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410"/>
  <workbookPr showInkAnnotation="0" codeName="ThisWorkbook" hidePivotFieldList="1" autoCompressPictures="0"/>
  <mc:AlternateContent xmlns:mc="http://schemas.openxmlformats.org/markup-compatibility/2006">
    <mc:Choice Requires="x15">
      <x15ac:absPath xmlns:x15ac="http://schemas.microsoft.com/office/spreadsheetml/2010/11/ac" url="/Users/anne/Dropbox/Studies/Career Exploration/RCode/codesheet/"/>
    </mc:Choice>
  </mc:AlternateContent>
  <xr:revisionPtr revIDLastSave="0" documentId="13_ncr:1_{06441738-811F-984F-9D75-E2432B227FE1}" xr6:coauthVersionLast="47" xr6:coauthVersionMax="47" xr10:uidLastSave="{00000000-0000-0000-0000-000000000000}"/>
  <bookViews>
    <workbookView xWindow="0" yWindow="500" windowWidth="33600" windowHeight="20500" tabRatio="583" activeTab="2" xr2:uid="{00000000-000D-0000-FFFF-FFFF00000000}"/>
  </bookViews>
  <sheets>
    <sheet name="INCLUDE_Self_Env" sheetId="7" r:id="rId1"/>
    <sheet name="Summaries" sheetId="14" r:id="rId2"/>
    <sheet name="Med_models" sheetId="13" r:id="rId3"/>
    <sheet name="Intercor" sheetId="12" r:id="rId4"/>
    <sheet name="Missing info papers" sheetId="9" r:id="rId5"/>
    <sheet name="Cor Env Self" sheetId="8" r:id="rId6"/>
  </sheets>
  <definedNames>
    <definedName name="_xlnm._FilterDatabase" localSheetId="0" hidden="1">INCLUDE_Self_Env!$A$1:$FW$1364</definedName>
    <definedName name="_xlnm._FilterDatabase" localSheetId="3" hidden="1">Intercor!$A$1:$L$100</definedName>
    <definedName name="_xlnm._FilterDatabase" localSheetId="2" hidden="1">Med_models!$A$1:$FR$6</definedName>
    <definedName name="_xlnm._FilterDatabase" localSheetId="4" hidden="1">'Missing info papers'!$A$1:$GA$1</definedName>
    <definedName name="_xlnm._FilterDatabase" localSheetId="1" hidden="1">Summaries!$A$1:$X$1</definedName>
    <definedName name="_xlnm.Criteria" localSheetId="0">INCLUDE_Self_Env!$B$2:$B$1283</definedName>
    <definedName name="_xlnm.Criteria" localSheetId="3">Intercor!$A$2:$K$44</definedName>
    <definedName name="_xlnm.Criteria" localSheetId="1">Summaries!#REF!</definedName>
    <definedName name="_xlnm.Extract" localSheetId="0">INCLUDE_Self_Env!#REF!</definedName>
    <definedName name="_xlnm.Extract" localSheetId="1">Summaries!$P:$Q</definedName>
  </definedNames>
  <calcPr calcId="191029"/>
  <extLst>
    <ext xmlns:x14="http://schemas.microsoft.com/office/spreadsheetml/2009/9/main" uri="{79F54976-1DA5-4618-B147-4CDE4B953A38}">
      <x14:workbookPr defaultImageDpi="330"/>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 xmlns:mx="http://schemas.microsoft.com/office/mac/excel/2008/main" uri="{7523E5D3-25F3-A5E0-1632-64F254C22452}">
      <mx:ArchID Flags="2"/>
    </ext>
  </extLst>
</workbook>
</file>

<file path=xl/calcChain.xml><?xml version="1.0" encoding="utf-8"?>
<calcChain xmlns="http://schemas.openxmlformats.org/spreadsheetml/2006/main">
  <c r="Q109" i="14" l="1"/>
  <c r="Q110" i="14"/>
  <c r="Q108" i="14"/>
  <c r="Q111" i="14" s="1"/>
  <c r="Q107" i="14"/>
  <c r="X95" i="14" l="1"/>
  <c r="U105" i="14"/>
  <c r="T81" i="14"/>
  <c r="H111" i="1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tc={30C424E9-499F-4C8E-996A-9FB0B0D21FD9}</author>
    <author>tc={0FCD6191-8DC0-47F3-9A30-593DACCA9B83}</author>
    <author>tc={876DE408-3E78-4628-A80F-93F568CB11B0}</author>
    <author>tc={516BE1B9-4D8E-47EE-90CE-9697714F3E12}</author>
    <author>tc={4FF9A4E2-5205-4755-BF64-1BEAD06BD28D}</author>
    <author>tc={7F16227B-D7C7-43BA-AB7F-5D606D1FB994}</author>
    <author>Microsoft Office User</author>
  </authors>
  <commentList>
    <comment ref="AD169" authorId="0" shapeId="0" xr:uid="{F1F4385D-90E1-B943-A0DF-2F53D1C5F6BE}">
      <text>
        <r>
          <rPr>
            <sz val="12"/>
            <color rgb="FF000000"/>
            <rFont val="Calibri"/>
            <family val="2"/>
          </rPr>
          <t xml:space="preserve">[Threaded comment]
</t>
        </r>
        <r>
          <rPr>
            <sz val="12"/>
            <color rgb="FF000000"/>
            <rFont val="Calibri"/>
            <family val="2"/>
          </rPr>
          <t xml:space="preserve">
</t>
        </r>
        <r>
          <rPr>
            <sz val="12"/>
            <color rgb="FF000000"/>
            <rFont val="Calibri"/>
            <family val="2"/>
          </rPr>
          <t xml:space="preserve">Your version of Excel allows you to read this threaded comment; however, any edits to it will get removed if the file is opened in a newer version of Excel. Learn more: https://go.microsoft.com/fwlink/?linkid=870924
</t>
        </r>
        <r>
          <rPr>
            <sz val="12"/>
            <color rgb="FF000000"/>
            <rFont val="Calibri"/>
            <family val="2"/>
          </rPr>
          <t xml:space="preserve">
</t>
        </r>
        <r>
          <rPr>
            <sz val="12"/>
            <color rgb="FF000000"/>
            <rFont val="Calibri"/>
            <family val="2"/>
          </rPr>
          <t xml:space="preserve">Comment:
</t>
        </r>
        <r>
          <rPr>
            <sz val="12"/>
            <color rgb="FF000000"/>
            <rFont val="Calibri"/>
            <family val="2"/>
          </rPr>
          <t xml:space="preserve">    What does this mean? Only abbreviations for US and UK; all the rest full names. so if this is Australia, please write Australia; if this is Austria, please write Austria</t>
        </r>
      </text>
    </comment>
    <comment ref="K177" authorId="1" shapeId="0" xr:uid="{DDB7CE8E-8AA0-7449-B720-AA489201FF48}">
      <text>
        <r>
          <rPr>
            <sz val="12"/>
            <color rgb="FF000000"/>
            <rFont val="Calibri"/>
            <family val="2"/>
          </rPr>
          <t xml:space="preserve">[Threaded comment]
</t>
        </r>
        <r>
          <rPr>
            <sz val="12"/>
            <color rgb="FF000000"/>
            <rFont val="Calibri"/>
            <family val="2"/>
          </rPr>
          <t xml:space="preserve">
</t>
        </r>
        <r>
          <rPr>
            <sz val="12"/>
            <color rgb="FF000000"/>
            <rFont val="Calibri"/>
            <family val="2"/>
          </rPr>
          <t xml:space="preserve">Your version of Excel allows you to read this threaded comment; however, any edits to it will get removed if the file is opened in a newer version of Excel. Learn more: https://go.microsoft.com/fwlink/?linkid=870924
</t>
        </r>
        <r>
          <rPr>
            <sz val="12"/>
            <color rgb="FF000000"/>
            <rFont val="Calibri"/>
            <family val="2"/>
          </rPr>
          <t xml:space="preserve">
</t>
        </r>
        <r>
          <rPr>
            <sz val="12"/>
            <color rgb="FF000000"/>
            <rFont val="Calibri"/>
            <family val="2"/>
          </rPr>
          <t xml:space="preserve">Comment:
</t>
        </r>
        <r>
          <rPr>
            <sz val="12"/>
            <color rgb="FF000000"/>
            <rFont val="Calibri"/>
            <family val="2"/>
          </rPr>
          <t xml:space="preserve">    please add code for gender (e.g., 1 = male, 2 = female) 
</t>
        </r>
        <r>
          <rPr>
            <sz val="12"/>
            <color rgb="FF000000"/>
            <rFont val="Calibri"/>
            <family val="2"/>
          </rPr>
          <t xml:space="preserve">Reply:
</t>
        </r>
        <r>
          <rPr>
            <sz val="12"/>
            <color rgb="FF000000"/>
            <rFont val="Calibri"/>
            <family val="2"/>
          </rPr>
          <t xml:space="preserve">    I can't seem to find the code in the paper</t>
        </r>
      </text>
    </comment>
    <comment ref="R215" authorId="2" shapeId="0" xr:uid="{F59F7B82-57EB-3747-8085-6A5128E744DC}">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no need to report these (are already reported in T1)
Reply:
    This is a different sample than the one above (second study in the same paper)</t>
        </r>
      </text>
    </comment>
    <comment ref="K216" authorId="3" shapeId="0" xr:uid="{31A24B36-816E-4542-A070-2CD098AFE7CE}">
      <text>
        <r>
          <rPr>
            <sz val="12"/>
            <color rgb="FF000000"/>
            <rFont val="Calibri"/>
            <family val="2"/>
          </rPr>
          <t xml:space="preserve">[Threaded comment]
</t>
        </r>
        <r>
          <rPr>
            <sz val="12"/>
            <color rgb="FF000000"/>
            <rFont val="Calibri"/>
            <family val="2"/>
          </rPr>
          <t xml:space="preserve">
</t>
        </r>
        <r>
          <rPr>
            <sz val="12"/>
            <color rgb="FF000000"/>
            <rFont val="Calibri"/>
            <family val="2"/>
          </rPr>
          <t xml:space="preserve">Your version of Excel allows you to read this threaded comment; however, any edits to it will get removed if the file is opened in a newer version of Excel. Learn more: https://go.microsoft.com/fwlink/?linkid=870924
</t>
        </r>
        <r>
          <rPr>
            <sz val="12"/>
            <color rgb="FF000000"/>
            <rFont val="Calibri"/>
            <family val="2"/>
          </rPr>
          <t xml:space="preserve">
</t>
        </r>
        <r>
          <rPr>
            <sz val="12"/>
            <color rgb="FF000000"/>
            <rFont val="Calibri"/>
            <family val="2"/>
          </rPr>
          <t xml:space="preserve">Comment:
</t>
        </r>
        <r>
          <rPr>
            <sz val="12"/>
            <color rgb="FF000000"/>
            <rFont val="Calibri"/>
            <family val="2"/>
          </rPr>
          <t xml:space="preserve">    please add code for gender (e.g., 1 = m,ale, 2 = female)</t>
        </r>
      </text>
    </comment>
    <comment ref="H277" authorId="4" shapeId="0" xr:uid="{E91DE39F-10A5-8143-8725-AD0109A51DE6}">
      <text>
        <r>
          <rPr>
            <sz val="12"/>
            <color rgb="FF000000"/>
            <rFont val="Calibri"/>
            <family val="2"/>
          </rPr>
          <t xml:space="preserve">[Threaded comment]
</t>
        </r>
        <r>
          <rPr>
            <sz val="12"/>
            <color rgb="FF000000"/>
            <rFont val="Calibri"/>
            <family val="2"/>
          </rPr>
          <t xml:space="preserve">
</t>
        </r>
        <r>
          <rPr>
            <sz val="12"/>
            <color rgb="FF000000"/>
            <rFont val="Calibri"/>
            <family val="2"/>
          </rPr>
          <t xml:space="preserve">Your version of Excel allows you to read this threaded comment; however, any edits to it will get removed if the file is opened in a newer version of Excel. Learn more: https://go.microsoft.com/fwlink/?linkid=870924
</t>
        </r>
        <r>
          <rPr>
            <sz val="12"/>
            <color rgb="FF000000"/>
            <rFont val="Calibri"/>
            <family val="2"/>
          </rPr>
          <t xml:space="preserve">
</t>
        </r>
        <r>
          <rPr>
            <sz val="12"/>
            <color rgb="FF000000"/>
            <rFont val="Calibri"/>
            <family val="2"/>
          </rPr>
          <t xml:space="preserve">Comment:
</t>
        </r>
        <r>
          <rPr>
            <sz val="12"/>
            <color rgb="FF000000"/>
            <rFont val="Calibri"/>
            <family val="2"/>
          </rPr>
          <t xml:space="preserve">    correlation between self and env (ENV) is missing</t>
        </r>
      </text>
    </comment>
    <comment ref="K277" authorId="5" shapeId="0" xr:uid="{486996E3-32F3-644C-B1A7-E9ED2830428A}">
      <text>
        <r>
          <rPr>
            <sz val="12"/>
            <color rgb="FF000000"/>
            <rFont val="Calibri"/>
            <family val="2"/>
          </rPr>
          <t xml:space="preserve">[Threaded comment]
</t>
        </r>
        <r>
          <rPr>
            <sz val="12"/>
            <color rgb="FF000000"/>
            <rFont val="Calibri"/>
            <family val="2"/>
          </rPr>
          <t xml:space="preserve">
</t>
        </r>
        <r>
          <rPr>
            <sz val="12"/>
            <color rgb="FF000000"/>
            <rFont val="Calibri"/>
            <family val="2"/>
          </rPr>
          <t xml:space="preserve">Your version of Excel allows you to read this threaded comment; however, any edits to it will get removed if the file is opened in a newer version of Excel. Learn more: https://go.microsoft.com/fwlink/?linkid=870924
</t>
        </r>
        <r>
          <rPr>
            <sz val="12"/>
            <color rgb="FF000000"/>
            <rFont val="Calibri"/>
            <family val="2"/>
          </rPr>
          <t xml:space="preserve">
</t>
        </r>
        <r>
          <rPr>
            <sz val="12"/>
            <color rgb="FF000000"/>
            <rFont val="Calibri"/>
            <family val="2"/>
          </rPr>
          <t xml:space="preserve">Comment:
</t>
        </r>
        <r>
          <rPr>
            <sz val="12"/>
            <color rgb="FF000000"/>
            <rFont val="Calibri"/>
            <family val="2"/>
          </rPr>
          <t xml:space="preserve">    please write ENV</t>
        </r>
      </text>
    </comment>
    <comment ref="O318" authorId="6" shapeId="0" xr:uid="{017A2547-61A5-4F46-BDB8-8B3A98027BC6}">
      <text>
        <r>
          <rPr>
            <b/>
            <sz val="10"/>
            <color rgb="FF000000"/>
            <rFont val="Tahoma"/>
            <family val="2"/>
          </rPr>
          <t>Microsoft Office User:</t>
        </r>
        <r>
          <rPr>
            <sz val="10"/>
            <color rgb="FF000000"/>
            <rFont val="Tahoma"/>
            <family val="2"/>
          </rPr>
          <t xml:space="preserve">
</t>
        </r>
        <r>
          <rPr>
            <sz val="10"/>
            <color rgb="FF000000"/>
            <rFont val="Tahoma"/>
            <family val="2"/>
          </rPr>
          <t>this sould contain explanation for criterion; predictzor is always T1 career exploration</t>
        </r>
      </text>
    </comment>
    <comment ref="K330" authorId="6" shapeId="0" xr:uid="{E7DEBC86-DE34-8446-A094-418EEF7DFB58}">
      <text>
        <r>
          <rPr>
            <b/>
            <sz val="10"/>
            <color rgb="FF000000"/>
            <rFont val="Tahoma"/>
            <family val="2"/>
          </rPr>
          <t>Microsoft Office User:</t>
        </r>
        <r>
          <rPr>
            <sz val="10"/>
            <color rgb="FF000000"/>
            <rFont val="Tahoma"/>
            <family val="2"/>
          </rPr>
          <t xml:space="preserve">
</t>
        </r>
        <r>
          <rPr>
            <sz val="10"/>
            <color rgb="FF000000"/>
            <rFont val="Tahoma"/>
            <family val="2"/>
          </rPr>
          <t>could these be career engagement goals?</t>
        </r>
      </text>
    </comment>
    <comment ref="P395" authorId="6" shapeId="0" xr:uid="{E0FED180-1BF2-C542-9BF3-ED9729D66A90}">
      <text>
        <r>
          <rPr>
            <b/>
            <sz val="10"/>
            <color rgb="FF000000"/>
            <rFont val="Tahoma"/>
            <family val="2"/>
          </rPr>
          <t>Microsoft Office User:</t>
        </r>
        <r>
          <rPr>
            <sz val="10"/>
            <color rgb="FF000000"/>
            <rFont val="Tahoma"/>
            <family val="2"/>
          </rPr>
          <t xml:space="preserve">
</t>
        </r>
        <r>
          <rPr>
            <sz val="10"/>
            <color rgb="FF000000"/>
            <rFont val="Tahoma"/>
            <family val="2"/>
          </rPr>
          <t>minimum N</t>
        </r>
      </text>
    </comment>
    <comment ref="K729" authorId="6" shapeId="0" xr:uid="{61FAE4EC-42A8-A04B-8584-32EF8FB05570}">
      <text>
        <r>
          <rPr>
            <b/>
            <sz val="10"/>
            <color rgb="FF000000"/>
            <rFont val="Tahoma"/>
            <family val="2"/>
          </rPr>
          <t>Microsoft Office User:</t>
        </r>
        <r>
          <rPr>
            <sz val="10"/>
            <color rgb="FF000000"/>
            <rFont val="Tahoma"/>
            <family val="2"/>
          </rPr>
          <t xml:space="preserve">
</t>
        </r>
        <r>
          <rPr>
            <sz val="10"/>
            <color rgb="FF000000"/>
            <rFont val="Tahoma"/>
            <family val="2"/>
          </rPr>
          <t>too close to barriers</t>
        </r>
      </text>
    </comment>
    <comment ref="K943" authorId="6" shapeId="0" xr:uid="{2244351B-2F98-6B45-8DB9-C2B190B74059}">
      <text>
        <r>
          <rPr>
            <b/>
            <sz val="10"/>
            <color rgb="FF000000"/>
            <rFont val="Tahoma"/>
            <family val="2"/>
          </rPr>
          <t>Microsoft Office User:</t>
        </r>
        <r>
          <rPr>
            <sz val="10"/>
            <color rgb="FF000000"/>
            <rFont val="Tahoma"/>
            <family val="2"/>
          </rPr>
          <t xml:space="preserve">
</t>
        </r>
        <r>
          <rPr>
            <sz val="10"/>
            <color rgb="FF000000"/>
            <rFont val="Tahoma"/>
            <family val="2"/>
          </rPr>
          <t>includes external conflict - overlap with barriers</t>
        </r>
      </text>
    </comment>
    <comment ref="K1115" authorId="6" shapeId="0" xr:uid="{E2C2F31B-BCDD-A741-BC35-CE19A7234868}">
      <text>
        <r>
          <rPr>
            <b/>
            <sz val="10"/>
            <color rgb="FF000000"/>
            <rFont val="Tahoma"/>
            <family val="2"/>
          </rPr>
          <t>Microsoft Office User:</t>
        </r>
        <r>
          <rPr>
            <sz val="10"/>
            <color rgb="FF000000"/>
            <rFont val="Tahoma"/>
            <family val="2"/>
          </rPr>
          <t xml:space="preserve">
</t>
        </r>
        <r>
          <rPr>
            <sz val="10"/>
            <color rgb="FF000000"/>
            <rFont val="Calibri"/>
            <family val="2"/>
            <scheme val="minor"/>
          </rPr>
          <t xml:space="preserve">‘I am not sure that I’ll be successful in today’s world”, and, ‘‘I am not sure that I can afford to get the education required for my career”. T </t>
        </r>
        <r>
          <rPr>
            <sz val="10"/>
            <color rgb="FF000000"/>
            <rFont val="Calibri"/>
            <family val="2"/>
            <scheme val="minor"/>
          </rPr>
          <t xml:space="preserv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A227" authorId="0" shapeId="0" xr:uid="{8478C178-0211-B942-A973-EDA6A883273C}">
      <text>
        <r>
          <rPr>
            <b/>
            <sz val="10"/>
            <color rgb="FF000000"/>
            <rFont val="Tahoma"/>
            <family val="2"/>
          </rPr>
          <t>Microsoft Office User:</t>
        </r>
        <r>
          <rPr>
            <sz val="10"/>
            <color rgb="FF000000"/>
            <rFont val="Tahoma"/>
            <family val="2"/>
          </rPr>
          <t xml:space="preserve">
</t>
        </r>
        <r>
          <rPr>
            <sz val="10"/>
            <color rgb="FF000000"/>
            <rFont val="Tahoma"/>
            <family val="2"/>
          </rPr>
          <t>minimum N</t>
        </r>
      </text>
    </comment>
    <comment ref="E556" authorId="0" shapeId="0" xr:uid="{4A0237FC-199D-C944-A719-C8D233DC5D5F}">
      <text>
        <r>
          <rPr>
            <b/>
            <sz val="10"/>
            <color rgb="FF000000"/>
            <rFont val="Tahoma"/>
            <family val="2"/>
          </rPr>
          <t>Microsoft Office User:</t>
        </r>
        <r>
          <rPr>
            <sz val="10"/>
            <color rgb="FF000000"/>
            <rFont val="Tahoma"/>
            <family val="2"/>
          </rPr>
          <t xml:space="preserve">
</t>
        </r>
        <r>
          <rPr>
            <sz val="10"/>
            <color rgb="FF000000"/>
            <rFont val="Tahoma"/>
            <family val="2"/>
          </rPr>
          <t>minimum N</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tc={4FF9A4E2-5205-4755-BF64-1BEAD06BD28D}</author>
    <author>tc={7F16227B-D7C7-43BA-AB7F-5D606D1FB994}</author>
  </authors>
  <commentList>
    <comment ref="D366" authorId="0" shapeId="0" xr:uid="{6B64E8D1-5376-204F-A71A-94F4AD6AF898}">
      <text>
        <r>
          <rPr>
            <sz val="12"/>
            <color rgb="FF000000"/>
            <rFont val="Calibri"/>
            <family val="2"/>
          </rPr>
          <t xml:space="preserve">[Threaded comment]
</t>
        </r>
        <r>
          <rPr>
            <sz val="12"/>
            <color rgb="FF000000"/>
            <rFont val="Calibri"/>
            <family val="2"/>
          </rPr>
          <t xml:space="preserve">
</t>
        </r>
        <r>
          <rPr>
            <sz val="12"/>
            <color rgb="FF000000"/>
            <rFont val="Calibri"/>
            <family val="2"/>
          </rPr>
          <t xml:space="preserve">Your version of Excel allows you to read this threaded comment; however, any edits to it will get removed if the file is opened in a newer version of Excel. Learn more: https://go.microsoft.com/fwlink/?linkid=870924
</t>
        </r>
        <r>
          <rPr>
            <sz val="12"/>
            <color rgb="FF000000"/>
            <rFont val="Calibri"/>
            <family val="2"/>
          </rPr>
          <t xml:space="preserve">
</t>
        </r>
        <r>
          <rPr>
            <sz val="12"/>
            <color rgb="FF000000"/>
            <rFont val="Calibri"/>
            <family val="2"/>
          </rPr>
          <t xml:space="preserve">Comment:
</t>
        </r>
        <r>
          <rPr>
            <sz val="12"/>
            <color rgb="FF000000"/>
            <rFont val="Calibri"/>
            <family val="2"/>
          </rPr>
          <t xml:space="preserve">    correlation between self and env (ENV) is missing</t>
        </r>
      </text>
    </comment>
    <comment ref="G366" authorId="1" shapeId="0" xr:uid="{107445AB-7864-474F-931D-F122CBBF5EF0}">
      <text>
        <r>
          <rPr>
            <sz val="12"/>
            <color rgb="FF000000"/>
            <rFont val="Calibri"/>
            <family val="2"/>
          </rPr>
          <t xml:space="preserve">[Threaded comment]
</t>
        </r>
        <r>
          <rPr>
            <sz val="12"/>
            <color rgb="FF000000"/>
            <rFont val="Calibri"/>
            <family val="2"/>
          </rPr>
          <t xml:space="preserve">
</t>
        </r>
        <r>
          <rPr>
            <sz val="12"/>
            <color rgb="FF000000"/>
            <rFont val="Calibri"/>
            <family val="2"/>
          </rPr>
          <t xml:space="preserve">Your version of Excel allows you to read this threaded comment; however, any edits to it will get removed if the file is opened in a newer version of Excel. Learn more: https://go.microsoft.com/fwlink/?linkid=870924
</t>
        </r>
        <r>
          <rPr>
            <sz val="12"/>
            <color rgb="FF000000"/>
            <rFont val="Calibri"/>
            <family val="2"/>
          </rPr>
          <t xml:space="preserve">
</t>
        </r>
        <r>
          <rPr>
            <sz val="12"/>
            <color rgb="FF000000"/>
            <rFont val="Calibri"/>
            <family val="2"/>
          </rPr>
          <t xml:space="preserve">Comment:
</t>
        </r>
        <r>
          <rPr>
            <sz val="12"/>
            <color rgb="FF000000"/>
            <rFont val="Calibri"/>
            <family val="2"/>
          </rPr>
          <t xml:space="preserve">    please write ENV</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tc={4FF9A4E2-5205-4755-BF64-1BEAD06BD28D}</author>
    <author>tc={7F16227B-D7C7-43BA-AB7F-5D606D1FB994}</author>
  </authors>
  <commentList>
    <comment ref="G42" authorId="0" shapeId="0" xr:uid="{1E72FF45-EC0D-CE4F-AC6B-C499D5CE8AE9}">
      <text>
        <r>
          <rPr>
            <sz val="12"/>
            <color rgb="FF000000"/>
            <rFont val="Calibri"/>
            <family val="2"/>
          </rPr>
          <t xml:space="preserve">[Threaded comment]
</t>
        </r>
        <r>
          <rPr>
            <sz val="12"/>
            <color rgb="FF000000"/>
            <rFont val="Calibri"/>
            <family val="2"/>
          </rPr>
          <t xml:space="preserve">
</t>
        </r>
        <r>
          <rPr>
            <sz val="12"/>
            <color rgb="FF000000"/>
            <rFont val="Calibri"/>
            <family val="2"/>
          </rPr>
          <t xml:space="preserve">Your version of Excel allows you to read this threaded comment; however, any edits to it will get removed if the file is opened in a newer version of Excel. Learn more: https://go.microsoft.com/fwlink/?linkid=870924
</t>
        </r>
        <r>
          <rPr>
            <sz val="12"/>
            <color rgb="FF000000"/>
            <rFont val="Calibri"/>
            <family val="2"/>
          </rPr>
          <t xml:space="preserve">
</t>
        </r>
        <r>
          <rPr>
            <sz val="12"/>
            <color rgb="FF000000"/>
            <rFont val="Calibri"/>
            <family val="2"/>
          </rPr>
          <t xml:space="preserve">Comment:
</t>
        </r>
        <r>
          <rPr>
            <sz val="12"/>
            <color rgb="FF000000"/>
            <rFont val="Calibri"/>
            <family val="2"/>
          </rPr>
          <t xml:space="preserve">    correlation between self and env (ENV) is missing</t>
        </r>
      </text>
    </comment>
    <comment ref="H42" authorId="1" shapeId="0" xr:uid="{B49E3529-B9FD-3347-B068-DDF4AC43E005}">
      <text>
        <r>
          <rPr>
            <sz val="12"/>
            <color rgb="FF000000"/>
            <rFont val="Calibri"/>
            <family val="2"/>
          </rPr>
          <t xml:space="preserve">[Threaded comment]
</t>
        </r>
        <r>
          <rPr>
            <sz val="12"/>
            <color rgb="FF000000"/>
            <rFont val="Calibri"/>
            <family val="2"/>
          </rPr>
          <t xml:space="preserve">
</t>
        </r>
        <r>
          <rPr>
            <sz val="12"/>
            <color rgb="FF000000"/>
            <rFont val="Calibri"/>
            <family val="2"/>
          </rPr>
          <t xml:space="preserve">Your version of Excel allows you to read this threaded comment; however, any edits to it will get removed if the file is opened in a newer version of Excel. Learn more: https://go.microsoft.com/fwlink/?linkid=870924
</t>
        </r>
        <r>
          <rPr>
            <sz val="12"/>
            <color rgb="FF000000"/>
            <rFont val="Calibri"/>
            <family val="2"/>
          </rPr>
          <t xml:space="preserve">
</t>
        </r>
        <r>
          <rPr>
            <sz val="12"/>
            <color rgb="FF000000"/>
            <rFont val="Calibri"/>
            <family val="2"/>
          </rPr>
          <t xml:space="preserve">Comment:
</t>
        </r>
        <r>
          <rPr>
            <sz val="12"/>
            <color rgb="FF000000"/>
            <rFont val="Calibri"/>
            <family val="2"/>
          </rPr>
          <t xml:space="preserve">    please write ENV</t>
        </r>
      </text>
    </comment>
  </commentList>
</comments>
</file>

<file path=xl/sharedStrings.xml><?xml version="1.0" encoding="utf-8"?>
<sst xmlns="http://schemas.openxmlformats.org/spreadsheetml/2006/main" count="30791" uniqueCount="1818">
  <si>
    <t>Year</t>
  </si>
  <si>
    <t>CODER</t>
  </si>
  <si>
    <t>PUB</t>
  </si>
  <si>
    <t>Age</t>
  </si>
  <si>
    <t>Ryy_Criterion</t>
  </si>
  <si>
    <t>Rxy</t>
  </si>
  <si>
    <t>Comments</t>
  </si>
  <si>
    <t>Country</t>
  </si>
  <si>
    <t>N</t>
  </si>
  <si>
    <t>China</t>
  </si>
  <si>
    <t>AK</t>
  </si>
  <si>
    <t>Canada</t>
  </si>
  <si>
    <t>USA</t>
  </si>
  <si>
    <t>France</t>
  </si>
  <si>
    <t xml:space="preserve">Conscientiousness </t>
  </si>
  <si>
    <t>Openness</t>
  </si>
  <si>
    <t xml:space="preserve">Career adaptability </t>
  </si>
  <si>
    <t>age</t>
  </si>
  <si>
    <t>Sample</t>
  </si>
  <si>
    <t>MT</t>
  </si>
  <si>
    <t>Indonesia</t>
  </si>
  <si>
    <t>UK</t>
  </si>
  <si>
    <t>YES</t>
  </si>
  <si>
    <t>NO</t>
  </si>
  <si>
    <t xml:space="preserve">mixed </t>
  </si>
  <si>
    <t>Engagement</t>
  </si>
  <si>
    <t>Germany</t>
  </si>
  <si>
    <t xml:space="preserve">Employment status </t>
  </si>
  <si>
    <t>NA</t>
  </si>
  <si>
    <t xml:space="preserve">Sample Explanation </t>
  </si>
  <si>
    <t xml:space="preserve">CE Scale Explanation </t>
  </si>
  <si>
    <t>Social support</t>
  </si>
  <si>
    <t>Env</t>
  </si>
  <si>
    <t>Self</t>
  </si>
  <si>
    <t>Students</t>
  </si>
  <si>
    <t>US</t>
  </si>
  <si>
    <t>GS18</t>
  </si>
  <si>
    <t xml:space="preserve">Hurst et al., 2009 </t>
  </si>
  <si>
    <r>
      <t xml:space="preserve">Hurst, J. L. and Good, L. K. (2009) ‘Generation Y and career choice’, </t>
    </r>
    <r>
      <rPr>
        <i/>
        <sz val="12"/>
        <color theme="1"/>
        <rFont val="Calibri"/>
        <family val="2"/>
        <scheme val="minor"/>
      </rPr>
      <t>Career Development International</t>
    </r>
    <r>
      <rPr>
        <sz val="12"/>
        <color theme="1"/>
        <rFont val="Calibri"/>
        <family val="2"/>
        <scheme val="minor"/>
      </rPr>
      <t>, 14(6), pp. 570–593. doi: 10.1108/13620430910997303.</t>
    </r>
  </si>
  <si>
    <t>GS30</t>
  </si>
  <si>
    <t>Lent et al., 2016</t>
  </si>
  <si>
    <t>Psychology</t>
  </si>
  <si>
    <t xml:space="preserve">Students </t>
  </si>
  <si>
    <t>Env_Self</t>
  </si>
  <si>
    <t>Coping efficacy</t>
  </si>
  <si>
    <t>Outcome expectations</t>
  </si>
  <si>
    <t xml:space="preserve">Career Decision Making Self-efficacy </t>
  </si>
  <si>
    <t>Decisional anxiety</t>
  </si>
  <si>
    <t xml:space="preserve">Decidedness </t>
  </si>
  <si>
    <r>
      <t xml:space="preserve">Lent, R. W. </t>
    </r>
    <r>
      <rPr>
        <i/>
        <sz val="12"/>
        <color theme="1"/>
        <rFont val="Calibri"/>
        <family val="2"/>
        <scheme val="minor"/>
      </rPr>
      <t>et al.</t>
    </r>
    <r>
      <rPr>
        <sz val="12"/>
        <color theme="1"/>
        <rFont val="Calibri"/>
        <family val="2"/>
        <scheme val="minor"/>
      </rPr>
      <t xml:space="preserve"> (2016) ‘Applying the social cognitive model of career self-management to career exploration and decision-making’, </t>
    </r>
    <r>
      <rPr>
        <i/>
        <sz val="12"/>
        <color theme="1"/>
        <rFont val="Calibri"/>
        <family val="2"/>
        <scheme val="minor"/>
      </rPr>
      <t>Journal of Vocational Behavior</t>
    </r>
    <r>
      <rPr>
        <sz val="12"/>
        <color theme="1"/>
        <rFont val="Calibri"/>
        <family val="2"/>
        <scheme val="minor"/>
      </rPr>
      <t>, 93, pp. 47–57. doi: 10.1016/j.jvb.2015.12.007.</t>
    </r>
  </si>
  <si>
    <t>GS31</t>
  </si>
  <si>
    <t>Nauta et al., 2007</t>
  </si>
  <si>
    <r>
      <t xml:space="preserve">Nauta, M. M. (2007) ‘Career Interests, Self-Efficacy, and Personality as Antecedents of Career Exploration’, </t>
    </r>
    <r>
      <rPr>
        <i/>
        <sz val="12"/>
        <color theme="1"/>
        <rFont val="Calibri"/>
        <family val="2"/>
        <scheme val="minor"/>
      </rPr>
      <t>Journal of Career Assessment</t>
    </r>
    <r>
      <rPr>
        <sz val="12"/>
        <color theme="1"/>
        <rFont val="Calibri"/>
        <family val="2"/>
        <scheme val="minor"/>
      </rPr>
      <t>, 15(2), pp. 162–180. doi: 10.1177/1069072706298018.</t>
    </r>
  </si>
  <si>
    <t>Interests - R</t>
  </si>
  <si>
    <t>Interests - I</t>
  </si>
  <si>
    <t>Interests - A</t>
  </si>
  <si>
    <t>Interests - S</t>
  </si>
  <si>
    <t>Interests - E</t>
  </si>
  <si>
    <t>Interests - C</t>
  </si>
  <si>
    <t>Efficacy - R</t>
  </si>
  <si>
    <t>Efficacy - I</t>
  </si>
  <si>
    <t>Efficacy - A</t>
  </si>
  <si>
    <t>Efficacy - S</t>
  </si>
  <si>
    <t>Efficacy - E</t>
  </si>
  <si>
    <t>Efficacy - C</t>
  </si>
  <si>
    <t>Conscientiousness</t>
  </si>
  <si>
    <t>Extraversion</t>
  </si>
  <si>
    <t>Agreeableness</t>
  </si>
  <si>
    <t>Neuroticism</t>
  </si>
  <si>
    <t>ENV</t>
  </si>
  <si>
    <t xml:space="preserve">Contact author -correlation table  (only covariance able availabe in article) </t>
  </si>
  <si>
    <t>GS38</t>
  </si>
  <si>
    <t>Hu et al., 2020</t>
  </si>
  <si>
    <r>
      <t xml:space="preserve">Hu, S. </t>
    </r>
    <r>
      <rPr>
        <i/>
        <sz val="12"/>
        <color theme="1"/>
        <rFont val="Calibri"/>
        <family val="2"/>
        <scheme val="minor"/>
      </rPr>
      <t>et al.</t>
    </r>
    <r>
      <rPr>
        <sz val="12"/>
        <color theme="1"/>
        <rFont val="Calibri"/>
        <family val="2"/>
        <scheme val="minor"/>
      </rPr>
      <t xml:space="preserve"> (2020) ‘The Relationship Between Family Socioeconomic Status and Career Outcomes: A Life History Perspective’, </t>
    </r>
    <r>
      <rPr>
        <i/>
        <sz val="12"/>
        <color theme="1"/>
        <rFont val="Calibri"/>
        <family val="2"/>
        <scheme val="minor"/>
      </rPr>
      <t>Journal of Career Development</t>
    </r>
    <r>
      <rPr>
        <sz val="12"/>
        <color theme="1"/>
        <rFont val="Calibri"/>
        <family val="2"/>
        <scheme val="minor"/>
      </rPr>
      <t>, p. 089484532095807. doi: 10.1177/0894845320958076.</t>
    </r>
  </si>
  <si>
    <t>Science and Technology</t>
  </si>
  <si>
    <t>SES</t>
  </si>
  <si>
    <t>Resource Scarcity</t>
  </si>
  <si>
    <t xml:space="preserve">Goal persistence </t>
  </si>
  <si>
    <t xml:space="preserve">Perceived job-person fit </t>
  </si>
  <si>
    <t>GPA</t>
  </si>
  <si>
    <r>
      <t xml:space="preserve">Ma, Y., You, J. and Tang, Y. (2019) ‘Examining Predictors and Outcomes of Decent Work Perception with Chinese Nursing College Students’, </t>
    </r>
    <r>
      <rPr>
        <i/>
        <sz val="12"/>
        <color theme="1"/>
        <rFont val="Calibri"/>
        <family val="2"/>
        <scheme val="minor"/>
      </rPr>
      <t>International Journal of Environmental Research and Public Health</t>
    </r>
    <r>
      <rPr>
        <sz val="12"/>
        <color theme="1"/>
        <rFont val="Calibri"/>
        <family val="2"/>
        <scheme val="minor"/>
      </rPr>
      <t>, 17(1), p. 254. doi: 10.3390/ijerph17010254.</t>
    </r>
  </si>
  <si>
    <t>GS42</t>
  </si>
  <si>
    <t>Sawitri et al., 2020</t>
  </si>
  <si>
    <t>Sawitri, D. R., &amp; Perdhana, M. S. (2020) ‘Career-related predictors of life satisfaction of Indonesian youth’, in.</t>
  </si>
  <si>
    <t>Undergraduate Students</t>
  </si>
  <si>
    <t xml:space="preserve">Adolescent-parent career congruence </t>
  </si>
  <si>
    <t>Career decision-making self-efficacy</t>
  </si>
  <si>
    <t xml:space="preserve">Life satisfaction </t>
  </si>
  <si>
    <t>GS46</t>
  </si>
  <si>
    <t>Jasmon et al., 2020</t>
  </si>
  <si>
    <r>
      <t xml:space="preserve">Jasmon, A. </t>
    </r>
    <r>
      <rPr>
        <i/>
        <sz val="12"/>
        <color theme="1"/>
        <rFont val="Calibri"/>
        <family val="2"/>
        <scheme val="minor"/>
      </rPr>
      <t>et al.</t>
    </r>
    <r>
      <rPr>
        <sz val="12"/>
        <color theme="1"/>
        <rFont val="Calibri"/>
        <family val="2"/>
        <scheme val="minor"/>
      </rPr>
      <t xml:space="preserve"> (2020) ‘Parental influences on medical students’ self-efficacy and career exploration in collectivist culture’, </t>
    </r>
    <r>
      <rPr>
        <i/>
        <sz val="12"/>
        <color theme="1"/>
        <rFont val="Calibri"/>
        <family val="2"/>
        <scheme val="minor"/>
      </rPr>
      <t>Journal of Education and Health Promotion</t>
    </r>
    <r>
      <rPr>
        <sz val="12"/>
        <color theme="1"/>
        <rFont val="Calibri"/>
        <family val="2"/>
        <scheme val="minor"/>
      </rPr>
      <t>, 9(1), p. 222. doi: 10.4103/jehp.jehp_86_20.</t>
    </r>
  </si>
  <si>
    <t xml:space="preserve">Contact authors - reliabilities for all variables; which correlations in tabel are zero-order correlations? </t>
  </si>
  <si>
    <t>GS47</t>
  </si>
  <si>
    <t>Ma, You, 2020</t>
  </si>
  <si>
    <t>Career adaptability</t>
  </si>
  <si>
    <t>Work volition</t>
  </si>
  <si>
    <t xml:space="preserve">Economic constraints </t>
  </si>
  <si>
    <t>WOS7</t>
  </si>
  <si>
    <t>Blustein, Devenis, 1989</t>
  </si>
  <si>
    <r>
      <t xml:space="preserve">Blustein, D. L., Devenis, L. E. and Kidney, B. A. (1989) ‘Relationship between the identity formation process and career development.’, </t>
    </r>
    <r>
      <rPr>
        <i/>
        <sz val="12"/>
        <color theme="1"/>
        <rFont val="Calibri"/>
        <family val="2"/>
        <scheme val="minor"/>
      </rPr>
      <t>Journal of Counseling Psychology</t>
    </r>
    <r>
      <rPr>
        <sz val="12"/>
        <color theme="1"/>
        <rFont val="Calibri"/>
        <family val="2"/>
        <scheme val="minor"/>
      </rPr>
      <t>, 36(2), pp. 196–202. doi: 10.1037/0022-0167.36.2.196.</t>
    </r>
  </si>
  <si>
    <t>Ego identity status - diffusion</t>
  </si>
  <si>
    <t>Ego identity status - moratorium</t>
  </si>
  <si>
    <t>Ego identity status - foreclosure</t>
  </si>
  <si>
    <t>Ego identity status - identity achieved</t>
  </si>
  <si>
    <t xml:space="preserve">Occupational commitment </t>
  </si>
  <si>
    <t>gender (male = 1, female = 2)</t>
  </si>
  <si>
    <t>Gender (male = 0, female = 1)</t>
  </si>
  <si>
    <t>WOS8</t>
  </si>
  <si>
    <t>WOS13</t>
  </si>
  <si>
    <t>Australia</t>
  </si>
  <si>
    <t>Career concerns</t>
  </si>
  <si>
    <t>Social support - significant others</t>
  </si>
  <si>
    <t>Social support - family</t>
  </si>
  <si>
    <t>Social support - friends</t>
  </si>
  <si>
    <t>Career planning</t>
  </si>
  <si>
    <t>WOS16</t>
  </si>
  <si>
    <t>Ketterson, 1997</t>
  </si>
  <si>
    <r>
      <t xml:space="preserve">Ketterson, T. U. and Blustein, D. L. (1997) ‘Attachment Relationships and the Career Exploration Process’, </t>
    </r>
    <r>
      <rPr>
        <i/>
        <sz val="12"/>
        <color theme="1"/>
        <rFont val="Calibri"/>
        <family val="2"/>
        <scheme val="minor"/>
      </rPr>
      <t>The Career Development Quarterly</t>
    </r>
    <r>
      <rPr>
        <sz val="12"/>
        <color theme="1"/>
        <rFont val="Calibri"/>
        <family val="2"/>
        <scheme val="minor"/>
      </rPr>
      <t>, 46(2), pp. 167–178. doi: 10.1002/j.2161-0045.1997.tb01003.x.</t>
    </r>
  </si>
  <si>
    <t>Gender (male = 1, female = 2)</t>
  </si>
  <si>
    <t>Parental attachment - mom</t>
  </si>
  <si>
    <t>Parental attachment - dad</t>
  </si>
  <si>
    <t>Contact authors - ask for reliability in current study</t>
  </si>
  <si>
    <t>Undergraduate students</t>
  </si>
  <si>
    <t>Blustein et al., 1988</t>
  </si>
  <si>
    <r>
      <t xml:space="preserve">Blustein, D. L. (1988) ‘The relationship between motivational processes and career exploration’, </t>
    </r>
    <r>
      <rPr>
        <i/>
        <sz val="12"/>
        <color theme="1"/>
        <rFont val="Calibri"/>
        <family val="2"/>
        <scheme val="minor"/>
      </rPr>
      <t>Journal of Vocational Behavior</t>
    </r>
    <r>
      <rPr>
        <sz val="12"/>
        <color theme="1"/>
        <rFont val="Calibri"/>
        <family val="2"/>
        <scheme val="minor"/>
      </rPr>
      <t>, 32(3), pp. 345–357. doi: 10.1016/0001-8791(88)90025-5.</t>
    </r>
  </si>
  <si>
    <t xml:space="preserve">GeneralCausality Orientations Scale - Autonomy </t>
  </si>
  <si>
    <t xml:space="preserve">GeneralCausality Orientations Scale - Impersonal </t>
  </si>
  <si>
    <t xml:space="preserve">GeneralCausality Orientations Scale - Control </t>
  </si>
  <si>
    <t>Career Descision making instrumentality</t>
  </si>
  <si>
    <t>Internal search instrumentality</t>
  </si>
  <si>
    <t xml:space="preserve">External search instrumentality </t>
  </si>
  <si>
    <t xml:space="preserve">Age </t>
  </si>
  <si>
    <t>Gender (male = 0; female = 1)</t>
  </si>
  <si>
    <t>Undergraduates</t>
  </si>
  <si>
    <t>WOS24</t>
  </si>
  <si>
    <t>WOS26</t>
  </si>
  <si>
    <t>Career Decidedness</t>
  </si>
  <si>
    <t>Career self-efficacy</t>
  </si>
  <si>
    <t>Blustein, Philipps, 1988</t>
  </si>
  <si>
    <r>
      <t xml:space="preserve">Blustein, D. L. and Phillips, S. D. (1988) ‘Individual and contextual factors in career exploration’, </t>
    </r>
    <r>
      <rPr>
        <i/>
        <sz val="12"/>
        <color theme="1"/>
        <rFont val="Calibri"/>
        <family val="2"/>
        <scheme val="minor"/>
      </rPr>
      <t>Journal of Vocational Behavior</t>
    </r>
    <r>
      <rPr>
        <sz val="12"/>
        <color theme="1"/>
        <rFont val="Calibri"/>
        <family val="2"/>
        <scheme val="minor"/>
      </rPr>
      <t>, 33(2), pp. 203–216. doi: 10.1016/0001-8791(88)90056-5.</t>
    </r>
  </si>
  <si>
    <t>Vocational decision-making style: Thinking-feeling</t>
  </si>
  <si>
    <t>Vocational decision-making style: Intoversion-Extroversion</t>
  </si>
  <si>
    <t>Exploratory Stress</t>
  </si>
  <si>
    <t>Decisional Stress</t>
  </si>
  <si>
    <t xml:space="preserve">Undergraduates </t>
  </si>
  <si>
    <t>Cai, 2015</t>
  </si>
  <si>
    <r>
      <t xml:space="preserve">Cai, Z. </t>
    </r>
    <r>
      <rPr>
        <i/>
        <sz val="12"/>
        <color theme="1"/>
        <rFont val="Calibri"/>
        <family val="2"/>
        <scheme val="minor"/>
      </rPr>
      <t>et al.</t>
    </r>
    <r>
      <rPr>
        <sz val="12"/>
        <color theme="1"/>
        <rFont val="Calibri"/>
        <family val="2"/>
        <scheme val="minor"/>
      </rPr>
      <t xml:space="preserve"> (2015) ‘Self-esteem and proactive personality as predictors of future work self and career adaptability: An examination of mediating and moderating processes’, </t>
    </r>
    <r>
      <rPr>
        <i/>
        <sz val="12"/>
        <color theme="1"/>
        <rFont val="Calibri"/>
        <family val="2"/>
        <scheme val="minor"/>
      </rPr>
      <t>Journal of Vocational Behavior</t>
    </r>
    <r>
      <rPr>
        <sz val="12"/>
        <color theme="1"/>
        <rFont val="Calibri"/>
        <family val="2"/>
        <scheme val="minor"/>
      </rPr>
      <t>, 86, pp. 86–94. doi: 10.1016/j.jvb.2014.10.004.</t>
    </r>
  </si>
  <si>
    <t>Proactive personality</t>
  </si>
  <si>
    <t xml:space="preserve">Future work self </t>
  </si>
  <si>
    <t>Career concern</t>
  </si>
  <si>
    <t>Career control</t>
  </si>
  <si>
    <t>Career curiosity</t>
  </si>
  <si>
    <t>Career confidence</t>
  </si>
  <si>
    <t>Grade</t>
  </si>
  <si>
    <t>Other majors</t>
  </si>
  <si>
    <t>Arts and humanities major</t>
  </si>
  <si>
    <t xml:space="preserve">Social sciences major </t>
  </si>
  <si>
    <t xml:space="preserve">T2 Job satisfaction </t>
  </si>
  <si>
    <t>Business</t>
  </si>
  <si>
    <t>WOS33</t>
  </si>
  <si>
    <t xml:space="preserve">Lent, 2017 </t>
  </si>
  <si>
    <r>
      <t xml:space="preserve">Lent, R. W. </t>
    </r>
    <r>
      <rPr>
        <i/>
        <sz val="12"/>
        <color theme="1"/>
        <rFont val="Calibri"/>
        <family val="2"/>
        <scheme val="minor"/>
      </rPr>
      <t>et al.</t>
    </r>
    <r>
      <rPr>
        <sz val="12"/>
        <color theme="1"/>
        <rFont val="Calibri"/>
        <family val="2"/>
        <scheme val="minor"/>
      </rPr>
      <t xml:space="preserve"> (2017) ‘Sources of self-efficacy and outcome expectations for career exploration and decision-making: A test of the social cognitive model of career self-management’, </t>
    </r>
    <r>
      <rPr>
        <i/>
        <sz val="12"/>
        <color theme="1"/>
        <rFont val="Calibri"/>
        <family val="2"/>
        <scheme val="minor"/>
      </rPr>
      <t>Journal of Vocational Behavior</t>
    </r>
    <r>
      <rPr>
        <sz val="12"/>
        <color theme="1"/>
        <rFont val="Calibri"/>
        <family val="2"/>
        <scheme val="minor"/>
      </rPr>
      <t>, 99, pp. 107–117. doi: 10.1016/j.jvb.2017.01.002.</t>
    </r>
  </si>
  <si>
    <t>Career Exploration and Decision Self-Efficacy-Brief Decision (CEDSE-BD)</t>
  </si>
  <si>
    <t>Career Decision Self-Efficacy Scale-Short Form (CDSE-SF)</t>
  </si>
  <si>
    <t>Outcome Expectaction</t>
  </si>
  <si>
    <t xml:space="preserve">Goals to engage in career exploration </t>
  </si>
  <si>
    <t xml:space="preserve">Mastery </t>
  </si>
  <si>
    <t>Persuasion</t>
  </si>
  <si>
    <t>Vicarious Learning</t>
  </si>
  <si>
    <t>Positive Emotions</t>
  </si>
  <si>
    <t xml:space="preserve">Negative Emotions </t>
  </si>
  <si>
    <t>WOS35</t>
  </si>
  <si>
    <t>Li, 2015</t>
  </si>
  <si>
    <r>
      <t xml:space="preserve">Li, Yuhui </t>
    </r>
    <r>
      <rPr>
        <i/>
        <sz val="12"/>
        <color theme="1"/>
        <rFont val="Calibri"/>
        <family val="2"/>
        <scheme val="minor"/>
      </rPr>
      <t>et al.</t>
    </r>
    <r>
      <rPr>
        <sz val="12"/>
        <color theme="1"/>
        <rFont val="Calibri"/>
        <family val="2"/>
        <scheme val="minor"/>
      </rPr>
      <t xml:space="preserve"> (2015) ‘Big-five personality and BIS/BAS traits as predictors of career exploration: The mediation role of career adaptability’, </t>
    </r>
    <r>
      <rPr>
        <i/>
        <sz val="12"/>
        <color theme="1"/>
        <rFont val="Calibri"/>
        <family val="2"/>
        <scheme val="minor"/>
      </rPr>
      <t>Journal of Vocational Behavior</t>
    </r>
    <r>
      <rPr>
        <sz val="12"/>
        <color theme="1"/>
        <rFont val="Calibri"/>
        <family val="2"/>
        <scheme val="minor"/>
      </rPr>
      <t>, 89, pp. 39–45. doi: 10.1016/j.jvb.2015.04.006.</t>
    </r>
  </si>
  <si>
    <t>Extroversion</t>
  </si>
  <si>
    <t>BIS</t>
  </si>
  <si>
    <t>BAS</t>
  </si>
  <si>
    <t>Career Adaptability (whole scale)</t>
  </si>
  <si>
    <t>Career adaptability: Curiosity</t>
  </si>
  <si>
    <t>Career adaptability: Confidence</t>
  </si>
  <si>
    <t xml:space="preserve">Career adaptability: Concern </t>
  </si>
  <si>
    <t>Career adaptability: Control</t>
  </si>
  <si>
    <t>Mixed</t>
  </si>
  <si>
    <t>T2 Self-efficacy</t>
  </si>
  <si>
    <t>Sheppard, 2020</t>
  </si>
  <si>
    <r>
      <t xml:space="preserve">Sheppard, S., Hood, M. and Creed, P. A. (2020) ‘An Identity Control Theory Approach to Managing Career Identity in Emerging Adults’, </t>
    </r>
    <r>
      <rPr>
        <i/>
        <sz val="12"/>
        <color theme="1"/>
        <rFont val="Calibri"/>
        <family val="2"/>
        <scheme val="minor"/>
      </rPr>
      <t>EMERGING ADULTHOOD</t>
    </r>
    <r>
      <rPr>
        <sz val="12"/>
        <color theme="1"/>
        <rFont val="Calibri"/>
        <family val="2"/>
        <scheme val="minor"/>
      </rPr>
      <t>. 2455 TELLER RD, THOUSAND OAKS, CA 91320 USA: SAGE PUBLICATIONS INC, 8(5, SI), pp. 361–366. doi: 10.1177/2167696819830484.</t>
    </r>
  </si>
  <si>
    <t>Env_Self_Int</t>
  </si>
  <si>
    <t xml:space="preserve">Negative feedback about career choice </t>
  </si>
  <si>
    <t xml:space="preserve">Career goal discrpancy </t>
  </si>
  <si>
    <t xml:space="preserve">Creed &amp; Hood, 2015; assesses perceived discrepancy between career goals and progress toward them </t>
  </si>
  <si>
    <t>Hu, Creed, &amp; Hood, 2017; e.g., “People tell me that I have chosen a career direction that does not really suit me”</t>
  </si>
  <si>
    <t>Park and Crocker’s (2008) scale assesses the extent to which negative career feedback evokes eight neg- ative emotional states</t>
  </si>
  <si>
    <t>Career-related distress</t>
  </si>
  <si>
    <t>Career identity defense</t>
  </si>
  <si>
    <t>The 15-item Career Identity Defense Scale (Hood &amp; Creed, 2018) assesses behavioral and cognitive responses aimed at defending self-perceptions in the face of negative feedback</t>
  </si>
  <si>
    <t>WOS52</t>
  </si>
  <si>
    <t>WOS54</t>
  </si>
  <si>
    <t>WOS55</t>
  </si>
  <si>
    <t xml:space="preserve">Lent, 2019 </t>
  </si>
  <si>
    <r>
      <t xml:space="preserve">Lent, R. W. </t>
    </r>
    <r>
      <rPr>
        <i/>
        <sz val="12"/>
        <color theme="1"/>
        <rFont val="Calibri"/>
        <family val="2"/>
        <scheme val="minor"/>
      </rPr>
      <t>et al.</t>
    </r>
    <r>
      <rPr>
        <sz val="12"/>
        <color theme="1"/>
        <rFont val="Calibri"/>
        <family val="2"/>
        <scheme val="minor"/>
      </rPr>
      <t xml:space="preserve"> (2019) ‘Social-Cognitive Predictors of Career Exploration and Decision-Making: Longitudinal Test of the Career Self-Management Model’, </t>
    </r>
    <r>
      <rPr>
        <i/>
        <sz val="12"/>
        <color theme="1"/>
        <rFont val="Calibri"/>
        <family val="2"/>
        <scheme val="minor"/>
      </rPr>
      <t>JOURNAL OF COUNSELING PSYCHOLOGY</t>
    </r>
    <r>
      <rPr>
        <sz val="12"/>
        <color theme="1"/>
        <rFont val="Calibri"/>
        <family val="2"/>
        <scheme val="minor"/>
      </rPr>
      <t>. 750 FIRST ST NE, WASHINGTON, DC 20002-4242 USA: AMER PSYCHOLOGICAL ASSOC, 66(2), pp. 184–194. doi: 10.1037/cou0000307.</t>
    </r>
  </si>
  <si>
    <t>T1 Outcome Expectations</t>
  </si>
  <si>
    <t>T1 Exploratory goals</t>
  </si>
  <si>
    <t xml:space="preserve">T1 Social Support for career decision-making </t>
  </si>
  <si>
    <t>T1 Conscientiousness</t>
  </si>
  <si>
    <t>T1 Deciedness</t>
  </si>
  <si>
    <t xml:space="preserve">T1 Decisional anxiety </t>
  </si>
  <si>
    <t>T2 Outcome Expectations</t>
  </si>
  <si>
    <t>T2 Exploratory goals</t>
  </si>
  <si>
    <t xml:space="preserve">T2 Social Support for career decision-making </t>
  </si>
  <si>
    <t>T2 Conscientiousness</t>
  </si>
  <si>
    <t>T2 Deciedness</t>
  </si>
  <si>
    <t xml:space="preserve">T2 Decisional anxiety </t>
  </si>
  <si>
    <t>T3 Deciedness</t>
  </si>
  <si>
    <t xml:space="preserve">T3 Decisional anxiety </t>
  </si>
  <si>
    <t>T2 ENV_SELF</t>
  </si>
  <si>
    <t>Creative self-efficacy</t>
  </si>
  <si>
    <t>Dysfunctional beliefs</t>
  </si>
  <si>
    <t>Lack of motivation</t>
  </si>
  <si>
    <t xml:space="preserve">Hu, 2018 </t>
  </si>
  <si>
    <r>
      <t xml:space="preserve">Hu, S., Hood, M. and Creed, P. A. (2018) ‘Negative career feedback and career outcomes: The mediating roles of self-regulatory processes’, </t>
    </r>
    <r>
      <rPr>
        <i/>
        <sz val="12"/>
        <color theme="1"/>
        <rFont val="Calibri"/>
        <family val="2"/>
        <scheme val="minor"/>
      </rPr>
      <t>JOURNAL OF VOCATIONAL BEHAVIOR</t>
    </r>
    <r>
      <rPr>
        <sz val="12"/>
        <color theme="1"/>
        <rFont val="Calibri"/>
        <family val="2"/>
        <scheme val="minor"/>
      </rPr>
      <t>. 525 B ST, STE 1900, SAN DIEGO, CA 92101-4495 USA: ACADEMIC PRESS INC ELSEVIER SCIENCE, 106, pp. 180–191. doi: 10.1016/j.jvb.2018.02.002.</t>
    </r>
  </si>
  <si>
    <t>Gender</t>
  </si>
  <si>
    <t>Academic ability</t>
  </si>
  <si>
    <t>Career goal commitment</t>
  </si>
  <si>
    <t>Career stress</t>
  </si>
  <si>
    <t>24-item Feedback on Career Goal Inventory (Hu et al., 2016); .g., “People tell me that I am not working hard enough to get into my chosen career”</t>
  </si>
  <si>
    <t>“I am told that my preferred career choice will not let me display my real talents”</t>
  </si>
  <si>
    <t>Negative Feedback on progress</t>
  </si>
  <si>
    <t xml:space="preserve">Negative Feedback on goal suitability </t>
  </si>
  <si>
    <t xml:space="preserve">Negative Feedback on improvement </t>
  </si>
  <si>
    <t>“I find it hard to get constructive career advice from others”</t>
  </si>
  <si>
    <t>To obtain a proxy for academic ability, we collected and standardized the students' college entrance scores</t>
  </si>
  <si>
    <t xml:space="preserve">Guan, 2017 </t>
  </si>
  <si>
    <r>
      <t xml:space="preserve">Guan, Y. </t>
    </r>
    <r>
      <rPr>
        <i/>
        <sz val="12"/>
        <color theme="1"/>
        <rFont val="Calibri"/>
        <family val="2"/>
        <scheme val="minor"/>
      </rPr>
      <t>et al.</t>
    </r>
    <r>
      <rPr>
        <sz val="12"/>
        <color theme="1"/>
        <rFont val="Calibri"/>
        <family val="2"/>
        <scheme val="minor"/>
      </rPr>
      <t xml:space="preserve"> (2018) ‘Acculturation orientations and Chinese student Sojourners’ career adaptability: The roles of career exploration and cultural distance’, </t>
    </r>
    <r>
      <rPr>
        <i/>
        <sz val="12"/>
        <color theme="1"/>
        <rFont val="Calibri"/>
        <family val="2"/>
        <scheme val="minor"/>
      </rPr>
      <t>JOURNAL OF VOCATIONAL BEHAVIOR</t>
    </r>
    <r>
      <rPr>
        <sz val="12"/>
        <color theme="1"/>
        <rFont val="Calibri"/>
        <family val="2"/>
        <scheme val="minor"/>
      </rPr>
      <t>. 525 B ST, STE 1900, SAN DIEGO, CA 92101-4495 USA: ACADEMIC PRESS INC ELSEVIER SCIENCE, 104, pp. 228–239. doi: 10.1016/j.jvb.2017.11.008.</t>
    </r>
  </si>
  <si>
    <t>Approach trait</t>
  </si>
  <si>
    <t>Host culture orientation</t>
  </si>
  <si>
    <t>Home culture orientation</t>
  </si>
  <si>
    <t>Cultural distance</t>
  </si>
  <si>
    <t>Acculturation orientations were measured by the scale developed by Demes and Geeraert (2014). Demes and Geeraert (2014) translated this scale into Chinese and the results from their study showed that the Chinese version had good reliability and criterion validity in relation to established measures of acculturation orientations. Four items on the value of cultural friendships, traditions, characteristics, and actions were used to measure both the host and home culture orientations (e.g., “it is important for me to have [home/host country] friends”), on a 5-point Likert-type scale (1 = strongly disagree, 5= strongly agree).</t>
  </si>
  <si>
    <t>Composite index to represent host society's deviation from China along six dimensions (power distance,
individualism, masculinity, uncertainty avoidance, pragmatism and indulgence) in Hofstede’s
model of cultural values (Hofstede, 2004).</t>
  </si>
  <si>
    <t xml:space="preserve">Doctorate Students included </t>
  </si>
  <si>
    <t>Future decent work perceptions</t>
  </si>
  <si>
    <t>Decision and exploration  Self-efficacy</t>
  </si>
  <si>
    <t>The 25-item CDSE-SF (Betz et al., 1996) was designed to reflect Crites'(1978) five career choice competencies: (a) accurate self-appraisal, (b) gathering occupation- al information, (c) goal selection, (d) planning for the future, and (e) problem-solving.</t>
  </si>
  <si>
    <t>WOS56</t>
  </si>
  <si>
    <t>Zhang, 2018</t>
  </si>
  <si>
    <r>
      <t xml:space="preserve">Zhang, H. and Huang, H. (2018) ‘DECISION-MAKING SELF-EFFICACY MEDIATES THE PEER SUPPORT-CAREER EXPLORATION RELATIONSHIP’, </t>
    </r>
    <r>
      <rPr>
        <i/>
        <sz val="12"/>
        <color theme="1"/>
        <rFont val="Calibri"/>
        <family val="2"/>
        <scheme val="minor"/>
      </rPr>
      <t>SOCIAL BEHAVIOR AND PERSONALITY</t>
    </r>
    <r>
      <rPr>
        <sz val="12"/>
        <color theme="1"/>
        <rFont val="Calibri"/>
        <family val="2"/>
        <scheme val="minor"/>
      </rPr>
      <t>. P O BOX 1539, PALMERSTON NORTH 5330, NEW ZEALAND: SOC PERSONALITY RES INC, 46(3), pp. 485–497. doi: 10.2224/sbp.6410.</t>
    </r>
  </si>
  <si>
    <t>Emotional support</t>
  </si>
  <si>
    <t>Peer role models</t>
  </si>
  <si>
    <t>Career information and suggestions</t>
  </si>
  <si>
    <t>Career decidedness</t>
  </si>
  <si>
    <t>WOS49</t>
  </si>
  <si>
    <t>T1 Career exploration and decision Self-efficacy</t>
  </si>
  <si>
    <t>GS50</t>
  </si>
  <si>
    <t>Aftab, 2017</t>
  </si>
  <si>
    <r>
      <t xml:space="preserve">Aftab, S. R., &amp; Malik, J. A. (2017). Mediating role of career thoughts for the effect of career exploration on career decision making. </t>
    </r>
    <r>
      <rPr>
        <i/>
        <sz val="12"/>
        <color theme="1"/>
        <rFont val="Calibri"/>
        <family val="2"/>
        <scheme val="minor"/>
      </rPr>
      <t>Foundation University Journal of Psychology</t>
    </r>
    <r>
      <rPr>
        <sz val="12"/>
        <color theme="1"/>
        <rFont val="Calibri"/>
        <family val="2"/>
        <scheme val="minor"/>
      </rPr>
      <t xml:space="preserve">, </t>
    </r>
    <r>
      <rPr>
        <i/>
        <sz val="12"/>
        <color theme="1"/>
        <rFont val="Calibri"/>
        <family val="2"/>
        <scheme val="minor"/>
      </rPr>
      <t>1</t>
    </r>
    <r>
      <rPr>
        <sz val="12"/>
        <color theme="1"/>
        <rFont val="Calibri"/>
        <family val="2"/>
        <scheme val="minor"/>
      </rPr>
      <t>(2), 1–18. file:///Users/anne/Downloads/48-Article Text-72-1-10-20191017.pdf</t>
    </r>
  </si>
  <si>
    <t>GS52</t>
  </si>
  <si>
    <t>GS53</t>
  </si>
  <si>
    <t>GS54</t>
  </si>
  <si>
    <t>GS55</t>
  </si>
  <si>
    <t>GS56</t>
  </si>
  <si>
    <t>GS63</t>
  </si>
  <si>
    <t>Bubany, 2011</t>
  </si>
  <si>
    <r>
      <t xml:space="preserve">Bubany, S. T. (2011). </t>
    </r>
    <r>
      <rPr>
        <i/>
        <sz val="12"/>
        <color theme="1"/>
        <rFont val="Calibri"/>
        <family val="2"/>
        <scheme val="minor"/>
      </rPr>
      <t>Career decision-making competence: formulation and testing of a measurement model.</t>
    </r>
  </si>
  <si>
    <t>DT</t>
  </si>
  <si>
    <t xml:space="preserve">Distress, Anxiety, Depression, Stress </t>
  </si>
  <si>
    <t xml:space="preserve">Life Satisfaction </t>
  </si>
  <si>
    <t xml:space="preserve">General self-efficacy </t>
  </si>
  <si>
    <t xml:space="preserve">Social Connectedness </t>
  </si>
  <si>
    <t>Scial avoidance and distress</t>
  </si>
  <si>
    <t xml:space="preserve">Interpersonal competence </t>
  </si>
  <si>
    <t xml:space="preserve">Academic self-efficacy </t>
  </si>
  <si>
    <t>Career Planning</t>
  </si>
  <si>
    <t xml:space="preserve">CDM Self-efficacy </t>
  </si>
  <si>
    <t xml:space="preserve">Exploration Distress </t>
  </si>
  <si>
    <t xml:space="preserve">Decision Distress </t>
  </si>
  <si>
    <t xml:space="preserve">Satisfaction with Info </t>
  </si>
  <si>
    <t xml:space="preserve">Lac of information </t>
  </si>
  <si>
    <t xml:space="preserve">Inconsistent information </t>
  </si>
  <si>
    <t>Cheunga, 2019</t>
  </si>
  <si>
    <t xml:space="preserve">Self-perceived employability </t>
  </si>
  <si>
    <t xml:space="preserve">Vocational identity </t>
  </si>
  <si>
    <t xml:space="preserve">Hong Kong </t>
  </si>
  <si>
    <t>Coolen, 2014</t>
  </si>
  <si>
    <t xml:space="preserve">contact authors - correlation table for pre-intervention meausres </t>
  </si>
  <si>
    <t>Creed, 2016</t>
  </si>
  <si>
    <r>
      <t xml:space="preserve">Creed, P. A., &amp; Hennessy, D. A. (2016). Goal Orientation and Career Identity. </t>
    </r>
    <r>
      <rPr>
        <i/>
        <sz val="12"/>
        <color theme="1"/>
        <rFont val="Calibri"/>
        <family val="2"/>
        <scheme val="minor"/>
      </rPr>
      <t>Career Development Quarterly</t>
    </r>
    <r>
      <rPr>
        <sz val="12"/>
        <color theme="1"/>
        <rFont val="Calibri"/>
        <family val="2"/>
        <scheme val="minor"/>
      </rPr>
      <t>.</t>
    </r>
  </si>
  <si>
    <t xml:space="preserve">Mastery-approach </t>
  </si>
  <si>
    <t>Performance-approach</t>
  </si>
  <si>
    <t>Performance-avoid</t>
  </si>
  <si>
    <t>Career commitment</t>
  </si>
  <si>
    <t>Career strategies</t>
  </si>
  <si>
    <t>Career distress</t>
  </si>
  <si>
    <t xml:space="preserve">School achievement </t>
  </si>
  <si>
    <t>Ding, 2015</t>
  </si>
  <si>
    <t xml:space="preserve">Career Interests </t>
  </si>
  <si>
    <t xml:space="preserve">Supports </t>
  </si>
  <si>
    <t xml:space="preserve">Gender role Self-perception: Instrumentality </t>
  </si>
  <si>
    <t xml:space="preserve">Gender role Self-perception: Expressivity </t>
  </si>
  <si>
    <t>Career decision making Self-efficacy and coping efficacy</t>
  </si>
  <si>
    <t xml:space="preserve">Graduation Goals </t>
  </si>
  <si>
    <t xml:space="preserve">“It is important for me to finish my program of studies in the agricultural sciences” </t>
  </si>
  <si>
    <t>STEM</t>
  </si>
  <si>
    <t>All African-American</t>
  </si>
  <si>
    <r>
      <t xml:space="preserve">Ding, Q. (2015). </t>
    </r>
    <r>
      <rPr>
        <i/>
        <sz val="12"/>
        <color theme="1"/>
        <rFont val="Calibri"/>
        <family val="2"/>
        <scheme val="minor"/>
      </rPr>
      <t>Influence of social cognitive variables on the career exploratory behaviors of African American undergraduate STEM-intensive agricultural sciences majors at historically black land-grant institutions</t>
    </r>
    <r>
      <rPr>
        <sz val="12"/>
        <color theme="1"/>
        <rFont val="Calibri"/>
        <family val="2"/>
        <scheme val="minor"/>
      </rPr>
      <t>. Purdue University.</t>
    </r>
  </si>
  <si>
    <t xml:space="preserve">Career descision self-efficacy </t>
  </si>
  <si>
    <t>Hellmann, 2014</t>
  </si>
  <si>
    <t xml:space="preserve">Undecidedness </t>
  </si>
  <si>
    <t xml:space="preserve">Maternal attachment </t>
  </si>
  <si>
    <t xml:space="preserve">Paternal attachment </t>
  </si>
  <si>
    <t xml:space="preserve">Peer attachment </t>
  </si>
  <si>
    <t xml:space="preserve">Career decision-making self-efficacy </t>
  </si>
  <si>
    <r>
      <t xml:space="preserve">Hellmann, J. N. (2014). </t>
    </r>
    <r>
      <rPr>
        <i/>
        <sz val="12"/>
        <color theme="1"/>
        <rFont val="Calibri"/>
        <family val="2"/>
        <scheme val="minor"/>
      </rPr>
      <t>Social and psychological factors related to the career exploration process of young adults</t>
    </r>
    <r>
      <rPr>
        <sz val="12"/>
        <color theme="1"/>
        <rFont val="Calibri"/>
        <family val="2"/>
        <scheme val="minor"/>
      </rPr>
      <t>.</t>
    </r>
  </si>
  <si>
    <r>
      <t xml:space="preserve">Cheunga, R., Jinb, Q., &amp; Tamc, T. (2019). Assessing the impact of work internships on career development among university students in Hong Kong. </t>
    </r>
    <r>
      <rPr>
        <i/>
        <sz val="12"/>
        <color theme="1"/>
        <rFont val="Calibri"/>
        <family val="2"/>
        <scheme val="minor"/>
      </rPr>
      <t>Asian Pacific Career Development Association</t>
    </r>
    <r>
      <rPr>
        <sz val="12"/>
        <color theme="1"/>
        <rFont val="Calibri"/>
        <family val="2"/>
        <scheme val="minor"/>
      </rPr>
      <t xml:space="preserve">, </t>
    </r>
    <r>
      <rPr>
        <i/>
        <sz val="12"/>
        <color theme="1"/>
        <rFont val="Calibri"/>
        <family val="2"/>
        <scheme val="minor"/>
      </rPr>
      <t>2</t>
    </r>
    <r>
      <rPr>
        <sz val="12"/>
        <color theme="1"/>
        <rFont val="Calibri"/>
        <family val="2"/>
        <scheme val="minor"/>
      </rPr>
      <t>(1), 16–22. https://www.researchgate.net/profile/Raysen_Cheung/publication/332605023_Assessing_the_Impact_of_Work_Internships_on_Career_Development_among_University_Students_in_Hong_Kong/links/5cc87a40a6fdcc1d49bbc061/Assessing-the-Impact-of-Work-Internships-on-Caree</t>
    </r>
  </si>
  <si>
    <t>Contact authors - correlation table for environment and self exploration seperately or as a composite</t>
  </si>
  <si>
    <t>WOS57</t>
  </si>
  <si>
    <t>Guan, 2017</t>
  </si>
  <si>
    <r>
      <t xml:space="preserve">Guan, Y. </t>
    </r>
    <r>
      <rPr>
        <i/>
        <sz val="12"/>
        <color rgb="FF000000"/>
        <rFont val="Calibri"/>
        <family val="2"/>
        <charset val="1"/>
      </rPr>
      <t>et al</t>
    </r>
    <r>
      <rPr>
        <sz val="12"/>
        <color rgb="FF000000"/>
        <rFont val="Calibri"/>
        <family val="2"/>
        <charset val="1"/>
      </rPr>
      <t>. (2017). Modeling dynamics in career construction: Reciprocal relationship between future work self and career exploration. Journal of Vocational Behavior, 101, 21-31. doi:10.1016/j.jvb.2017.04.003</t>
    </r>
  </si>
  <si>
    <t>T1 Age</t>
  </si>
  <si>
    <t>DH</t>
  </si>
  <si>
    <r>
      <t xml:space="preserve">Guan, Y. </t>
    </r>
    <r>
      <rPr>
        <i/>
        <sz val="12"/>
        <color rgb="FF000000"/>
        <rFont val="Calibri"/>
        <family val="2"/>
        <charset val="1"/>
      </rPr>
      <t>et al</t>
    </r>
    <r>
      <rPr>
        <sz val="12"/>
        <color rgb="FF000000"/>
        <rFont val="Calibri"/>
        <family val="2"/>
        <charset val="1"/>
      </rPr>
      <t>. (2017). Modeling dynamics in career construction: Reciprocal relationship between future work self and career exploration. Journal of Vocational Behavior, 101, 21-31. doi:10.1016/j.jvb.2017.04.004</t>
    </r>
    <r>
      <rPr>
        <sz val="11"/>
        <color theme="1"/>
        <rFont val="Calibri"/>
        <family val="2"/>
        <scheme val="minor"/>
      </rPr>
      <t/>
    </r>
  </si>
  <si>
    <t>T1 Gender</t>
  </si>
  <si>
    <t>0=male, 1=female</t>
  </si>
  <si>
    <r>
      <t xml:space="preserve">Guan, Y. </t>
    </r>
    <r>
      <rPr>
        <i/>
        <sz val="12"/>
        <color rgb="FF000000"/>
        <rFont val="Calibri"/>
        <family val="2"/>
        <charset val="1"/>
      </rPr>
      <t>et al</t>
    </r>
    <r>
      <rPr>
        <sz val="12"/>
        <color rgb="FF000000"/>
        <rFont val="Calibri"/>
        <family val="2"/>
        <charset val="1"/>
      </rPr>
      <t>. (2017). Modeling dynamics in career construction: Reciprocal relationship between future work self and career exploration. Journal of Vocational Behavior, 101, 21-31. doi:10.1016/j.jvb.2017.04.005</t>
    </r>
    <r>
      <rPr>
        <sz val="11"/>
        <color theme="1"/>
        <rFont val="Calibri"/>
        <family val="2"/>
        <scheme val="minor"/>
      </rPr>
      <t/>
    </r>
  </si>
  <si>
    <t>T1 University year</t>
  </si>
  <si>
    <r>
      <t xml:space="preserve">Guan, Y. </t>
    </r>
    <r>
      <rPr>
        <i/>
        <sz val="12"/>
        <color rgb="FF000000"/>
        <rFont val="Calibri"/>
        <family val="2"/>
        <charset val="1"/>
      </rPr>
      <t>et al</t>
    </r>
    <r>
      <rPr>
        <sz val="12"/>
        <color rgb="FF000000"/>
        <rFont val="Calibri"/>
        <family val="2"/>
        <charset val="1"/>
      </rPr>
      <t>. (2017). Modeling dynamics in career construction: Reciprocal relationship between future work self and career exploration. Journal of Vocational Behavior, 101, 21-31. doi:10.1016/j.jvb.2017.04.008</t>
    </r>
    <r>
      <rPr>
        <sz val="11"/>
        <color theme="1"/>
        <rFont val="Calibri"/>
        <family val="2"/>
        <scheme val="minor"/>
      </rPr>
      <t/>
    </r>
  </si>
  <si>
    <t xml:space="preserve">T1 future work self </t>
  </si>
  <si>
    <r>
      <t xml:space="preserve">Guan, Y. </t>
    </r>
    <r>
      <rPr>
        <i/>
        <sz val="12"/>
        <color rgb="FF000000"/>
        <rFont val="Calibri"/>
        <family val="2"/>
        <charset val="1"/>
      </rPr>
      <t>et al</t>
    </r>
    <r>
      <rPr>
        <sz val="12"/>
        <color rgb="FF000000"/>
        <rFont val="Calibri"/>
        <family val="2"/>
        <charset val="1"/>
      </rPr>
      <t>. (2017). Modeling dynamics in career construction: Reciprocal relationship between future work self and career exploration. Journal of Vocational Behavior, 101, 21-31. doi:10.1016/j.jvb.2017.04.012</t>
    </r>
    <r>
      <rPr>
        <sz val="11"/>
        <color theme="1"/>
        <rFont val="Calibri"/>
        <family val="2"/>
        <scheme val="minor"/>
      </rPr>
      <t/>
    </r>
  </si>
  <si>
    <t>T2 University year</t>
  </si>
  <si>
    <r>
      <t xml:space="preserve">Guan, Y. </t>
    </r>
    <r>
      <rPr>
        <i/>
        <sz val="12"/>
        <color rgb="FF000000"/>
        <rFont val="Calibri"/>
        <family val="2"/>
        <charset val="1"/>
      </rPr>
      <t>et al</t>
    </r>
    <r>
      <rPr>
        <sz val="12"/>
        <color rgb="FF000000"/>
        <rFont val="Calibri"/>
        <family val="2"/>
        <charset val="1"/>
      </rPr>
      <t>. (2017). Modeling dynamics in career construction: Reciprocal relationship between future work self and career exploration. Journal of Vocational Behavior, 101, 21-31. doi:10.1016/j.jvb.2017.04.013</t>
    </r>
    <r>
      <rPr>
        <sz val="11"/>
        <color theme="1"/>
        <rFont val="Calibri"/>
        <family val="2"/>
        <scheme val="minor"/>
      </rPr>
      <t/>
    </r>
  </si>
  <si>
    <t>Reminder to complete the questionnaire</t>
  </si>
  <si>
    <r>
      <t xml:space="preserve">Guan, Y. </t>
    </r>
    <r>
      <rPr>
        <i/>
        <sz val="12"/>
        <color rgb="FF000000"/>
        <rFont val="Calibri"/>
        <family val="2"/>
        <charset val="1"/>
      </rPr>
      <t>et al</t>
    </r>
    <r>
      <rPr>
        <sz val="12"/>
        <color rgb="FF000000"/>
        <rFont val="Calibri"/>
        <family val="2"/>
        <charset val="1"/>
      </rPr>
      <t>. (2017). Modeling dynamics in career construction: Reciprocal relationship between future work self and career exploration. Journal of Vocational Behavior, 101, 21-31. doi:10.1016/j.jvb.2017.04.014</t>
    </r>
    <r>
      <rPr>
        <sz val="11"/>
        <color theme="1"/>
        <rFont val="Calibri"/>
        <family val="2"/>
        <scheme val="minor"/>
      </rPr>
      <t/>
    </r>
  </si>
  <si>
    <t xml:space="preserve">T2 future work self </t>
  </si>
  <si>
    <t xml:space="preserve">Reminder to complete the quesionnaire </t>
  </si>
  <si>
    <r>
      <t xml:space="preserve">Guan, Y. </t>
    </r>
    <r>
      <rPr>
        <i/>
        <sz val="12"/>
        <color rgb="FF000000"/>
        <rFont val="Calibri"/>
        <family val="2"/>
        <charset val="1"/>
      </rPr>
      <t>et al</t>
    </r>
    <r>
      <rPr>
        <sz val="12"/>
        <color rgb="FF000000"/>
        <rFont val="Calibri"/>
        <family val="2"/>
        <charset val="1"/>
      </rPr>
      <t>. (2017). Modeling dynamics in career construction: Reciprocal relationship between future work self and career exploration. Journal of Vocational Behavior, 101, 21-31. doi:10.1016/j.jvb.2017.04.015</t>
    </r>
    <r>
      <rPr>
        <sz val="11"/>
        <color theme="1"/>
        <rFont val="Calibri"/>
        <family val="2"/>
        <scheme val="minor"/>
      </rPr>
      <t/>
    </r>
  </si>
  <si>
    <r>
      <t xml:space="preserve">Guan, Y. </t>
    </r>
    <r>
      <rPr>
        <i/>
        <sz val="12"/>
        <color rgb="FF000000"/>
        <rFont val="Calibri"/>
        <family val="2"/>
        <charset val="1"/>
      </rPr>
      <t>et al</t>
    </r>
    <r>
      <rPr>
        <sz val="12"/>
        <color rgb="FF000000"/>
        <rFont val="Calibri"/>
        <family val="2"/>
        <charset val="1"/>
      </rPr>
      <t>. (2017). Modeling dynamics in career construction: Reciprocal relationship between future work self and career exploration. Journal of Vocational Behavior, 101, 21-31. doi:10.1016/j.jvb.2017.04.016</t>
    </r>
    <r>
      <rPr>
        <sz val="11"/>
        <color theme="1"/>
        <rFont val="Calibri"/>
        <family val="2"/>
        <scheme val="minor"/>
      </rPr>
      <t/>
    </r>
  </si>
  <si>
    <r>
      <t xml:space="preserve">Guan, Y. </t>
    </r>
    <r>
      <rPr>
        <i/>
        <sz val="12"/>
        <color rgb="FF000000"/>
        <rFont val="Calibri"/>
        <family val="2"/>
        <charset val="1"/>
      </rPr>
      <t>et al</t>
    </r>
    <r>
      <rPr>
        <sz val="12"/>
        <color rgb="FF000000"/>
        <rFont val="Calibri"/>
        <family val="2"/>
        <charset val="1"/>
      </rPr>
      <t>. (2017). Modeling dynamics in career construction: Reciprocal relationship between future work self and career exploration. Journal of Vocational Behavior, 101, 21-31. doi:10.1016/j.jvb.2017.04.017</t>
    </r>
    <r>
      <rPr>
        <sz val="11"/>
        <color theme="1"/>
        <rFont val="Calibri"/>
        <family val="2"/>
        <scheme val="minor"/>
      </rPr>
      <t/>
    </r>
  </si>
  <si>
    <t>T1career adaptability</t>
  </si>
  <si>
    <r>
      <t xml:space="preserve">Guan, Y. </t>
    </r>
    <r>
      <rPr>
        <i/>
        <sz val="12"/>
        <color rgb="FF000000"/>
        <rFont val="Calibri"/>
        <family val="2"/>
        <charset val="1"/>
      </rPr>
      <t>et al</t>
    </r>
    <r>
      <rPr>
        <sz val="12"/>
        <color rgb="FF000000"/>
        <rFont val="Calibri"/>
        <family val="2"/>
        <charset val="1"/>
      </rPr>
      <t>. (2017). Modeling dynamics in career construction: Reciprocal relationship between future work self and career exploration. Journal of Vocational Behavior, 101, 21-31. doi:10.1016/j.jvb.2017.04.020</t>
    </r>
    <r>
      <rPr>
        <sz val="11"/>
        <color theme="1"/>
        <rFont val="Calibri"/>
        <family val="2"/>
        <scheme val="minor"/>
      </rPr>
      <t/>
    </r>
  </si>
  <si>
    <t>8 weeks after T1</t>
  </si>
  <si>
    <r>
      <t xml:space="preserve">Guan, Y. </t>
    </r>
    <r>
      <rPr>
        <i/>
        <sz val="12"/>
        <color rgb="FF000000"/>
        <rFont val="Calibri"/>
        <family val="2"/>
        <charset val="1"/>
      </rPr>
      <t>et al</t>
    </r>
    <r>
      <rPr>
        <sz val="12"/>
        <color rgb="FF000000"/>
        <rFont val="Calibri"/>
        <family val="2"/>
        <charset val="1"/>
      </rPr>
      <t>. (2017). Modeling dynamics in career construction: Reciprocal relationship between future work self and career exploration. Journal of Vocational Behavior, 101, 21-31. doi:10.1016/j.jvb.2017.04.023</t>
    </r>
    <r>
      <rPr>
        <sz val="11"/>
        <color theme="1"/>
        <rFont val="Calibri"/>
        <family val="2"/>
        <scheme val="minor"/>
      </rPr>
      <t/>
    </r>
  </si>
  <si>
    <r>
      <t xml:space="preserve">Guan, Y. </t>
    </r>
    <r>
      <rPr>
        <i/>
        <sz val="12"/>
        <color rgb="FF000000"/>
        <rFont val="Calibri"/>
        <family val="2"/>
        <charset val="1"/>
      </rPr>
      <t>et al</t>
    </r>
    <r>
      <rPr>
        <sz val="12"/>
        <color rgb="FF000000"/>
        <rFont val="Calibri"/>
        <family val="2"/>
        <charset val="1"/>
      </rPr>
      <t>. (2017). Modeling dynamics in career construction: Reciprocal relationship between future work self and career exploration. Journal of Vocational Behavior, 101, 21-31. doi:10.1016/j.jvb.2017.04.024</t>
    </r>
    <r>
      <rPr>
        <sz val="11"/>
        <color theme="1"/>
        <rFont val="Calibri"/>
        <family val="2"/>
        <scheme val="minor"/>
      </rPr>
      <t/>
    </r>
  </si>
  <si>
    <r>
      <t xml:space="preserve">Guan, Y. </t>
    </r>
    <r>
      <rPr>
        <i/>
        <sz val="12"/>
        <color rgb="FF000000"/>
        <rFont val="Calibri"/>
        <family val="2"/>
        <charset val="1"/>
      </rPr>
      <t>et al</t>
    </r>
    <r>
      <rPr>
        <sz val="12"/>
        <color rgb="FF000000"/>
        <rFont val="Calibri"/>
        <family val="2"/>
        <charset val="1"/>
      </rPr>
      <t>. (2017). Modeling dynamics in career construction: Reciprocal relationship between future work self and career exploration. Journal of Vocational Behavior, 101, 21-31. doi:10.1016/j.jvb.2017.04.025</t>
    </r>
    <r>
      <rPr>
        <sz val="11"/>
        <color theme="1"/>
        <rFont val="Calibri"/>
        <family val="2"/>
        <scheme val="minor"/>
      </rPr>
      <t/>
    </r>
  </si>
  <si>
    <r>
      <t xml:space="preserve">Guan, Y. </t>
    </r>
    <r>
      <rPr>
        <i/>
        <sz val="12"/>
        <color rgb="FF000000"/>
        <rFont val="Calibri"/>
        <family val="2"/>
        <charset val="1"/>
      </rPr>
      <t>et al</t>
    </r>
    <r>
      <rPr>
        <sz val="12"/>
        <color rgb="FF000000"/>
        <rFont val="Calibri"/>
        <family val="2"/>
        <charset val="1"/>
      </rPr>
      <t>. (2017). Modeling dynamics in career construction: Reciprocal relationship between future work self and career exploration. Journal of Vocational Behavior, 101, 21-31. doi:10.1016/j.jvb.2017.04.026</t>
    </r>
    <r>
      <rPr>
        <sz val="11"/>
        <color theme="1"/>
        <rFont val="Calibri"/>
        <family val="2"/>
        <scheme val="minor"/>
      </rPr>
      <t/>
    </r>
  </si>
  <si>
    <t>WOS59</t>
  </si>
  <si>
    <t>Xu, 2017</t>
  </si>
  <si>
    <t>Xu, H., &amp; Tracey, T. J. G. (2017). Career Decision Ambiguity Tolerance and Its Relations With Adherence to the RIASEC Structure and Calling. Journal of Career Assessment, 25(4), 715–730. https://doi.org/10.1177/1069072716665874</t>
  </si>
  <si>
    <t>Preference</t>
  </si>
  <si>
    <t>Tolerance</t>
  </si>
  <si>
    <t>Confidence</t>
  </si>
  <si>
    <t>Aversion</t>
  </si>
  <si>
    <t>CDSE-SF</t>
  </si>
  <si>
    <t>Career decision self-efficacy-short form</t>
  </si>
  <si>
    <t>Certainty</t>
  </si>
  <si>
    <t>Career decision scale-certainty</t>
  </si>
  <si>
    <t>Presence</t>
  </si>
  <si>
    <t>Brief calling scale-presence of calling</t>
  </si>
  <si>
    <t>Search</t>
  </si>
  <si>
    <t>Brief calling scale-search of calling</t>
  </si>
  <si>
    <t>Adherence</t>
  </si>
  <si>
    <t>Adherence to the realistic, investigative, artistic, social, enterprise, and conventional structure</t>
  </si>
  <si>
    <t>WOS60</t>
  </si>
  <si>
    <t>LiFan_2016</t>
  </si>
  <si>
    <r>
      <t xml:space="preserve">Li, M., &amp; Fan, W. (2017). The Role of Thinking Styles in Career Development Among Chinese College Students. </t>
    </r>
    <r>
      <rPr>
        <i/>
        <sz val="12"/>
        <color theme="1"/>
        <rFont val="Calibri"/>
        <family val="2"/>
        <scheme val="minor"/>
      </rPr>
      <t>The Career Development Quarterly,</t>
    </r>
    <r>
      <rPr>
        <sz val="12"/>
        <color theme="1"/>
        <rFont val="Calibri"/>
        <family val="2"/>
        <scheme val="minor"/>
      </rPr>
      <t xml:space="preserve"> </t>
    </r>
    <r>
      <rPr>
        <i/>
        <sz val="12"/>
        <color theme="1"/>
        <rFont val="Calibri"/>
        <family val="2"/>
        <scheme val="minor"/>
      </rPr>
      <t>65</t>
    </r>
    <r>
      <rPr>
        <sz val="12"/>
        <color theme="1"/>
        <rFont val="Calibri"/>
        <family val="2"/>
        <scheme val="minor"/>
      </rPr>
      <t>(3), 237-249. doi:10.1002/cdq.12095</t>
    </r>
  </si>
  <si>
    <t>Legislative style</t>
  </si>
  <si>
    <t>Junior level</t>
  </si>
  <si>
    <r>
      <t xml:space="preserve">Li, M., &amp; Fan, W. (2017). The Role of Thinking Styles in Career Development Among Chinese College Students. </t>
    </r>
    <r>
      <rPr>
        <i/>
        <sz val="12"/>
        <color theme="1"/>
        <rFont val="Calibri"/>
        <family val="2"/>
        <scheme val="minor"/>
      </rPr>
      <t>The Career Development Quarterly,</t>
    </r>
    <r>
      <rPr>
        <sz val="12"/>
        <color theme="1"/>
        <rFont val="Calibri"/>
        <family val="2"/>
        <scheme val="minor"/>
      </rPr>
      <t xml:space="preserve"> </t>
    </r>
    <r>
      <rPr>
        <i/>
        <sz val="12"/>
        <color theme="1"/>
        <rFont val="Calibri"/>
        <family val="2"/>
        <scheme val="minor"/>
      </rPr>
      <t>65</t>
    </r>
    <r>
      <rPr>
        <sz val="12"/>
        <color theme="1"/>
        <rFont val="Calibri"/>
        <family val="2"/>
        <scheme val="minor"/>
      </rPr>
      <t>(3), 237-249. doi:10.1002/cdq.12096</t>
    </r>
    <r>
      <rPr>
        <sz val="11"/>
        <color theme="1"/>
        <rFont val="Calibri"/>
        <family val="2"/>
        <scheme val="minor"/>
      </rPr>
      <t/>
    </r>
  </si>
  <si>
    <t>Judicial style</t>
  </si>
  <si>
    <r>
      <t xml:space="preserve">Li, M., &amp; Fan, W. (2017). The Role of Thinking Styles in Career Development Among Chinese College Students. </t>
    </r>
    <r>
      <rPr>
        <i/>
        <sz val="12"/>
        <color theme="1"/>
        <rFont val="Calibri"/>
        <family val="2"/>
        <scheme val="minor"/>
      </rPr>
      <t>The Career Development Quarterly,</t>
    </r>
    <r>
      <rPr>
        <sz val="12"/>
        <color theme="1"/>
        <rFont val="Calibri"/>
        <family val="2"/>
        <scheme val="minor"/>
      </rPr>
      <t xml:space="preserve"> </t>
    </r>
    <r>
      <rPr>
        <i/>
        <sz val="12"/>
        <color theme="1"/>
        <rFont val="Calibri"/>
        <family val="2"/>
        <scheme val="minor"/>
      </rPr>
      <t>65</t>
    </r>
    <r>
      <rPr>
        <sz val="12"/>
        <color theme="1"/>
        <rFont val="Calibri"/>
        <family val="2"/>
        <scheme val="minor"/>
      </rPr>
      <t>(3), 237-249. doi:10.1002/cdq.12097</t>
    </r>
    <r>
      <rPr>
        <sz val="11"/>
        <color theme="1"/>
        <rFont val="Calibri"/>
        <family val="2"/>
        <scheme val="minor"/>
      </rPr>
      <t/>
    </r>
  </si>
  <si>
    <t xml:space="preserve">Hierarchical style </t>
  </si>
  <si>
    <r>
      <t xml:space="preserve">Li, M., &amp; Fan, W. (2017). The Role of Thinking Styles in Career Development Among Chinese College Students. </t>
    </r>
    <r>
      <rPr>
        <i/>
        <sz val="12"/>
        <color theme="1"/>
        <rFont val="Calibri"/>
        <family val="2"/>
        <scheme val="minor"/>
      </rPr>
      <t>The Career Development Quarterly,</t>
    </r>
    <r>
      <rPr>
        <sz val="12"/>
        <color theme="1"/>
        <rFont val="Calibri"/>
        <family val="2"/>
        <scheme val="minor"/>
      </rPr>
      <t xml:space="preserve"> </t>
    </r>
    <r>
      <rPr>
        <i/>
        <sz val="12"/>
        <color theme="1"/>
        <rFont val="Calibri"/>
        <family val="2"/>
        <scheme val="minor"/>
      </rPr>
      <t>65</t>
    </r>
    <r>
      <rPr>
        <sz val="12"/>
        <color theme="1"/>
        <rFont val="Calibri"/>
        <family val="2"/>
        <scheme val="minor"/>
      </rPr>
      <t>(3), 237-249. doi:10.1002/cdq.12098</t>
    </r>
    <r>
      <rPr>
        <sz val="11"/>
        <color theme="1"/>
        <rFont val="Calibri"/>
        <family val="2"/>
        <scheme val="minor"/>
      </rPr>
      <t/>
    </r>
  </si>
  <si>
    <t xml:space="preserve">Global style </t>
  </si>
  <si>
    <r>
      <t xml:space="preserve">Li, M., &amp; Fan, W. (2017). The Role of Thinking Styles in Career Development Among Chinese College Students. </t>
    </r>
    <r>
      <rPr>
        <i/>
        <sz val="12"/>
        <color theme="1"/>
        <rFont val="Calibri"/>
        <family val="2"/>
        <scheme val="minor"/>
      </rPr>
      <t>The Career Development Quarterly,</t>
    </r>
    <r>
      <rPr>
        <sz val="12"/>
        <color theme="1"/>
        <rFont val="Calibri"/>
        <family val="2"/>
        <scheme val="minor"/>
      </rPr>
      <t xml:space="preserve"> </t>
    </r>
    <r>
      <rPr>
        <i/>
        <sz val="12"/>
        <color theme="1"/>
        <rFont val="Calibri"/>
        <family val="2"/>
        <scheme val="minor"/>
      </rPr>
      <t>65</t>
    </r>
    <r>
      <rPr>
        <sz val="12"/>
        <color theme="1"/>
        <rFont val="Calibri"/>
        <family val="2"/>
        <scheme val="minor"/>
      </rPr>
      <t>(3), 237-249. doi:10.1002/cdq.12099</t>
    </r>
    <r>
      <rPr>
        <sz val="11"/>
        <color theme="1"/>
        <rFont val="Calibri"/>
        <family val="2"/>
        <scheme val="minor"/>
      </rPr>
      <t/>
    </r>
  </si>
  <si>
    <t>Liberal style</t>
  </si>
  <si>
    <r>
      <t xml:space="preserve">Li, M., &amp; Fan, W. (2017). The Role of Thinking Styles in Career Development Among Chinese College Students. </t>
    </r>
    <r>
      <rPr>
        <i/>
        <sz val="12"/>
        <color theme="1"/>
        <rFont val="Calibri"/>
        <family val="2"/>
        <scheme val="minor"/>
      </rPr>
      <t>The Career Development Quarterly,</t>
    </r>
    <r>
      <rPr>
        <sz val="12"/>
        <color theme="1"/>
        <rFont val="Calibri"/>
        <family val="2"/>
        <scheme val="minor"/>
      </rPr>
      <t xml:space="preserve"> </t>
    </r>
    <r>
      <rPr>
        <i/>
        <sz val="12"/>
        <color theme="1"/>
        <rFont val="Calibri"/>
        <family val="2"/>
        <scheme val="minor"/>
      </rPr>
      <t>65</t>
    </r>
    <r>
      <rPr>
        <sz val="12"/>
        <color theme="1"/>
        <rFont val="Calibri"/>
        <family val="2"/>
        <scheme val="minor"/>
      </rPr>
      <t>(3), 237-249. doi:10.1002/cdq.12100</t>
    </r>
    <r>
      <rPr>
        <sz val="11"/>
        <color theme="1"/>
        <rFont val="Calibri"/>
        <family val="2"/>
        <scheme val="minor"/>
      </rPr>
      <t/>
    </r>
  </si>
  <si>
    <t>Executive style</t>
  </si>
  <si>
    <r>
      <t xml:space="preserve">Li, M., &amp; Fan, W. (2017). The Role of Thinking Styles in Career Development Among Chinese College Students. </t>
    </r>
    <r>
      <rPr>
        <i/>
        <sz val="12"/>
        <color theme="1"/>
        <rFont val="Calibri"/>
        <family val="2"/>
        <scheme val="minor"/>
      </rPr>
      <t>The Career Development Quarterly,</t>
    </r>
    <r>
      <rPr>
        <sz val="12"/>
        <color theme="1"/>
        <rFont val="Calibri"/>
        <family val="2"/>
        <scheme val="minor"/>
      </rPr>
      <t xml:space="preserve"> </t>
    </r>
    <r>
      <rPr>
        <i/>
        <sz val="12"/>
        <color theme="1"/>
        <rFont val="Calibri"/>
        <family val="2"/>
        <scheme val="minor"/>
      </rPr>
      <t>65</t>
    </r>
    <r>
      <rPr>
        <sz val="12"/>
        <color theme="1"/>
        <rFont val="Calibri"/>
        <family val="2"/>
        <scheme val="minor"/>
      </rPr>
      <t>(3), 237-249. doi:10.1002/cdq.12101</t>
    </r>
    <r>
      <rPr>
        <sz val="11"/>
        <color theme="1"/>
        <rFont val="Calibri"/>
        <family val="2"/>
        <scheme val="minor"/>
      </rPr>
      <t/>
    </r>
  </si>
  <si>
    <t xml:space="preserve">Conservative style </t>
  </si>
  <si>
    <r>
      <t xml:space="preserve">Li, M., &amp; Fan, W. (2017). The Role of Thinking Styles in Career Development Among Chinese College Students. </t>
    </r>
    <r>
      <rPr>
        <i/>
        <sz val="12"/>
        <color theme="1"/>
        <rFont val="Calibri"/>
        <family val="2"/>
        <scheme val="minor"/>
      </rPr>
      <t>The Career Development Quarterly,</t>
    </r>
    <r>
      <rPr>
        <sz val="12"/>
        <color theme="1"/>
        <rFont val="Calibri"/>
        <family val="2"/>
        <scheme val="minor"/>
      </rPr>
      <t xml:space="preserve"> </t>
    </r>
    <r>
      <rPr>
        <i/>
        <sz val="12"/>
        <color theme="1"/>
        <rFont val="Calibri"/>
        <family val="2"/>
        <scheme val="minor"/>
      </rPr>
      <t>65</t>
    </r>
    <r>
      <rPr>
        <sz val="12"/>
        <color theme="1"/>
        <rFont val="Calibri"/>
        <family val="2"/>
        <scheme val="minor"/>
      </rPr>
      <t>(3), 237-249. doi:10.1002/cdq.12102</t>
    </r>
    <r>
      <rPr>
        <sz val="11"/>
        <color theme="1"/>
        <rFont val="Calibri"/>
        <family val="2"/>
        <scheme val="minor"/>
      </rPr>
      <t/>
    </r>
  </si>
  <si>
    <t>Monarchic style</t>
  </si>
  <si>
    <r>
      <t xml:space="preserve">Li, M., &amp; Fan, W. (2017). The Role of Thinking Styles in Career Development Among Chinese College Students. </t>
    </r>
    <r>
      <rPr>
        <i/>
        <sz val="12"/>
        <color theme="1"/>
        <rFont val="Calibri"/>
        <family val="2"/>
        <scheme val="minor"/>
      </rPr>
      <t>The Career Development Quarterly,</t>
    </r>
    <r>
      <rPr>
        <sz val="12"/>
        <color theme="1"/>
        <rFont val="Calibri"/>
        <family val="2"/>
        <scheme val="minor"/>
      </rPr>
      <t xml:space="preserve"> </t>
    </r>
    <r>
      <rPr>
        <i/>
        <sz val="12"/>
        <color theme="1"/>
        <rFont val="Calibri"/>
        <family val="2"/>
        <scheme val="minor"/>
      </rPr>
      <t>65</t>
    </r>
    <r>
      <rPr>
        <sz val="12"/>
        <color theme="1"/>
        <rFont val="Calibri"/>
        <family val="2"/>
        <scheme val="minor"/>
      </rPr>
      <t>(3), 237-249. doi:10.1002/cdq.12103</t>
    </r>
    <r>
      <rPr>
        <sz val="11"/>
        <color theme="1"/>
        <rFont val="Calibri"/>
        <family val="2"/>
        <scheme val="minor"/>
      </rPr>
      <t/>
    </r>
  </si>
  <si>
    <t xml:space="preserve">Local style </t>
  </si>
  <si>
    <r>
      <t xml:space="preserve">Li, M., &amp; Fan, W. (2017). The Role of Thinking Styles in Career Development Among Chinese College Students. </t>
    </r>
    <r>
      <rPr>
        <i/>
        <sz val="12"/>
        <color theme="1"/>
        <rFont val="Calibri"/>
        <family val="2"/>
        <scheme val="minor"/>
      </rPr>
      <t>The Career Development Quarterly,</t>
    </r>
    <r>
      <rPr>
        <sz val="12"/>
        <color theme="1"/>
        <rFont val="Calibri"/>
        <family val="2"/>
        <scheme val="minor"/>
      </rPr>
      <t xml:space="preserve"> </t>
    </r>
    <r>
      <rPr>
        <i/>
        <sz val="12"/>
        <color theme="1"/>
        <rFont val="Calibri"/>
        <family val="2"/>
        <scheme val="minor"/>
      </rPr>
      <t>65</t>
    </r>
    <r>
      <rPr>
        <sz val="12"/>
        <color theme="1"/>
        <rFont val="Calibri"/>
        <family val="2"/>
        <scheme val="minor"/>
      </rPr>
      <t>(3), 237-249. doi:10.1002/cdq.12104</t>
    </r>
    <r>
      <rPr>
        <sz val="11"/>
        <color theme="1"/>
        <rFont val="Calibri"/>
        <family val="2"/>
        <scheme val="minor"/>
      </rPr>
      <t/>
    </r>
  </si>
  <si>
    <r>
      <t xml:space="preserve">Li, M., &amp; Fan, W. (2017). The Role of Thinking Styles in Career Development Among Chinese College Students. </t>
    </r>
    <r>
      <rPr>
        <i/>
        <sz val="12"/>
        <color theme="1"/>
        <rFont val="Calibri"/>
        <family val="2"/>
        <scheme val="minor"/>
      </rPr>
      <t>The Career Development Quarterly,</t>
    </r>
    <r>
      <rPr>
        <sz val="12"/>
        <color theme="1"/>
        <rFont val="Calibri"/>
        <family val="2"/>
        <scheme val="minor"/>
      </rPr>
      <t xml:space="preserve"> </t>
    </r>
    <r>
      <rPr>
        <i/>
        <sz val="12"/>
        <color theme="1"/>
        <rFont val="Calibri"/>
        <family val="2"/>
        <scheme val="minor"/>
      </rPr>
      <t>65</t>
    </r>
    <r>
      <rPr>
        <sz val="12"/>
        <color theme="1"/>
        <rFont val="Calibri"/>
        <family val="2"/>
        <scheme val="minor"/>
      </rPr>
      <t>(3), 237-249. doi:10.1002/cdq.12105</t>
    </r>
    <r>
      <rPr>
        <sz val="11"/>
        <color theme="1"/>
        <rFont val="Calibri"/>
        <family val="2"/>
        <scheme val="minor"/>
      </rPr>
      <t/>
    </r>
  </si>
  <si>
    <r>
      <t xml:space="preserve">Li, M., &amp; Fan, W. (2017). The Role of Thinking Styles in Career Development Among Chinese College Students. </t>
    </r>
    <r>
      <rPr>
        <i/>
        <sz val="12"/>
        <color theme="1"/>
        <rFont val="Calibri"/>
        <family val="2"/>
        <scheme val="minor"/>
      </rPr>
      <t>The Career Development Quarterly,</t>
    </r>
    <r>
      <rPr>
        <sz val="12"/>
        <color theme="1"/>
        <rFont val="Calibri"/>
        <family val="2"/>
        <scheme val="minor"/>
      </rPr>
      <t xml:space="preserve"> </t>
    </r>
    <r>
      <rPr>
        <i/>
        <sz val="12"/>
        <color theme="1"/>
        <rFont val="Calibri"/>
        <family val="2"/>
        <scheme val="minor"/>
      </rPr>
      <t>65</t>
    </r>
    <r>
      <rPr>
        <sz val="12"/>
        <color theme="1"/>
        <rFont val="Calibri"/>
        <family val="2"/>
        <scheme val="minor"/>
      </rPr>
      <t>(3), 237-249. doi:10.1002/cdq.12106</t>
    </r>
    <r>
      <rPr>
        <sz val="11"/>
        <color theme="1"/>
        <rFont val="Calibri"/>
        <family val="2"/>
        <scheme val="minor"/>
      </rPr>
      <t/>
    </r>
  </si>
  <si>
    <r>
      <t xml:space="preserve">Li, M., &amp; Fan, W. (2017). The Role of Thinking Styles in Career Development Among Chinese College Students. </t>
    </r>
    <r>
      <rPr>
        <i/>
        <sz val="12"/>
        <color theme="1"/>
        <rFont val="Calibri"/>
        <family val="2"/>
        <scheme val="minor"/>
      </rPr>
      <t>The Career Development Quarterly,</t>
    </r>
    <r>
      <rPr>
        <sz val="12"/>
        <color theme="1"/>
        <rFont val="Calibri"/>
        <family val="2"/>
        <scheme val="minor"/>
      </rPr>
      <t xml:space="preserve"> </t>
    </r>
    <r>
      <rPr>
        <i/>
        <sz val="12"/>
        <color theme="1"/>
        <rFont val="Calibri"/>
        <family val="2"/>
        <scheme val="minor"/>
      </rPr>
      <t>65</t>
    </r>
    <r>
      <rPr>
        <sz val="12"/>
        <color theme="1"/>
        <rFont val="Calibri"/>
        <family val="2"/>
        <scheme val="minor"/>
      </rPr>
      <t>(3), 237-249. doi:10.1002/cdq.12107</t>
    </r>
    <r>
      <rPr>
        <sz val="11"/>
        <color theme="1"/>
        <rFont val="Calibri"/>
        <family val="2"/>
        <scheme val="minor"/>
      </rPr>
      <t/>
    </r>
  </si>
  <si>
    <t>Stages of career decision-making process</t>
  </si>
  <si>
    <r>
      <t xml:space="preserve">Li, M., &amp; Fan, W. (2017). The Role of Thinking Styles in Career Development Among Chinese College Students. </t>
    </r>
    <r>
      <rPr>
        <i/>
        <sz val="12"/>
        <color theme="1"/>
        <rFont val="Calibri"/>
        <family val="2"/>
        <scheme val="minor"/>
      </rPr>
      <t>The Career Development Quarterly,</t>
    </r>
    <r>
      <rPr>
        <sz val="12"/>
        <color theme="1"/>
        <rFont val="Calibri"/>
        <family val="2"/>
        <scheme val="minor"/>
      </rPr>
      <t xml:space="preserve"> </t>
    </r>
    <r>
      <rPr>
        <i/>
        <sz val="12"/>
        <color theme="1"/>
        <rFont val="Calibri"/>
        <family val="2"/>
        <scheme val="minor"/>
      </rPr>
      <t>65</t>
    </r>
    <r>
      <rPr>
        <sz val="12"/>
        <color theme="1"/>
        <rFont val="Calibri"/>
        <family val="2"/>
        <scheme val="minor"/>
      </rPr>
      <t>(3), 237-249. doi:10.1002/cdq.12108</t>
    </r>
    <r>
      <rPr>
        <sz val="11"/>
        <color theme="1"/>
        <rFont val="Calibri"/>
        <family val="2"/>
        <scheme val="minor"/>
      </rPr>
      <t/>
    </r>
  </si>
  <si>
    <r>
      <t xml:space="preserve">Li, M., &amp; Fan, W. (2017). The Role of Thinking Styles in Career Development Among Chinese College Students. </t>
    </r>
    <r>
      <rPr>
        <i/>
        <sz val="12"/>
        <color theme="1"/>
        <rFont val="Calibri"/>
        <family val="2"/>
        <scheme val="minor"/>
      </rPr>
      <t>The Career Development Quarterly,</t>
    </r>
    <r>
      <rPr>
        <sz val="12"/>
        <color theme="1"/>
        <rFont val="Calibri"/>
        <family val="2"/>
        <scheme val="minor"/>
      </rPr>
      <t xml:space="preserve"> </t>
    </r>
    <r>
      <rPr>
        <i/>
        <sz val="12"/>
        <color theme="1"/>
        <rFont val="Calibri"/>
        <family val="2"/>
        <scheme val="minor"/>
      </rPr>
      <t>65</t>
    </r>
    <r>
      <rPr>
        <sz val="12"/>
        <color theme="1"/>
        <rFont val="Calibri"/>
        <family val="2"/>
        <scheme val="minor"/>
      </rPr>
      <t>(3), 237-249. doi:10.1002/cdq.12109</t>
    </r>
    <r>
      <rPr>
        <sz val="11"/>
        <color theme="1"/>
        <rFont val="Calibri"/>
        <family val="2"/>
        <scheme val="minor"/>
      </rPr>
      <t/>
    </r>
  </si>
  <si>
    <t>Expectations</t>
  </si>
  <si>
    <r>
      <t xml:space="preserve">Li, M., &amp; Fan, W. (2017). The Role of Thinking Styles in Career Development Among Chinese College Students. </t>
    </r>
    <r>
      <rPr>
        <i/>
        <sz val="12"/>
        <color theme="1"/>
        <rFont val="Calibri"/>
        <family val="2"/>
        <scheme val="minor"/>
      </rPr>
      <t>The Career Development Quarterly,</t>
    </r>
    <r>
      <rPr>
        <sz val="12"/>
        <color theme="1"/>
        <rFont val="Calibri"/>
        <family val="2"/>
        <scheme val="minor"/>
      </rPr>
      <t xml:space="preserve"> </t>
    </r>
    <r>
      <rPr>
        <i/>
        <sz val="12"/>
        <color theme="1"/>
        <rFont val="Calibri"/>
        <family val="2"/>
        <scheme val="minor"/>
      </rPr>
      <t>65</t>
    </r>
    <r>
      <rPr>
        <sz val="12"/>
        <color theme="1"/>
        <rFont val="Calibri"/>
        <family val="2"/>
        <scheme val="minor"/>
      </rPr>
      <t>(3), 237-249. doi:10.1002/cdq.12110</t>
    </r>
    <r>
      <rPr>
        <sz val="11"/>
        <color theme="1"/>
        <rFont val="Calibri"/>
        <family val="2"/>
        <scheme val="minor"/>
      </rPr>
      <t/>
    </r>
  </si>
  <si>
    <t>Ways of obtaining additional information</t>
  </si>
  <si>
    <r>
      <t xml:space="preserve">Li, M., &amp; Fan, W. (2017). The Role of Thinking Styles in Career Development Among Chinese College Students. </t>
    </r>
    <r>
      <rPr>
        <i/>
        <sz val="12"/>
        <color theme="1"/>
        <rFont val="Calibri"/>
        <family val="2"/>
        <scheme val="minor"/>
      </rPr>
      <t>The Career Development Quarterly,</t>
    </r>
    <r>
      <rPr>
        <sz val="12"/>
        <color theme="1"/>
        <rFont val="Calibri"/>
        <family val="2"/>
        <scheme val="minor"/>
      </rPr>
      <t xml:space="preserve"> </t>
    </r>
    <r>
      <rPr>
        <i/>
        <sz val="12"/>
        <color theme="1"/>
        <rFont val="Calibri"/>
        <family val="2"/>
        <scheme val="minor"/>
      </rPr>
      <t>65</t>
    </r>
    <r>
      <rPr>
        <sz val="12"/>
        <color theme="1"/>
        <rFont val="Calibri"/>
        <family val="2"/>
        <scheme val="minor"/>
      </rPr>
      <t>(3), 237-249. doi:10.1002/cdq.12111</t>
    </r>
    <r>
      <rPr>
        <sz val="11"/>
        <color theme="1"/>
        <rFont val="Calibri"/>
        <family val="2"/>
        <scheme val="minor"/>
      </rPr>
      <t/>
    </r>
  </si>
  <si>
    <r>
      <t xml:space="preserve">Li, M., &amp; Fan, W. (2017). The Role of Thinking Styles in Career Development Among Chinese College Students. </t>
    </r>
    <r>
      <rPr>
        <i/>
        <sz val="12"/>
        <color theme="1"/>
        <rFont val="Calibri"/>
        <family val="2"/>
        <scheme val="minor"/>
      </rPr>
      <t>The Career Development Quarterly,</t>
    </r>
    <r>
      <rPr>
        <sz val="12"/>
        <color theme="1"/>
        <rFont val="Calibri"/>
        <family val="2"/>
        <scheme val="minor"/>
      </rPr>
      <t xml:space="preserve"> </t>
    </r>
    <r>
      <rPr>
        <i/>
        <sz val="12"/>
        <color theme="1"/>
        <rFont val="Calibri"/>
        <family val="2"/>
        <scheme val="minor"/>
      </rPr>
      <t>65</t>
    </r>
    <r>
      <rPr>
        <sz val="12"/>
        <color theme="1"/>
        <rFont val="Calibri"/>
        <family val="2"/>
        <scheme val="minor"/>
      </rPr>
      <t>(3), 237-249. doi:10.1002/cdq.12112</t>
    </r>
    <r>
      <rPr>
        <sz val="11"/>
        <color theme="1"/>
        <rFont val="Calibri"/>
        <family val="2"/>
        <scheme val="minor"/>
      </rPr>
      <t/>
    </r>
  </si>
  <si>
    <r>
      <t xml:space="preserve">Li, M., &amp; Fan, W. (2017). The Role of Thinking Styles in Career Development Among Chinese College Students. </t>
    </r>
    <r>
      <rPr>
        <i/>
        <sz val="12"/>
        <color theme="1"/>
        <rFont val="Calibri"/>
        <family val="2"/>
        <scheme val="minor"/>
      </rPr>
      <t>The Career Development Quarterly,</t>
    </r>
    <r>
      <rPr>
        <sz val="12"/>
        <color theme="1"/>
        <rFont val="Calibri"/>
        <family val="2"/>
        <scheme val="minor"/>
      </rPr>
      <t xml:space="preserve"> </t>
    </r>
    <r>
      <rPr>
        <i/>
        <sz val="12"/>
        <color theme="1"/>
        <rFont val="Calibri"/>
        <family val="2"/>
        <scheme val="minor"/>
      </rPr>
      <t>65</t>
    </r>
    <r>
      <rPr>
        <sz val="12"/>
        <color theme="1"/>
        <rFont val="Calibri"/>
        <family val="2"/>
        <scheme val="minor"/>
      </rPr>
      <t>(3), 237-249. doi:10.1002/cdq.12113</t>
    </r>
    <r>
      <rPr>
        <sz val="11"/>
        <color theme="1"/>
        <rFont val="Calibri"/>
        <family val="2"/>
        <scheme val="minor"/>
      </rPr>
      <t/>
    </r>
  </si>
  <si>
    <r>
      <t xml:space="preserve">Li, M., &amp; Fan, W. (2017). The Role of Thinking Styles in Career Development Among Chinese College Students. </t>
    </r>
    <r>
      <rPr>
        <i/>
        <sz val="12"/>
        <color theme="1"/>
        <rFont val="Calibri"/>
        <family val="2"/>
        <scheme val="minor"/>
      </rPr>
      <t>The Career Development Quarterly,</t>
    </r>
    <r>
      <rPr>
        <sz val="12"/>
        <color theme="1"/>
        <rFont val="Calibri"/>
        <family val="2"/>
        <scheme val="minor"/>
      </rPr>
      <t xml:space="preserve"> </t>
    </r>
    <r>
      <rPr>
        <i/>
        <sz val="12"/>
        <color theme="1"/>
        <rFont val="Calibri"/>
        <family val="2"/>
        <scheme val="minor"/>
      </rPr>
      <t>65</t>
    </r>
    <r>
      <rPr>
        <sz val="12"/>
        <color theme="1"/>
        <rFont val="Calibri"/>
        <family val="2"/>
        <scheme val="minor"/>
      </rPr>
      <t>(3), 237-249. doi:10.1002/cdq.12114</t>
    </r>
    <r>
      <rPr>
        <sz val="11"/>
        <color theme="1"/>
        <rFont val="Calibri"/>
        <family val="2"/>
        <scheme val="minor"/>
      </rPr>
      <t/>
    </r>
  </si>
  <si>
    <r>
      <t xml:space="preserve">Li, M., &amp; Fan, W. (2017). The Role of Thinking Styles in Career Development Among Chinese College Students. </t>
    </r>
    <r>
      <rPr>
        <i/>
        <sz val="12"/>
        <color theme="1"/>
        <rFont val="Calibri"/>
        <family val="2"/>
        <scheme val="minor"/>
      </rPr>
      <t>The Career Development Quarterly,</t>
    </r>
    <r>
      <rPr>
        <sz val="12"/>
        <color theme="1"/>
        <rFont val="Calibri"/>
        <family val="2"/>
        <scheme val="minor"/>
      </rPr>
      <t xml:space="preserve"> </t>
    </r>
    <r>
      <rPr>
        <i/>
        <sz val="12"/>
        <color theme="1"/>
        <rFont val="Calibri"/>
        <family val="2"/>
        <scheme val="minor"/>
      </rPr>
      <t>65</t>
    </r>
    <r>
      <rPr>
        <sz val="12"/>
        <color theme="1"/>
        <rFont val="Calibri"/>
        <family val="2"/>
        <scheme val="minor"/>
      </rPr>
      <t>(3), 237-249. doi:10.1002/cdq.12115</t>
    </r>
    <r>
      <rPr>
        <sz val="11"/>
        <color theme="1"/>
        <rFont val="Calibri"/>
        <family val="2"/>
        <scheme val="minor"/>
      </rPr>
      <t/>
    </r>
  </si>
  <si>
    <r>
      <t xml:space="preserve">Li, M., &amp; Fan, W. (2017). The Role of Thinking Styles in Career Development Among Chinese College Students. </t>
    </r>
    <r>
      <rPr>
        <i/>
        <sz val="12"/>
        <color theme="1"/>
        <rFont val="Calibri"/>
        <family val="2"/>
        <scheme val="minor"/>
      </rPr>
      <t>The Career Development Quarterly,</t>
    </r>
    <r>
      <rPr>
        <sz val="12"/>
        <color theme="1"/>
        <rFont val="Calibri"/>
        <family val="2"/>
        <scheme val="minor"/>
      </rPr>
      <t xml:space="preserve"> </t>
    </r>
    <r>
      <rPr>
        <i/>
        <sz val="12"/>
        <color theme="1"/>
        <rFont val="Calibri"/>
        <family val="2"/>
        <scheme val="minor"/>
      </rPr>
      <t>65</t>
    </r>
    <r>
      <rPr>
        <sz val="12"/>
        <color theme="1"/>
        <rFont val="Calibri"/>
        <family val="2"/>
        <scheme val="minor"/>
      </rPr>
      <t>(3), 237-249. doi:10.1002/cdq.12116</t>
    </r>
    <r>
      <rPr>
        <sz val="11"/>
        <color theme="1"/>
        <rFont val="Calibri"/>
        <family val="2"/>
        <scheme val="minor"/>
      </rPr>
      <t/>
    </r>
  </si>
  <si>
    <r>
      <t xml:space="preserve">Li, M., &amp; Fan, W. (2017). The Role of Thinking Styles in Career Development Among Chinese College Students. </t>
    </r>
    <r>
      <rPr>
        <i/>
        <sz val="12"/>
        <color theme="1"/>
        <rFont val="Calibri"/>
        <family val="2"/>
        <scheme val="minor"/>
      </rPr>
      <t>The Career Development Quarterly,</t>
    </r>
    <r>
      <rPr>
        <sz val="12"/>
        <color theme="1"/>
        <rFont val="Calibri"/>
        <family val="2"/>
        <scheme val="minor"/>
      </rPr>
      <t xml:space="preserve"> </t>
    </r>
    <r>
      <rPr>
        <i/>
        <sz val="12"/>
        <color theme="1"/>
        <rFont val="Calibri"/>
        <family val="2"/>
        <scheme val="minor"/>
      </rPr>
      <t>65</t>
    </r>
    <r>
      <rPr>
        <sz val="12"/>
        <color theme="1"/>
        <rFont val="Calibri"/>
        <family val="2"/>
        <scheme val="minor"/>
      </rPr>
      <t>(3), 237-249. doi:10.1002/cdq.12117</t>
    </r>
    <r>
      <rPr>
        <sz val="11"/>
        <color theme="1"/>
        <rFont val="Calibri"/>
        <family val="2"/>
        <scheme val="minor"/>
      </rPr>
      <t/>
    </r>
  </si>
  <si>
    <r>
      <t xml:space="preserve">Li, M., &amp; Fan, W. (2017). The Role of Thinking Styles in Career Development Among Chinese College Students. </t>
    </r>
    <r>
      <rPr>
        <i/>
        <sz val="12"/>
        <color theme="1"/>
        <rFont val="Calibri"/>
        <family val="2"/>
        <scheme val="minor"/>
      </rPr>
      <t>The Career Development Quarterly,</t>
    </r>
    <r>
      <rPr>
        <sz val="12"/>
        <color theme="1"/>
        <rFont val="Calibri"/>
        <family val="2"/>
        <scheme val="minor"/>
      </rPr>
      <t xml:space="preserve"> </t>
    </r>
    <r>
      <rPr>
        <i/>
        <sz val="12"/>
        <color theme="1"/>
        <rFont val="Calibri"/>
        <family val="2"/>
        <scheme val="minor"/>
      </rPr>
      <t>65</t>
    </r>
    <r>
      <rPr>
        <sz val="12"/>
        <color theme="1"/>
        <rFont val="Calibri"/>
        <family val="2"/>
        <scheme val="minor"/>
      </rPr>
      <t>(3), 237-249. doi:10.1002/cdq.12118</t>
    </r>
    <r>
      <rPr>
        <sz val="11"/>
        <color theme="1"/>
        <rFont val="Calibri"/>
        <family val="2"/>
        <scheme val="minor"/>
      </rPr>
      <t/>
    </r>
  </si>
  <si>
    <r>
      <t xml:space="preserve">Li, M., &amp; Fan, W. (2017). The Role of Thinking Styles in Career Development Among Chinese College Students. </t>
    </r>
    <r>
      <rPr>
        <i/>
        <sz val="12"/>
        <color theme="1"/>
        <rFont val="Calibri"/>
        <family val="2"/>
        <scheme val="minor"/>
      </rPr>
      <t>The Career Development Quarterly,</t>
    </r>
    <r>
      <rPr>
        <sz val="12"/>
        <color theme="1"/>
        <rFont val="Calibri"/>
        <family val="2"/>
        <scheme val="minor"/>
      </rPr>
      <t xml:space="preserve"> </t>
    </r>
    <r>
      <rPr>
        <i/>
        <sz val="12"/>
        <color theme="1"/>
        <rFont val="Calibri"/>
        <family val="2"/>
        <scheme val="minor"/>
      </rPr>
      <t>65</t>
    </r>
    <r>
      <rPr>
        <sz val="12"/>
        <color theme="1"/>
        <rFont val="Calibri"/>
        <family val="2"/>
        <scheme val="minor"/>
      </rPr>
      <t>(3), 237-249. doi:10.1002/cdq.12119</t>
    </r>
    <r>
      <rPr>
        <sz val="11"/>
        <color theme="1"/>
        <rFont val="Calibri"/>
        <family val="2"/>
        <scheme val="minor"/>
      </rPr>
      <t/>
    </r>
  </si>
  <si>
    <r>
      <t xml:space="preserve">Li, M., &amp; Fan, W. (2017). The Role of Thinking Styles in Career Development Among Chinese College Students. </t>
    </r>
    <r>
      <rPr>
        <i/>
        <sz val="12"/>
        <color theme="1"/>
        <rFont val="Calibri"/>
        <family val="2"/>
        <scheme val="minor"/>
      </rPr>
      <t>The Career Development Quarterly,</t>
    </r>
    <r>
      <rPr>
        <sz val="12"/>
        <color theme="1"/>
        <rFont val="Calibri"/>
        <family val="2"/>
        <scheme val="minor"/>
      </rPr>
      <t xml:space="preserve"> </t>
    </r>
    <r>
      <rPr>
        <i/>
        <sz val="12"/>
        <color theme="1"/>
        <rFont val="Calibri"/>
        <family val="2"/>
        <scheme val="minor"/>
      </rPr>
      <t>65</t>
    </r>
    <r>
      <rPr>
        <sz val="12"/>
        <color theme="1"/>
        <rFont val="Calibri"/>
        <family val="2"/>
        <scheme val="minor"/>
      </rPr>
      <t>(3), 237-249. doi:10.1002/cdq.12120</t>
    </r>
    <r>
      <rPr>
        <sz val="11"/>
        <color theme="1"/>
        <rFont val="Calibri"/>
        <family val="2"/>
        <scheme val="minor"/>
      </rPr>
      <t/>
    </r>
  </si>
  <si>
    <r>
      <t xml:space="preserve">Li, M., &amp; Fan, W. (2017). The Role of Thinking Styles in Career Development Among Chinese College Students. </t>
    </r>
    <r>
      <rPr>
        <i/>
        <sz val="12"/>
        <color theme="1"/>
        <rFont val="Calibri"/>
        <family val="2"/>
        <scheme val="minor"/>
      </rPr>
      <t>The Career Development Quarterly,</t>
    </r>
    <r>
      <rPr>
        <sz val="12"/>
        <color theme="1"/>
        <rFont val="Calibri"/>
        <family val="2"/>
        <scheme val="minor"/>
      </rPr>
      <t xml:space="preserve"> </t>
    </r>
    <r>
      <rPr>
        <i/>
        <sz val="12"/>
        <color theme="1"/>
        <rFont val="Calibri"/>
        <family val="2"/>
        <scheme val="minor"/>
      </rPr>
      <t>65</t>
    </r>
    <r>
      <rPr>
        <sz val="12"/>
        <color theme="1"/>
        <rFont val="Calibri"/>
        <family val="2"/>
        <scheme val="minor"/>
      </rPr>
      <t>(3), 237-249. doi:10.1002/cdq.12121</t>
    </r>
    <r>
      <rPr>
        <sz val="11"/>
        <color theme="1"/>
        <rFont val="Calibri"/>
        <family val="2"/>
        <scheme val="minor"/>
      </rPr>
      <t/>
    </r>
  </si>
  <si>
    <r>
      <t xml:space="preserve">Li, M., &amp; Fan, W. (2017). The Role of Thinking Styles in Career Development Among Chinese College Students. </t>
    </r>
    <r>
      <rPr>
        <i/>
        <sz val="12"/>
        <color theme="1"/>
        <rFont val="Calibri"/>
        <family val="2"/>
        <scheme val="minor"/>
      </rPr>
      <t>The Career Development Quarterly,</t>
    </r>
    <r>
      <rPr>
        <sz val="12"/>
        <color theme="1"/>
        <rFont val="Calibri"/>
        <family val="2"/>
        <scheme val="minor"/>
      </rPr>
      <t xml:space="preserve"> </t>
    </r>
    <r>
      <rPr>
        <i/>
        <sz val="12"/>
        <color theme="1"/>
        <rFont val="Calibri"/>
        <family val="2"/>
        <scheme val="minor"/>
      </rPr>
      <t>65</t>
    </r>
    <r>
      <rPr>
        <sz val="12"/>
        <color theme="1"/>
        <rFont val="Calibri"/>
        <family val="2"/>
        <scheme val="minor"/>
      </rPr>
      <t>(3), 237-249. doi:10.1002/cdq.12122</t>
    </r>
    <r>
      <rPr>
        <sz val="11"/>
        <color theme="1"/>
        <rFont val="Calibri"/>
        <family val="2"/>
        <scheme val="minor"/>
      </rPr>
      <t/>
    </r>
  </si>
  <si>
    <r>
      <t xml:space="preserve">Li, M., &amp; Fan, W. (2017). The Role of Thinking Styles in Career Development Among Chinese College Students. </t>
    </r>
    <r>
      <rPr>
        <i/>
        <sz val="12"/>
        <color theme="1"/>
        <rFont val="Calibri"/>
        <family val="2"/>
        <scheme val="minor"/>
      </rPr>
      <t>The Career Development Quarterly,</t>
    </r>
    <r>
      <rPr>
        <sz val="12"/>
        <color theme="1"/>
        <rFont val="Calibri"/>
        <family val="2"/>
        <scheme val="minor"/>
      </rPr>
      <t xml:space="preserve"> </t>
    </r>
    <r>
      <rPr>
        <i/>
        <sz val="12"/>
        <color theme="1"/>
        <rFont val="Calibri"/>
        <family val="2"/>
        <scheme val="minor"/>
      </rPr>
      <t>65</t>
    </r>
    <r>
      <rPr>
        <sz val="12"/>
        <color theme="1"/>
        <rFont val="Calibri"/>
        <family val="2"/>
        <scheme val="minor"/>
      </rPr>
      <t>(3), 237-249. doi:10.1002/cdq.12123</t>
    </r>
    <r>
      <rPr>
        <sz val="11"/>
        <color theme="1"/>
        <rFont val="Calibri"/>
        <family val="2"/>
        <scheme val="minor"/>
      </rPr>
      <t/>
    </r>
  </si>
  <si>
    <r>
      <t xml:space="preserve">Li, M., &amp; Fan, W. (2017). The Role of Thinking Styles in Career Development Among Chinese College Students. </t>
    </r>
    <r>
      <rPr>
        <i/>
        <sz val="12"/>
        <color theme="1"/>
        <rFont val="Calibri"/>
        <family val="2"/>
        <scheme val="minor"/>
      </rPr>
      <t>The Career Development Quarterly,</t>
    </r>
    <r>
      <rPr>
        <sz val="12"/>
        <color theme="1"/>
        <rFont val="Calibri"/>
        <family val="2"/>
        <scheme val="minor"/>
      </rPr>
      <t xml:space="preserve"> </t>
    </r>
    <r>
      <rPr>
        <i/>
        <sz val="12"/>
        <color theme="1"/>
        <rFont val="Calibri"/>
        <family val="2"/>
        <scheme val="minor"/>
      </rPr>
      <t>65</t>
    </r>
    <r>
      <rPr>
        <sz val="12"/>
        <color theme="1"/>
        <rFont val="Calibri"/>
        <family val="2"/>
        <scheme val="minor"/>
      </rPr>
      <t>(3), 237-249. doi:10.1002/cdq.12124</t>
    </r>
    <r>
      <rPr>
        <sz val="11"/>
        <color theme="1"/>
        <rFont val="Calibri"/>
        <family val="2"/>
        <scheme val="minor"/>
      </rPr>
      <t/>
    </r>
  </si>
  <si>
    <r>
      <t xml:space="preserve">Li, M., &amp; Fan, W. (2017). The Role of Thinking Styles in Career Development Among Chinese College Students. </t>
    </r>
    <r>
      <rPr>
        <i/>
        <sz val="12"/>
        <color theme="1"/>
        <rFont val="Calibri"/>
        <family val="2"/>
        <scheme val="minor"/>
      </rPr>
      <t>The Career Development Quarterly,</t>
    </r>
    <r>
      <rPr>
        <sz val="12"/>
        <color theme="1"/>
        <rFont val="Calibri"/>
        <family val="2"/>
        <scheme val="minor"/>
      </rPr>
      <t xml:space="preserve"> </t>
    </r>
    <r>
      <rPr>
        <i/>
        <sz val="12"/>
        <color theme="1"/>
        <rFont val="Calibri"/>
        <family val="2"/>
        <scheme val="minor"/>
      </rPr>
      <t>65</t>
    </r>
    <r>
      <rPr>
        <sz val="12"/>
        <color theme="1"/>
        <rFont val="Calibri"/>
        <family val="2"/>
        <scheme val="minor"/>
      </rPr>
      <t>(3), 237-249. doi:10.1002/cdq.12125</t>
    </r>
    <r>
      <rPr>
        <sz val="11"/>
        <color theme="1"/>
        <rFont val="Calibri"/>
        <family val="2"/>
        <scheme val="minor"/>
      </rPr>
      <t/>
    </r>
  </si>
  <si>
    <r>
      <t xml:space="preserve">Li, M., &amp; Fan, W. (2017). The Role of Thinking Styles in Career Development Among Chinese College Students. </t>
    </r>
    <r>
      <rPr>
        <i/>
        <sz val="12"/>
        <color theme="1"/>
        <rFont val="Calibri"/>
        <family val="2"/>
        <scheme val="minor"/>
      </rPr>
      <t>The Career Development Quarterly,</t>
    </r>
    <r>
      <rPr>
        <sz val="12"/>
        <color theme="1"/>
        <rFont val="Calibri"/>
        <family val="2"/>
        <scheme val="minor"/>
      </rPr>
      <t xml:space="preserve"> </t>
    </r>
    <r>
      <rPr>
        <i/>
        <sz val="12"/>
        <color theme="1"/>
        <rFont val="Calibri"/>
        <family val="2"/>
        <scheme val="minor"/>
      </rPr>
      <t>65</t>
    </r>
    <r>
      <rPr>
        <sz val="12"/>
        <color theme="1"/>
        <rFont val="Calibri"/>
        <family val="2"/>
        <scheme val="minor"/>
      </rPr>
      <t>(3), 237-249. doi:10.1002/cdq.12126</t>
    </r>
    <r>
      <rPr>
        <sz val="11"/>
        <color theme="1"/>
        <rFont val="Calibri"/>
        <family val="2"/>
        <scheme val="minor"/>
      </rPr>
      <t/>
    </r>
  </si>
  <si>
    <r>
      <t xml:space="preserve">Li, M., &amp; Fan, W. (2017). The Role of Thinking Styles in Career Development Among Chinese College Students. </t>
    </r>
    <r>
      <rPr>
        <i/>
        <sz val="12"/>
        <color theme="1"/>
        <rFont val="Calibri"/>
        <family val="2"/>
        <scheme val="minor"/>
      </rPr>
      <t>The Career Development Quarterly,</t>
    </r>
    <r>
      <rPr>
        <sz val="12"/>
        <color theme="1"/>
        <rFont val="Calibri"/>
        <family val="2"/>
        <scheme val="minor"/>
      </rPr>
      <t xml:space="preserve"> </t>
    </r>
    <r>
      <rPr>
        <i/>
        <sz val="12"/>
        <color theme="1"/>
        <rFont val="Calibri"/>
        <family val="2"/>
        <scheme val="minor"/>
      </rPr>
      <t>65</t>
    </r>
    <r>
      <rPr>
        <sz val="12"/>
        <color theme="1"/>
        <rFont val="Calibri"/>
        <family val="2"/>
        <scheme val="minor"/>
      </rPr>
      <t>(3), 237-249. doi:10.1002/cdq.12127</t>
    </r>
    <r>
      <rPr>
        <sz val="11"/>
        <color theme="1"/>
        <rFont val="Calibri"/>
        <family val="2"/>
        <scheme val="minor"/>
      </rPr>
      <t/>
    </r>
  </si>
  <si>
    <t>WOS61</t>
  </si>
  <si>
    <t>Okay-Somerville_2015</t>
  </si>
  <si>
    <t>Okay-Somerville, B., &amp; Scholarios, D. (2015). Position, possession or process? Understanding objective and subjective employability during university-to-work transitions. Studies in Higher Education, 42(7), 1275-1291. doi:10.1080/03075079.2015.1091813</t>
  </si>
  <si>
    <t xml:space="preserve">2010 cohort </t>
  </si>
  <si>
    <t>Dichotomous, 1=cohort 2009, 2=2020</t>
  </si>
  <si>
    <r>
      <t xml:space="preserve">Okay-Somerville, B., &amp; Scholarios, D. (2015). Position, possession or process? Understanding objective and subjective employability during university-to-work transitions. </t>
    </r>
    <r>
      <rPr>
        <i/>
        <sz val="12"/>
        <color theme="1"/>
        <rFont val="Calibri"/>
        <family val="2"/>
        <scheme val="minor"/>
      </rPr>
      <t>Studies in Higher Education,</t>
    </r>
    <r>
      <rPr>
        <sz val="12"/>
        <color theme="1"/>
        <rFont val="Calibri"/>
        <family val="2"/>
        <scheme val="minor"/>
      </rPr>
      <t xml:space="preserve"> </t>
    </r>
    <r>
      <rPr>
        <i/>
        <sz val="12"/>
        <color theme="1"/>
        <rFont val="Calibri"/>
        <family val="2"/>
        <scheme val="minor"/>
      </rPr>
      <t>42</t>
    </r>
    <r>
      <rPr>
        <sz val="12"/>
        <color theme="1"/>
        <rFont val="Calibri"/>
        <family val="2"/>
        <scheme val="minor"/>
      </rPr>
      <t>(7), 1275-1291. doi:10.1080/03075079.2015.1091814</t>
    </r>
    <r>
      <rPr>
        <sz val="11"/>
        <color theme="1"/>
        <rFont val="Calibri"/>
        <family val="2"/>
        <scheme val="minor"/>
      </rPr>
      <t/>
    </r>
  </si>
  <si>
    <t xml:space="preserve">University announcement </t>
  </si>
  <si>
    <t>Dichotomous, survey announced via 0=social network or friend, 1=university channels</t>
  </si>
  <si>
    <r>
      <t xml:space="preserve">Okay-Somerville, B., &amp; Scholarios, D. (2015). Position, possession or process? Understanding objective and subjective employability during university-to-work transitions. </t>
    </r>
    <r>
      <rPr>
        <i/>
        <sz val="12"/>
        <color theme="1"/>
        <rFont val="Calibri"/>
        <family val="2"/>
        <scheme val="minor"/>
      </rPr>
      <t>Studies in Higher Education,</t>
    </r>
    <r>
      <rPr>
        <sz val="12"/>
        <color theme="1"/>
        <rFont val="Calibri"/>
        <family val="2"/>
        <scheme val="minor"/>
      </rPr>
      <t xml:space="preserve"> </t>
    </r>
    <r>
      <rPr>
        <i/>
        <sz val="12"/>
        <color theme="1"/>
        <rFont val="Calibri"/>
        <family val="2"/>
        <scheme val="minor"/>
      </rPr>
      <t>42</t>
    </r>
    <r>
      <rPr>
        <sz val="12"/>
        <color theme="1"/>
        <rFont val="Calibri"/>
        <family val="2"/>
        <scheme val="minor"/>
      </rPr>
      <t>(7), 1275-1291. doi:10.1080/03075079.2015.1091815</t>
    </r>
    <r>
      <rPr>
        <sz val="11"/>
        <color theme="1"/>
        <rFont val="Calibri"/>
        <family val="2"/>
        <scheme val="minor"/>
      </rPr>
      <t/>
    </r>
  </si>
  <si>
    <t xml:space="preserve">Months after graduation </t>
  </si>
  <si>
    <t>avg. 2.5 months into their 'graduate lives'</t>
  </si>
  <si>
    <r>
      <t xml:space="preserve">Okay-Somerville, B., &amp; Scholarios, D. (2015). Position, possession or process? Understanding objective and subjective employability during university-to-work transitions. </t>
    </r>
    <r>
      <rPr>
        <i/>
        <sz val="12"/>
        <color theme="1"/>
        <rFont val="Calibri"/>
        <family val="2"/>
        <scheme val="minor"/>
      </rPr>
      <t>Studies in Higher Education,</t>
    </r>
    <r>
      <rPr>
        <sz val="12"/>
        <color theme="1"/>
        <rFont val="Calibri"/>
        <family val="2"/>
        <scheme val="minor"/>
      </rPr>
      <t xml:space="preserve"> </t>
    </r>
    <r>
      <rPr>
        <i/>
        <sz val="12"/>
        <color theme="1"/>
        <rFont val="Calibri"/>
        <family val="2"/>
        <scheme val="minor"/>
      </rPr>
      <t>42</t>
    </r>
    <r>
      <rPr>
        <sz val="12"/>
        <color theme="1"/>
        <rFont val="Calibri"/>
        <family val="2"/>
        <scheme val="minor"/>
      </rPr>
      <t>(7), 1275-1291. doi:10.1080/03075079.2015.1091817</t>
    </r>
    <r>
      <rPr>
        <sz val="11"/>
        <color theme="1"/>
        <rFont val="Calibri"/>
        <family val="2"/>
        <scheme val="minor"/>
      </rPr>
      <t/>
    </r>
  </si>
  <si>
    <t>Male</t>
  </si>
  <si>
    <t>Dichotomous, 0=female, 1=male</t>
  </si>
  <si>
    <r>
      <t xml:space="preserve">Okay-Somerville, B., &amp; Scholarios, D. (2015). Position, possession or process? Understanding objective and subjective employability during university-to-work transitions. </t>
    </r>
    <r>
      <rPr>
        <i/>
        <sz val="12"/>
        <color theme="1"/>
        <rFont val="Calibri"/>
        <family val="2"/>
        <scheme val="minor"/>
      </rPr>
      <t>Studies in Higher Education,</t>
    </r>
    <r>
      <rPr>
        <sz val="12"/>
        <color theme="1"/>
        <rFont val="Calibri"/>
        <family val="2"/>
        <scheme val="minor"/>
      </rPr>
      <t xml:space="preserve"> </t>
    </r>
    <r>
      <rPr>
        <i/>
        <sz val="12"/>
        <color theme="1"/>
        <rFont val="Calibri"/>
        <family val="2"/>
        <scheme val="minor"/>
      </rPr>
      <t>42</t>
    </r>
    <r>
      <rPr>
        <sz val="12"/>
        <color theme="1"/>
        <rFont val="Calibri"/>
        <family val="2"/>
        <scheme val="minor"/>
      </rPr>
      <t>(7), 1275-1291. doi:10.1080/03075079.2015.1091818</t>
    </r>
    <r>
      <rPr>
        <sz val="11"/>
        <color theme="1"/>
        <rFont val="Calibri"/>
        <family val="2"/>
        <scheme val="minor"/>
      </rPr>
      <t/>
    </r>
  </si>
  <si>
    <t xml:space="preserve">Term-time work </t>
  </si>
  <si>
    <t>Dichotomous, 0= no part-time work, 1=yes</t>
  </si>
  <si>
    <r>
      <t xml:space="preserve">Okay-Somerville, B., &amp; Scholarios, D. (2015). Position, possession or process? Understanding objective and subjective employability during university-to-work transitions. </t>
    </r>
    <r>
      <rPr>
        <i/>
        <sz val="12"/>
        <color theme="1"/>
        <rFont val="Calibri"/>
        <family val="2"/>
        <scheme val="minor"/>
      </rPr>
      <t>Studies in Higher Education,</t>
    </r>
    <r>
      <rPr>
        <sz val="12"/>
        <color theme="1"/>
        <rFont val="Calibri"/>
        <family val="2"/>
        <scheme val="minor"/>
      </rPr>
      <t xml:space="preserve"> </t>
    </r>
    <r>
      <rPr>
        <i/>
        <sz val="12"/>
        <color theme="1"/>
        <rFont val="Calibri"/>
        <family val="2"/>
        <scheme val="minor"/>
      </rPr>
      <t>42</t>
    </r>
    <r>
      <rPr>
        <sz val="12"/>
        <color theme="1"/>
        <rFont val="Calibri"/>
        <family val="2"/>
        <scheme val="minor"/>
      </rPr>
      <t>(7), 1275-1291. doi:10.1080/03075079.2015.1091819</t>
    </r>
    <r>
      <rPr>
        <sz val="11"/>
        <color theme="1"/>
        <rFont val="Calibri"/>
        <family val="2"/>
        <scheme val="minor"/>
      </rPr>
      <t/>
    </r>
  </si>
  <si>
    <t>Parents' education</t>
  </si>
  <si>
    <t>Dichotomous 0=neither holds a university degree, 1= at least one parent holds a university degree</t>
  </si>
  <si>
    <r>
      <t xml:space="preserve">Okay-Somerville, B., &amp; Scholarios, D. (2015). Position, possession or process? Understanding objective and subjective employability during university-to-work transitions. </t>
    </r>
    <r>
      <rPr>
        <i/>
        <sz val="12"/>
        <color theme="1"/>
        <rFont val="Calibri"/>
        <family val="2"/>
        <scheme val="minor"/>
      </rPr>
      <t>Studies in Higher Education,</t>
    </r>
    <r>
      <rPr>
        <sz val="12"/>
        <color theme="1"/>
        <rFont val="Calibri"/>
        <family val="2"/>
        <scheme val="minor"/>
      </rPr>
      <t xml:space="preserve"> </t>
    </r>
    <r>
      <rPr>
        <i/>
        <sz val="12"/>
        <color theme="1"/>
        <rFont val="Calibri"/>
        <family val="2"/>
        <scheme val="minor"/>
      </rPr>
      <t>42</t>
    </r>
    <r>
      <rPr>
        <sz val="12"/>
        <color theme="1"/>
        <rFont val="Calibri"/>
        <family val="2"/>
        <scheme val="minor"/>
      </rPr>
      <t>(7), 1275-1291. doi:10.1080/03075079.2015.1091820</t>
    </r>
    <r>
      <rPr>
        <sz val="11"/>
        <color theme="1"/>
        <rFont val="Calibri"/>
        <family val="2"/>
        <scheme val="minor"/>
      </rPr>
      <t/>
    </r>
  </si>
  <si>
    <t>Parents' occupation</t>
  </si>
  <si>
    <t>Dichotomous 0= both parents in low or intermediate-skilled occupations, 1= at least one parent in high-skilled occupation</t>
  </si>
  <si>
    <r>
      <t xml:space="preserve">Okay-Somerville, B., &amp; Scholarios, D. (2015). Position, possession or process? Understanding objective and subjective employability during university-to-work transitions. </t>
    </r>
    <r>
      <rPr>
        <i/>
        <sz val="12"/>
        <color theme="1"/>
        <rFont val="Calibri"/>
        <family val="2"/>
        <scheme val="minor"/>
      </rPr>
      <t>Studies in Higher Education,</t>
    </r>
    <r>
      <rPr>
        <sz val="12"/>
        <color theme="1"/>
        <rFont val="Calibri"/>
        <family val="2"/>
        <scheme val="minor"/>
      </rPr>
      <t xml:space="preserve"> </t>
    </r>
    <r>
      <rPr>
        <i/>
        <sz val="12"/>
        <color theme="1"/>
        <rFont val="Calibri"/>
        <family val="2"/>
        <scheme val="minor"/>
      </rPr>
      <t>42</t>
    </r>
    <r>
      <rPr>
        <sz val="12"/>
        <color theme="1"/>
        <rFont val="Calibri"/>
        <family val="2"/>
        <scheme val="minor"/>
      </rPr>
      <t>(7), 1275-1291. doi:10.1080/03075079.2015.1091821</t>
    </r>
    <r>
      <rPr>
        <sz val="11"/>
        <color theme="1"/>
        <rFont val="Calibri"/>
        <family val="2"/>
        <scheme val="minor"/>
      </rPr>
      <t/>
    </r>
  </si>
  <si>
    <t>New university</t>
  </si>
  <si>
    <t>Dichotomous, 0=old university, 1=new university</t>
  </si>
  <si>
    <r>
      <t xml:space="preserve">Okay-Somerville, B., &amp; Scholarios, D. (2015). Position, possession or process? Understanding objective and subjective employability during university-to-work transitions. </t>
    </r>
    <r>
      <rPr>
        <i/>
        <sz val="12"/>
        <color theme="1"/>
        <rFont val="Calibri"/>
        <family val="2"/>
        <scheme val="minor"/>
      </rPr>
      <t>Studies in Higher Education,</t>
    </r>
    <r>
      <rPr>
        <sz val="12"/>
        <color theme="1"/>
        <rFont val="Calibri"/>
        <family val="2"/>
        <scheme val="minor"/>
      </rPr>
      <t xml:space="preserve"> </t>
    </r>
    <r>
      <rPr>
        <i/>
        <sz val="12"/>
        <color theme="1"/>
        <rFont val="Calibri"/>
        <family val="2"/>
        <scheme val="minor"/>
      </rPr>
      <t>42</t>
    </r>
    <r>
      <rPr>
        <sz val="12"/>
        <color theme="1"/>
        <rFont val="Calibri"/>
        <family val="2"/>
        <scheme val="minor"/>
      </rPr>
      <t>(7), 1275-1291. doi:10.1080/03075079.2015.1091822</t>
    </r>
    <r>
      <rPr>
        <sz val="11"/>
        <color theme="1"/>
        <rFont val="Calibri"/>
        <family val="2"/>
        <scheme val="minor"/>
      </rPr>
      <t/>
    </r>
  </si>
  <si>
    <t>Non-professional degree</t>
  </si>
  <si>
    <t xml:space="preserve">Dichotomous 0=professional degree, 1= non-professional degree e.g. humanities </t>
  </si>
  <si>
    <r>
      <t xml:space="preserve">Okay-Somerville, B., &amp; Scholarios, D. (2015). Position, possession or process? Understanding objective and subjective employability during university-to-work transitions. </t>
    </r>
    <r>
      <rPr>
        <i/>
        <sz val="12"/>
        <color theme="1"/>
        <rFont val="Calibri"/>
        <family val="2"/>
        <scheme val="minor"/>
      </rPr>
      <t>Studies in Higher Education,</t>
    </r>
    <r>
      <rPr>
        <sz val="12"/>
        <color theme="1"/>
        <rFont val="Calibri"/>
        <family val="2"/>
        <scheme val="minor"/>
      </rPr>
      <t xml:space="preserve"> </t>
    </r>
    <r>
      <rPr>
        <i/>
        <sz val="12"/>
        <color theme="1"/>
        <rFont val="Calibri"/>
        <family val="2"/>
        <scheme val="minor"/>
      </rPr>
      <t>42</t>
    </r>
    <r>
      <rPr>
        <sz val="12"/>
        <color theme="1"/>
        <rFont val="Calibri"/>
        <family val="2"/>
        <scheme val="minor"/>
      </rPr>
      <t>(7), 1275-1291. doi:10.1080/03075079.2015.1091823</t>
    </r>
    <r>
      <rPr>
        <sz val="11"/>
        <color theme="1"/>
        <rFont val="Calibri"/>
        <family val="2"/>
        <scheme val="minor"/>
      </rPr>
      <t/>
    </r>
  </si>
  <si>
    <t>Poor degree class</t>
  </si>
  <si>
    <t xml:space="preserve">Dichotomous, 0=1st/2;1, 1=2:2 or lower </t>
  </si>
  <si>
    <r>
      <t xml:space="preserve">Okay-Somerville, B., &amp; Scholarios, D. (2015). Position, possession or process? Understanding objective and subjective employability during university-to-work transitions. </t>
    </r>
    <r>
      <rPr>
        <i/>
        <sz val="12"/>
        <color theme="1"/>
        <rFont val="Calibri"/>
        <family val="2"/>
        <scheme val="minor"/>
      </rPr>
      <t>Studies in Higher Education,</t>
    </r>
    <r>
      <rPr>
        <sz val="12"/>
        <color theme="1"/>
        <rFont val="Calibri"/>
        <family val="2"/>
        <scheme val="minor"/>
      </rPr>
      <t xml:space="preserve"> </t>
    </r>
    <r>
      <rPr>
        <i/>
        <sz val="12"/>
        <color theme="1"/>
        <rFont val="Calibri"/>
        <family val="2"/>
        <scheme val="minor"/>
      </rPr>
      <t>42</t>
    </r>
    <r>
      <rPr>
        <sz val="12"/>
        <color theme="1"/>
        <rFont val="Calibri"/>
        <family val="2"/>
        <scheme val="minor"/>
      </rPr>
      <t>(7), 1275-1291. doi:10.1080/03075079.2015.1091824</t>
    </r>
    <r>
      <rPr>
        <sz val="11"/>
        <color theme="1"/>
        <rFont val="Calibri"/>
        <family val="2"/>
        <scheme val="minor"/>
      </rPr>
      <t/>
    </r>
  </si>
  <si>
    <t>Work experience</t>
  </si>
  <si>
    <t>Dichotomous, 0=no relevant work experience for degree subject, 1=yes</t>
  </si>
  <si>
    <r>
      <t xml:space="preserve">Okay-Somerville, B., &amp; Scholarios, D. (2015). Position, possession or process? Understanding objective and subjective employability during university-to-work transitions. </t>
    </r>
    <r>
      <rPr>
        <i/>
        <sz val="12"/>
        <color theme="1"/>
        <rFont val="Calibri"/>
        <family val="2"/>
        <scheme val="minor"/>
      </rPr>
      <t>Studies in Higher Education,</t>
    </r>
    <r>
      <rPr>
        <sz val="12"/>
        <color theme="1"/>
        <rFont val="Calibri"/>
        <family val="2"/>
        <scheme val="minor"/>
      </rPr>
      <t xml:space="preserve"> </t>
    </r>
    <r>
      <rPr>
        <i/>
        <sz val="12"/>
        <color theme="1"/>
        <rFont val="Calibri"/>
        <family val="2"/>
        <scheme val="minor"/>
      </rPr>
      <t>42</t>
    </r>
    <r>
      <rPr>
        <sz val="12"/>
        <color theme="1"/>
        <rFont val="Calibri"/>
        <family val="2"/>
        <scheme val="minor"/>
      </rPr>
      <t>(7), 1275-1291. doi:10.1080/03075079.2015.1091825</t>
    </r>
    <r>
      <rPr>
        <sz val="11"/>
        <color theme="1"/>
        <rFont val="Calibri"/>
        <family val="2"/>
        <scheme val="minor"/>
      </rPr>
      <t/>
    </r>
  </si>
  <si>
    <t>Guidance seeking</t>
  </si>
  <si>
    <t>Dichotomous</t>
  </si>
  <si>
    <r>
      <t xml:space="preserve">Okay-Somerville, B., &amp; Scholarios, D. (2015). Position, possession or process? Understanding objective and subjective employability during university-to-work transitions. </t>
    </r>
    <r>
      <rPr>
        <i/>
        <sz val="12"/>
        <color theme="1"/>
        <rFont val="Calibri"/>
        <family val="2"/>
        <scheme val="minor"/>
      </rPr>
      <t>Studies in Higher Education,</t>
    </r>
    <r>
      <rPr>
        <sz val="12"/>
        <color theme="1"/>
        <rFont val="Calibri"/>
        <family val="2"/>
        <scheme val="minor"/>
      </rPr>
      <t xml:space="preserve"> </t>
    </r>
    <r>
      <rPr>
        <i/>
        <sz val="12"/>
        <color theme="1"/>
        <rFont val="Calibri"/>
        <family val="2"/>
        <scheme val="minor"/>
      </rPr>
      <t>42</t>
    </r>
    <r>
      <rPr>
        <sz val="12"/>
        <color theme="1"/>
        <rFont val="Calibri"/>
        <family val="2"/>
        <scheme val="minor"/>
      </rPr>
      <t>(7), 1275-1291. doi:10.1080/03075079.2015.1091826</t>
    </r>
    <r>
      <rPr>
        <sz val="11"/>
        <color theme="1"/>
        <rFont val="Calibri"/>
        <family val="2"/>
        <scheme val="minor"/>
      </rPr>
      <t/>
    </r>
  </si>
  <si>
    <t xml:space="preserve">Networking </t>
  </si>
  <si>
    <t>8 Item career networking comfort scale</t>
  </si>
  <si>
    <r>
      <t xml:space="preserve">Okay-Somerville, B., &amp; Scholarios, D. (2015). Position, possession or process? Understanding objective and subjective employability during university-to-work transitions. </t>
    </r>
    <r>
      <rPr>
        <i/>
        <sz val="12"/>
        <color theme="1"/>
        <rFont val="Calibri"/>
        <family val="2"/>
        <scheme val="minor"/>
      </rPr>
      <t>Studies in Higher Education,</t>
    </r>
    <r>
      <rPr>
        <sz val="12"/>
        <color theme="1"/>
        <rFont val="Calibri"/>
        <family val="2"/>
        <scheme val="minor"/>
      </rPr>
      <t xml:space="preserve"> </t>
    </r>
    <r>
      <rPr>
        <i/>
        <sz val="12"/>
        <color theme="1"/>
        <rFont val="Calibri"/>
        <family val="2"/>
        <scheme val="minor"/>
      </rPr>
      <t>42</t>
    </r>
    <r>
      <rPr>
        <sz val="12"/>
        <color theme="1"/>
        <rFont val="Calibri"/>
        <family val="2"/>
        <scheme val="minor"/>
      </rPr>
      <t>(7), 1275-1291. doi:10.1080/03075079.2015.1091827</t>
    </r>
    <r>
      <rPr>
        <sz val="11"/>
        <color theme="1"/>
        <rFont val="Calibri"/>
        <family val="2"/>
        <scheme val="minor"/>
      </rPr>
      <t/>
    </r>
  </si>
  <si>
    <t xml:space="preserve">Internal perceived employability </t>
  </si>
  <si>
    <t>Self-perceived employability scale for university students</t>
  </si>
  <si>
    <t>External perceived employability</t>
  </si>
  <si>
    <r>
      <t xml:space="preserve">Okay-Somerville, B., &amp; Scholarios, D. (2015). Position, possession or process? Understanding objective and subjective employability during university-to-work transitions. </t>
    </r>
    <r>
      <rPr>
        <i/>
        <sz val="12"/>
        <color theme="1"/>
        <rFont val="Calibri"/>
        <family val="2"/>
        <scheme val="minor"/>
      </rPr>
      <t>Studies in Higher Education,</t>
    </r>
    <r>
      <rPr>
        <sz val="12"/>
        <color theme="1"/>
        <rFont val="Calibri"/>
        <family val="2"/>
        <scheme val="minor"/>
      </rPr>
      <t xml:space="preserve"> </t>
    </r>
    <r>
      <rPr>
        <i/>
        <sz val="12"/>
        <color theme="1"/>
        <rFont val="Calibri"/>
        <family val="2"/>
        <scheme val="minor"/>
      </rPr>
      <t>42</t>
    </r>
    <r>
      <rPr>
        <sz val="12"/>
        <color theme="1"/>
        <rFont val="Calibri"/>
        <family val="2"/>
        <scheme val="minor"/>
      </rPr>
      <t>(7), 1275-1291. doi:10.1080/03075079.2015.1091829</t>
    </r>
    <r>
      <rPr>
        <sz val="11"/>
        <color theme="1"/>
        <rFont val="Calibri"/>
        <family val="2"/>
        <scheme val="minor"/>
      </rPr>
      <t/>
    </r>
  </si>
  <si>
    <t xml:space="preserve">Job offer </t>
  </si>
  <si>
    <t>Dichotomous, 0= no job offers, 1=at least one job offer</t>
  </si>
  <si>
    <r>
      <t xml:space="preserve">Okay-Somerville, B., &amp; Scholarios, D. (2015). Position, possession or process? Understanding objective and subjective employability during university-to-work transitions. </t>
    </r>
    <r>
      <rPr>
        <i/>
        <sz val="12"/>
        <color theme="1"/>
        <rFont val="Calibri"/>
        <family val="2"/>
        <scheme val="minor"/>
      </rPr>
      <t>Studies in Higher Education,</t>
    </r>
    <r>
      <rPr>
        <sz val="12"/>
        <color theme="1"/>
        <rFont val="Calibri"/>
        <family val="2"/>
        <scheme val="minor"/>
      </rPr>
      <t xml:space="preserve"> </t>
    </r>
    <r>
      <rPr>
        <i/>
        <sz val="12"/>
        <color theme="1"/>
        <rFont val="Calibri"/>
        <family val="2"/>
        <scheme val="minor"/>
      </rPr>
      <t>42</t>
    </r>
    <r>
      <rPr>
        <sz val="12"/>
        <color theme="1"/>
        <rFont val="Calibri"/>
        <family val="2"/>
        <scheme val="minor"/>
      </rPr>
      <t>(7), 1275-1291. doi:10.1080/03075079.2015.1091830</t>
    </r>
    <r>
      <rPr>
        <sz val="11"/>
        <color theme="1"/>
        <rFont val="Calibri"/>
        <family val="2"/>
        <scheme val="minor"/>
      </rPr>
      <t/>
    </r>
  </si>
  <si>
    <t>Dichotomous, 0=didn't accept the job, 1=accepted the job</t>
  </si>
  <si>
    <r>
      <t xml:space="preserve">Okay-Somerville, B., &amp; Scholarios, D. (2015). Position, possession or process? Understanding objective and subjective employability during university-to-work transitions. </t>
    </r>
    <r>
      <rPr>
        <i/>
        <sz val="12"/>
        <color theme="1"/>
        <rFont val="Calibri"/>
        <family val="2"/>
        <scheme val="minor"/>
      </rPr>
      <t>Studies in Higher Education,</t>
    </r>
    <r>
      <rPr>
        <sz val="12"/>
        <color theme="1"/>
        <rFont val="Calibri"/>
        <family val="2"/>
        <scheme val="minor"/>
      </rPr>
      <t xml:space="preserve"> </t>
    </r>
    <r>
      <rPr>
        <i/>
        <sz val="12"/>
        <color theme="1"/>
        <rFont val="Calibri"/>
        <family val="2"/>
        <scheme val="minor"/>
      </rPr>
      <t>42</t>
    </r>
    <r>
      <rPr>
        <sz val="12"/>
        <color theme="1"/>
        <rFont val="Calibri"/>
        <family val="2"/>
        <scheme val="minor"/>
      </rPr>
      <t>(7), 1275-1291. doi:10.1080/03075079.2015.1091831</t>
    </r>
    <r>
      <rPr>
        <sz val="11"/>
        <color theme="1"/>
        <rFont val="Calibri"/>
        <family val="2"/>
        <scheme val="minor"/>
      </rPr>
      <t/>
    </r>
  </si>
  <si>
    <t>Employment quality</t>
  </si>
  <si>
    <t>Six items, whether job provides opportunity to use skills, initiative, training and development, job security, variety in job content, and good pay</t>
  </si>
  <si>
    <r>
      <t xml:space="preserve">Okay-Somerville, B., &amp; Scholarios, D. (2015). Position, possession or process? Understanding objective and subjective employability during university-to-work transitions. </t>
    </r>
    <r>
      <rPr>
        <i/>
        <sz val="12"/>
        <color theme="1"/>
        <rFont val="Calibri"/>
        <family val="2"/>
        <scheme val="minor"/>
      </rPr>
      <t>Studies in Higher Education,</t>
    </r>
    <r>
      <rPr>
        <sz val="12"/>
        <color theme="1"/>
        <rFont val="Calibri"/>
        <family val="2"/>
        <scheme val="minor"/>
      </rPr>
      <t xml:space="preserve"> </t>
    </r>
    <r>
      <rPr>
        <i/>
        <sz val="12"/>
        <color theme="1"/>
        <rFont val="Calibri"/>
        <family val="2"/>
        <scheme val="minor"/>
      </rPr>
      <t>42</t>
    </r>
    <r>
      <rPr>
        <sz val="12"/>
        <color theme="1"/>
        <rFont val="Calibri"/>
        <family val="2"/>
        <scheme val="minor"/>
      </rPr>
      <t>(7), 1275-1291. doi:10.1080/03075079.2015.1091832</t>
    </r>
    <r>
      <rPr>
        <sz val="11"/>
        <color theme="1"/>
        <rFont val="Calibri"/>
        <family val="2"/>
        <scheme val="minor"/>
      </rPr>
      <t/>
    </r>
  </si>
  <si>
    <t xml:space="preserve">Self </t>
  </si>
  <si>
    <r>
      <t xml:space="preserve">Okay-Somerville, B., &amp; Scholarios, D. (2015). Position, possession or process? Understanding objective and subjective employability during university-to-work transitions. </t>
    </r>
    <r>
      <rPr>
        <i/>
        <sz val="12"/>
        <color theme="1"/>
        <rFont val="Calibri"/>
        <family val="2"/>
        <scheme val="minor"/>
      </rPr>
      <t>Studies in Higher Education,</t>
    </r>
    <r>
      <rPr>
        <sz val="12"/>
        <color theme="1"/>
        <rFont val="Calibri"/>
        <family val="2"/>
        <scheme val="minor"/>
      </rPr>
      <t xml:space="preserve"> </t>
    </r>
    <r>
      <rPr>
        <i/>
        <sz val="12"/>
        <color theme="1"/>
        <rFont val="Calibri"/>
        <family val="2"/>
        <scheme val="minor"/>
      </rPr>
      <t>42</t>
    </r>
    <r>
      <rPr>
        <sz val="12"/>
        <color theme="1"/>
        <rFont val="Calibri"/>
        <family val="2"/>
        <scheme val="minor"/>
      </rPr>
      <t>(7), 1275-1291. doi:10.1080/03075079.2015.1091833</t>
    </r>
    <r>
      <rPr>
        <sz val="11"/>
        <color theme="1"/>
        <rFont val="Calibri"/>
        <family val="2"/>
        <scheme val="minor"/>
      </rPr>
      <t/>
    </r>
  </si>
  <si>
    <r>
      <t xml:space="preserve">Okay-Somerville, B., &amp; Scholarios, D. (2015). Position, possession or process? Understanding objective and subjective employability during university-to-work transitions. </t>
    </r>
    <r>
      <rPr>
        <i/>
        <sz val="12"/>
        <color theme="1"/>
        <rFont val="Calibri"/>
        <family val="2"/>
        <scheme val="minor"/>
      </rPr>
      <t>Studies in Higher Education,</t>
    </r>
    <r>
      <rPr>
        <sz val="12"/>
        <color theme="1"/>
        <rFont val="Calibri"/>
        <family val="2"/>
        <scheme val="minor"/>
      </rPr>
      <t xml:space="preserve"> </t>
    </r>
    <r>
      <rPr>
        <i/>
        <sz val="12"/>
        <color theme="1"/>
        <rFont val="Calibri"/>
        <family val="2"/>
        <scheme val="minor"/>
      </rPr>
      <t>42</t>
    </r>
    <r>
      <rPr>
        <sz val="12"/>
        <color theme="1"/>
        <rFont val="Calibri"/>
        <family val="2"/>
        <scheme val="minor"/>
      </rPr>
      <t>(7), 1275-1291. doi:10.1080/03075079.2015.1091834</t>
    </r>
    <r>
      <rPr>
        <sz val="11"/>
        <color theme="1"/>
        <rFont val="Calibri"/>
        <family val="2"/>
        <scheme val="minor"/>
      </rPr>
      <t/>
    </r>
  </si>
  <si>
    <r>
      <t xml:space="preserve">Okay-Somerville, B., &amp; Scholarios, D. (2015). Position, possession or process? Understanding objective and subjective employability during university-to-work transitions. </t>
    </r>
    <r>
      <rPr>
        <i/>
        <sz val="12"/>
        <color theme="1"/>
        <rFont val="Calibri"/>
        <family val="2"/>
        <scheme val="minor"/>
      </rPr>
      <t>Studies in Higher Education,</t>
    </r>
    <r>
      <rPr>
        <sz val="12"/>
        <color theme="1"/>
        <rFont val="Calibri"/>
        <family val="2"/>
        <scheme val="minor"/>
      </rPr>
      <t xml:space="preserve"> </t>
    </r>
    <r>
      <rPr>
        <i/>
        <sz val="12"/>
        <color theme="1"/>
        <rFont val="Calibri"/>
        <family val="2"/>
        <scheme val="minor"/>
      </rPr>
      <t>42</t>
    </r>
    <r>
      <rPr>
        <sz val="12"/>
        <color theme="1"/>
        <rFont val="Calibri"/>
        <family val="2"/>
        <scheme val="minor"/>
      </rPr>
      <t>(7), 1275-1291. doi:10.1080/03075079.2015.1091835</t>
    </r>
    <r>
      <rPr>
        <sz val="11"/>
        <color theme="1"/>
        <rFont val="Calibri"/>
        <family val="2"/>
        <scheme val="minor"/>
      </rPr>
      <t/>
    </r>
  </si>
  <si>
    <r>
      <t xml:space="preserve">Okay-Somerville, B., &amp; Scholarios, D. (2015). Position, possession or process? Understanding objective and subjective employability during university-to-work transitions. </t>
    </r>
    <r>
      <rPr>
        <i/>
        <sz val="12"/>
        <color theme="1"/>
        <rFont val="Calibri"/>
        <family val="2"/>
        <scheme val="minor"/>
      </rPr>
      <t>Studies in Higher Education,</t>
    </r>
    <r>
      <rPr>
        <sz val="12"/>
        <color theme="1"/>
        <rFont val="Calibri"/>
        <family val="2"/>
        <scheme val="minor"/>
      </rPr>
      <t xml:space="preserve"> </t>
    </r>
    <r>
      <rPr>
        <i/>
        <sz val="12"/>
        <color theme="1"/>
        <rFont val="Calibri"/>
        <family val="2"/>
        <scheme val="minor"/>
      </rPr>
      <t>42</t>
    </r>
    <r>
      <rPr>
        <sz val="12"/>
        <color theme="1"/>
        <rFont val="Calibri"/>
        <family val="2"/>
        <scheme val="minor"/>
      </rPr>
      <t>(7), 1275-1291. doi:10.1080/03075079.2015.1091836</t>
    </r>
    <r>
      <rPr>
        <sz val="11"/>
        <color theme="1"/>
        <rFont val="Calibri"/>
        <family val="2"/>
        <scheme val="minor"/>
      </rPr>
      <t/>
    </r>
  </si>
  <si>
    <r>
      <t xml:space="preserve">Okay-Somerville, B., &amp; Scholarios, D. (2015). Position, possession or process? Understanding objective and subjective employability during university-to-work transitions. </t>
    </r>
    <r>
      <rPr>
        <i/>
        <sz val="12"/>
        <color theme="1"/>
        <rFont val="Calibri"/>
        <family val="2"/>
        <scheme val="minor"/>
      </rPr>
      <t>Studies in Higher Education,</t>
    </r>
    <r>
      <rPr>
        <sz val="12"/>
        <color theme="1"/>
        <rFont val="Calibri"/>
        <family val="2"/>
        <scheme val="minor"/>
      </rPr>
      <t xml:space="preserve"> </t>
    </r>
    <r>
      <rPr>
        <i/>
        <sz val="12"/>
        <color theme="1"/>
        <rFont val="Calibri"/>
        <family val="2"/>
        <scheme val="minor"/>
      </rPr>
      <t>42</t>
    </r>
    <r>
      <rPr>
        <sz val="12"/>
        <color theme="1"/>
        <rFont val="Calibri"/>
        <family val="2"/>
        <scheme val="minor"/>
      </rPr>
      <t>(7), 1275-1291. doi:10.1080/03075079.2015.1091837</t>
    </r>
    <r>
      <rPr>
        <sz val="11"/>
        <color theme="1"/>
        <rFont val="Calibri"/>
        <family val="2"/>
        <scheme val="minor"/>
      </rPr>
      <t/>
    </r>
  </si>
  <si>
    <r>
      <t xml:space="preserve">Okay-Somerville, B., &amp; Scholarios, D. (2015). Position, possession or process? Understanding objective and subjective employability during university-to-work transitions. </t>
    </r>
    <r>
      <rPr>
        <i/>
        <sz val="12"/>
        <color theme="1"/>
        <rFont val="Calibri"/>
        <family val="2"/>
        <scheme val="minor"/>
      </rPr>
      <t>Studies in Higher Education,</t>
    </r>
    <r>
      <rPr>
        <sz val="12"/>
        <color theme="1"/>
        <rFont val="Calibri"/>
        <family val="2"/>
        <scheme val="minor"/>
      </rPr>
      <t xml:space="preserve"> </t>
    </r>
    <r>
      <rPr>
        <i/>
        <sz val="12"/>
        <color theme="1"/>
        <rFont val="Calibri"/>
        <family val="2"/>
        <scheme val="minor"/>
      </rPr>
      <t>42</t>
    </r>
    <r>
      <rPr>
        <sz val="12"/>
        <color theme="1"/>
        <rFont val="Calibri"/>
        <family val="2"/>
        <scheme val="minor"/>
      </rPr>
      <t>(7), 1275-1291. doi:10.1080/03075079.2015.1091838</t>
    </r>
    <r>
      <rPr>
        <sz val="11"/>
        <color theme="1"/>
        <rFont val="Calibri"/>
        <family val="2"/>
        <scheme val="minor"/>
      </rPr>
      <t/>
    </r>
  </si>
  <si>
    <t>Parents' eduction</t>
  </si>
  <si>
    <r>
      <t xml:space="preserve">Okay-Somerville, B., &amp; Scholarios, D. (2015). Position, possession or process? Understanding objective and subjective employability during university-to-work transitions. </t>
    </r>
    <r>
      <rPr>
        <i/>
        <sz val="12"/>
        <color theme="1"/>
        <rFont val="Calibri"/>
        <family val="2"/>
        <scheme val="minor"/>
      </rPr>
      <t>Studies in Higher Education,</t>
    </r>
    <r>
      <rPr>
        <sz val="12"/>
        <color theme="1"/>
        <rFont val="Calibri"/>
        <family val="2"/>
        <scheme val="minor"/>
      </rPr>
      <t xml:space="preserve"> </t>
    </r>
    <r>
      <rPr>
        <i/>
        <sz val="12"/>
        <color theme="1"/>
        <rFont val="Calibri"/>
        <family val="2"/>
        <scheme val="minor"/>
      </rPr>
      <t>42</t>
    </r>
    <r>
      <rPr>
        <sz val="12"/>
        <color theme="1"/>
        <rFont val="Calibri"/>
        <family val="2"/>
        <scheme val="minor"/>
      </rPr>
      <t>(7), 1275-1291. doi:10.1080/03075079.2015.1091839</t>
    </r>
    <r>
      <rPr>
        <sz val="11"/>
        <color theme="1"/>
        <rFont val="Calibri"/>
        <family val="2"/>
        <scheme val="minor"/>
      </rPr>
      <t/>
    </r>
  </si>
  <si>
    <r>
      <t xml:space="preserve">Okay-Somerville, B., &amp; Scholarios, D. (2015). Position, possession or process? Understanding objective and subjective employability during university-to-work transitions. </t>
    </r>
    <r>
      <rPr>
        <i/>
        <sz val="12"/>
        <color theme="1"/>
        <rFont val="Calibri"/>
        <family val="2"/>
        <scheme val="minor"/>
      </rPr>
      <t>Studies in Higher Education,</t>
    </r>
    <r>
      <rPr>
        <sz val="12"/>
        <color theme="1"/>
        <rFont val="Calibri"/>
        <family val="2"/>
        <scheme val="minor"/>
      </rPr>
      <t xml:space="preserve"> </t>
    </r>
    <r>
      <rPr>
        <i/>
        <sz val="12"/>
        <color theme="1"/>
        <rFont val="Calibri"/>
        <family val="2"/>
        <scheme val="minor"/>
      </rPr>
      <t>42</t>
    </r>
    <r>
      <rPr>
        <sz val="12"/>
        <color theme="1"/>
        <rFont val="Calibri"/>
        <family val="2"/>
        <scheme val="minor"/>
      </rPr>
      <t>(7), 1275-1291. doi:10.1080/03075079.2015.1091840</t>
    </r>
    <r>
      <rPr>
        <sz val="11"/>
        <color theme="1"/>
        <rFont val="Calibri"/>
        <family val="2"/>
        <scheme val="minor"/>
      </rPr>
      <t/>
    </r>
  </si>
  <si>
    <r>
      <t xml:space="preserve">Okay-Somerville, B., &amp; Scholarios, D. (2015). Position, possession or process? Understanding objective and subjective employability during university-to-work transitions. </t>
    </r>
    <r>
      <rPr>
        <i/>
        <sz val="12"/>
        <color theme="1"/>
        <rFont val="Calibri"/>
        <family val="2"/>
        <scheme val="minor"/>
      </rPr>
      <t>Studies in Higher Education,</t>
    </r>
    <r>
      <rPr>
        <sz val="12"/>
        <color theme="1"/>
        <rFont val="Calibri"/>
        <family val="2"/>
        <scheme val="minor"/>
      </rPr>
      <t xml:space="preserve"> </t>
    </r>
    <r>
      <rPr>
        <i/>
        <sz val="12"/>
        <color theme="1"/>
        <rFont val="Calibri"/>
        <family val="2"/>
        <scheme val="minor"/>
      </rPr>
      <t>42</t>
    </r>
    <r>
      <rPr>
        <sz val="12"/>
        <color theme="1"/>
        <rFont val="Calibri"/>
        <family val="2"/>
        <scheme val="minor"/>
      </rPr>
      <t>(7), 1275-1291. doi:10.1080/03075079.2015.1091841</t>
    </r>
    <r>
      <rPr>
        <sz val="11"/>
        <color theme="1"/>
        <rFont val="Calibri"/>
        <family val="2"/>
        <scheme val="minor"/>
      </rPr>
      <t/>
    </r>
  </si>
  <si>
    <r>
      <t xml:space="preserve">Okay-Somerville, B., &amp; Scholarios, D. (2015). Position, possession or process? Understanding objective and subjective employability during university-to-work transitions. </t>
    </r>
    <r>
      <rPr>
        <i/>
        <sz val="12"/>
        <color theme="1"/>
        <rFont val="Calibri"/>
        <family val="2"/>
        <scheme val="minor"/>
      </rPr>
      <t>Studies in Higher Education,</t>
    </r>
    <r>
      <rPr>
        <sz val="12"/>
        <color theme="1"/>
        <rFont val="Calibri"/>
        <family val="2"/>
        <scheme val="minor"/>
      </rPr>
      <t xml:space="preserve"> </t>
    </r>
    <r>
      <rPr>
        <i/>
        <sz val="12"/>
        <color theme="1"/>
        <rFont val="Calibri"/>
        <family val="2"/>
        <scheme val="minor"/>
      </rPr>
      <t>42</t>
    </r>
    <r>
      <rPr>
        <sz val="12"/>
        <color theme="1"/>
        <rFont val="Calibri"/>
        <family val="2"/>
        <scheme val="minor"/>
      </rPr>
      <t>(7), 1275-1291. doi:10.1080/03075079.2015.1091842</t>
    </r>
    <r>
      <rPr>
        <sz val="11"/>
        <color theme="1"/>
        <rFont val="Calibri"/>
        <family val="2"/>
        <scheme val="minor"/>
      </rPr>
      <t/>
    </r>
  </si>
  <si>
    <r>
      <t xml:space="preserve">Okay-Somerville, B., &amp; Scholarios, D. (2015). Position, possession or process? Understanding objective and subjective employability during university-to-work transitions. </t>
    </r>
    <r>
      <rPr>
        <i/>
        <sz val="12"/>
        <color theme="1"/>
        <rFont val="Calibri"/>
        <family val="2"/>
        <scheme val="minor"/>
      </rPr>
      <t>Studies in Higher Education,</t>
    </r>
    <r>
      <rPr>
        <sz val="12"/>
        <color theme="1"/>
        <rFont val="Calibri"/>
        <family val="2"/>
        <scheme val="minor"/>
      </rPr>
      <t xml:space="preserve"> </t>
    </r>
    <r>
      <rPr>
        <i/>
        <sz val="12"/>
        <color theme="1"/>
        <rFont val="Calibri"/>
        <family val="2"/>
        <scheme val="minor"/>
      </rPr>
      <t>42</t>
    </r>
    <r>
      <rPr>
        <sz val="12"/>
        <color theme="1"/>
        <rFont val="Calibri"/>
        <family val="2"/>
        <scheme val="minor"/>
      </rPr>
      <t>(7), 1275-1291. doi:10.1080/03075079.2015.1091843</t>
    </r>
    <r>
      <rPr>
        <sz val="11"/>
        <color theme="1"/>
        <rFont val="Calibri"/>
        <family val="2"/>
        <scheme val="minor"/>
      </rPr>
      <t/>
    </r>
  </si>
  <si>
    <r>
      <t xml:space="preserve">Okay-Somerville, B., &amp; Scholarios, D. (2015). Position, possession or process? Understanding objective and subjective employability during university-to-work transitions. </t>
    </r>
    <r>
      <rPr>
        <i/>
        <sz val="12"/>
        <color theme="1"/>
        <rFont val="Calibri"/>
        <family val="2"/>
        <scheme val="minor"/>
      </rPr>
      <t>Studies in Higher Education,</t>
    </r>
    <r>
      <rPr>
        <sz val="12"/>
        <color theme="1"/>
        <rFont val="Calibri"/>
        <family val="2"/>
        <scheme val="minor"/>
      </rPr>
      <t xml:space="preserve"> </t>
    </r>
    <r>
      <rPr>
        <i/>
        <sz val="12"/>
        <color theme="1"/>
        <rFont val="Calibri"/>
        <family val="2"/>
        <scheme val="minor"/>
      </rPr>
      <t>42</t>
    </r>
    <r>
      <rPr>
        <sz val="12"/>
        <color theme="1"/>
        <rFont val="Calibri"/>
        <family val="2"/>
        <scheme val="minor"/>
      </rPr>
      <t>(7), 1275-1291. doi:10.1080/03075079.2015.1091844</t>
    </r>
    <r>
      <rPr>
        <sz val="11"/>
        <color theme="1"/>
        <rFont val="Calibri"/>
        <family val="2"/>
        <scheme val="minor"/>
      </rPr>
      <t/>
    </r>
  </si>
  <si>
    <r>
      <t xml:space="preserve">Okay-Somerville, B., &amp; Scholarios, D. (2015). Position, possession or process? Understanding objective and subjective employability during university-to-work transitions. </t>
    </r>
    <r>
      <rPr>
        <i/>
        <sz val="12"/>
        <color theme="1"/>
        <rFont val="Calibri"/>
        <family val="2"/>
        <scheme val="minor"/>
      </rPr>
      <t>Studies in Higher Education,</t>
    </r>
    <r>
      <rPr>
        <sz val="12"/>
        <color theme="1"/>
        <rFont val="Calibri"/>
        <family val="2"/>
        <scheme val="minor"/>
      </rPr>
      <t xml:space="preserve"> </t>
    </r>
    <r>
      <rPr>
        <i/>
        <sz val="12"/>
        <color theme="1"/>
        <rFont val="Calibri"/>
        <family val="2"/>
        <scheme val="minor"/>
      </rPr>
      <t>42</t>
    </r>
    <r>
      <rPr>
        <sz val="12"/>
        <color theme="1"/>
        <rFont val="Calibri"/>
        <family val="2"/>
        <scheme val="minor"/>
      </rPr>
      <t>(7), 1275-1291. doi:10.1080/03075079.2015.1091845</t>
    </r>
    <r>
      <rPr>
        <sz val="11"/>
        <color theme="1"/>
        <rFont val="Calibri"/>
        <family val="2"/>
        <scheme val="minor"/>
      </rPr>
      <t/>
    </r>
  </si>
  <si>
    <r>
      <t xml:space="preserve">Okay-Somerville, B., &amp; Scholarios, D. (2015). Position, possession or process? Understanding objective and subjective employability during university-to-work transitions. </t>
    </r>
    <r>
      <rPr>
        <i/>
        <sz val="12"/>
        <color theme="1"/>
        <rFont val="Calibri"/>
        <family val="2"/>
        <scheme val="minor"/>
      </rPr>
      <t>Studies in Higher Education,</t>
    </r>
    <r>
      <rPr>
        <sz val="12"/>
        <color theme="1"/>
        <rFont val="Calibri"/>
        <family val="2"/>
        <scheme val="minor"/>
      </rPr>
      <t xml:space="preserve"> </t>
    </r>
    <r>
      <rPr>
        <i/>
        <sz val="12"/>
        <color theme="1"/>
        <rFont val="Calibri"/>
        <family val="2"/>
        <scheme val="minor"/>
      </rPr>
      <t>42</t>
    </r>
    <r>
      <rPr>
        <sz val="12"/>
        <color theme="1"/>
        <rFont val="Calibri"/>
        <family val="2"/>
        <scheme val="minor"/>
      </rPr>
      <t>(7), 1275-1291. doi:10.1080/03075079.2015.1091847</t>
    </r>
    <r>
      <rPr>
        <sz val="11"/>
        <color theme="1"/>
        <rFont val="Calibri"/>
        <family val="2"/>
        <scheme val="minor"/>
      </rPr>
      <t/>
    </r>
  </si>
  <si>
    <r>
      <t xml:space="preserve">Okay-Somerville, B., &amp; Scholarios, D. (2015). Position, possession or process? Understanding objective and subjective employability during university-to-work transitions. </t>
    </r>
    <r>
      <rPr>
        <i/>
        <sz val="12"/>
        <color theme="1"/>
        <rFont val="Calibri"/>
        <family val="2"/>
        <scheme val="minor"/>
      </rPr>
      <t>Studies in Higher Education,</t>
    </r>
    <r>
      <rPr>
        <sz val="12"/>
        <color theme="1"/>
        <rFont val="Calibri"/>
        <family val="2"/>
        <scheme val="minor"/>
      </rPr>
      <t xml:space="preserve"> </t>
    </r>
    <r>
      <rPr>
        <i/>
        <sz val="12"/>
        <color theme="1"/>
        <rFont val="Calibri"/>
        <family val="2"/>
        <scheme val="minor"/>
      </rPr>
      <t>42</t>
    </r>
    <r>
      <rPr>
        <sz val="12"/>
        <color theme="1"/>
        <rFont val="Calibri"/>
        <family val="2"/>
        <scheme val="minor"/>
      </rPr>
      <t>(7), 1275-1291. doi:10.1080/03075079.2015.1091848</t>
    </r>
    <r>
      <rPr>
        <sz val="11"/>
        <color theme="1"/>
        <rFont val="Calibri"/>
        <family val="2"/>
        <scheme val="minor"/>
      </rPr>
      <t/>
    </r>
  </si>
  <si>
    <r>
      <t xml:space="preserve">Okay-Somerville, B., &amp; Scholarios, D. (2015). Position, possession or process? Understanding objective and subjective employability during university-to-work transitions. </t>
    </r>
    <r>
      <rPr>
        <i/>
        <sz val="12"/>
        <color theme="1"/>
        <rFont val="Calibri"/>
        <family val="2"/>
        <scheme val="minor"/>
      </rPr>
      <t>Studies in Higher Education,</t>
    </r>
    <r>
      <rPr>
        <sz val="12"/>
        <color theme="1"/>
        <rFont val="Calibri"/>
        <family val="2"/>
        <scheme val="minor"/>
      </rPr>
      <t xml:space="preserve"> </t>
    </r>
    <r>
      <rPr>
        <i/>
        <sz val="12"/>
        <color theme="1"/>
        <rFont val="Calibri"/>
        <family val="2"/>
        <scheme val="minor"/>
      </rPr>
      <t>42</t>
    </r>
    <r>
      <rPr>
        <sz val="12"/>
        <color theme="1"/>
        <rFont val="Calibri"/>
        <family val="2"/>
        <scheme val="minor"/>
      </rPr>
      <t>(7), 1275-1291. doi:10.1080/03075079.2015.1091849</t>
    </r>
    <r>
      <rPr>
        <sz val="11"/>
        <color theme="1"/>
        <rFont val="Calibri"/>
        <family val="2"/>
        <scheme val="minor"/>
      </rPr>
      <t/>
    </r>
  </si>
  <si>
    <r>
      <t xml:space="preserve">Okay-Somerville, B., &amp; Scholarios, D. (2015). Position, possession or process? Understanding objective and subjective employability during university-to-work transitions. </t>
    </r>
    <r>
      <rPr>
        <i/>
        <sz val="12"/>
        <color theme="1"/>
        <rFont val="Calibri"/>
        <family val="2"/>
        <scheme val="minor"/>
      </rPr>
      <t>Studies in Higher Education,</t>
    </r>
    <r>
      <rPr>
        <sz val="12"/>
        <color theme="1"/>
        <rFont val="Calibri"/>
        <family val="2"/>
        <scheme val="minor"/>
      </rPr>
      <t xml:space="preserve"> </t>
    </r>
    <r>
      <rPr>
        <i/>
        <sz val="12"/>
        <color theme="1"/>
        <rFont val="Calibri"/>
        <family val="2"/>
        <scheme val="minor"/>
      </rPr>
      <t>42</t>
    </r>
    <r>
      <rPr>
        <sz val="12"/>
        <color theme="1"/>
        <rFont val="Calibri"/>
        <family val="2"/>
        <scheme val="minor"/>
      </rPr>
      <t>(7), 1275-1291. doi:10.1080/03075079.2015.1091850</t>
    </r>
    <r>
      <rPr>
        <sz val="11"/>
        <color theme="1"/>
        <rFont val="Calibri"/>
        <family val="2"/>
        <scheme val="minor"/>
      </rPr>
      <t/>
    </r>
  </si>
  <si>
    <t>WOS62</t>
  </si>
  <si>
    <t>Creed_2015</t>
  </si>
  <si>
    <r>
      <t xml:space="preserve">Creed, P. A., &amp; Hennessy, D. A. (2016). Evaluation of a Goal Orientation Model of Vocational Identity. </t>
    </r>
    <r>
      <rPr>
        <i/>
        <sz val="12"/>
        <color theme="1"/>
        <rFont val="Calibri"/>
        <family val="2"/>
        <scheme val="minor"/>
      </rPr>
      <t>The Career Development Quarterly,</t>
    </r>
    <r>
      <rPr>
        <sz val="12"/>
        <color theme="1"/>
        <rFont val="Calibri"/>
        <family val="2"/>
        <scheme val="minor"/>
      </rPr>
      <t xml:space="preserve"> </t>
    </r>
    <r>
      <rPr>
        <i/>
        <sz val="12"/>
        <color theme="1"/>
        <rFont val="Calibri"/>
        <family val="2"/>
        <scheme val="minor"/>
      </rPr>
      <t>64</t>
    </r>
    <r>
      <rPr>
        <sz val="12"/>
        <color theme="1"/>
        <rFont val="Calibri"/>
        <family val="2"/>
        <scheme val="minor"/>
      </rPr>
      <t>(4), 345-359. doi:10.1002/cdq.12070</t>
    </r>
  </si>
  <si>
    <t>Mastery approach</t>
  </si>
  <si>
    <r>
      <t xml:space="preserve">Creed, P. A., &amp; Hennessy, D. A. (2016). Evaluation of a Goal Orientation Model of Vocational Identity. </t>
    </r>
    <r>
      <rPr>
        <i/>
        <sz val="12"/>
        <color theme="1"/>
        <rFont val="Calibri"/>
        <family val="2"/>
        <scheme val="minor"/>
      </rPr>
      <t>The Career Development Quarterly,</t>
    </r>
    <r>
      <rPr>
        <sz val="12"/>
        <color theme="1"/>
        <rFont val="Calibri"/>
        <family val="2"/>
        <scheme val="minor"/>
      </rPr>
      <t xml:space="preserve"> </t>
    </r>
    <r>
      <rPr>
        <i/>
        <sz val="12"/>
        <color theme="1"/>
        <rFont val="Calibri"/>
        <family val="2"/>
        <scheme val="minor"/>
      </rPr>
      <t>64</t>
    </r>
    <r>
      <rPr>
        <sz val="12"/>
        <color theme="1"/>
        <rFont val="Calibri"/>
        <family val="2"/>
        <scheme val="minor"/>
      </rPr>
      <t>(4), 345-359. doi:10.1002/cdq.12071</t>
    </r>
    <r>
      <rPr>
        <sz val="11"/>
        <color theme="1"/>
        <rFont val="Calibri"/>
        <family val="2"/>
        <scheme val="minor"/>
      </rPr>
      <t/>
    </r>
  </si>
  <si>
    <t>performance approach</t>
  </si>
  <si>
    <r>
      <t xml:space="preserve">Creed, P. A., &amp; Hennessy, D. A. (2016). Evaluation of a Goal Orientation Model of Vocational Identity. </t>
    </r>
    <r>
      <rPr>
        <i/>
        <sz val="12"/>
        <color theme="1"/>
        <rFont val="Calibri"/>
        <family val="2"/>
        <scheme val="minor"/>
      </rPr>
      <t>The Career Development Quarterly,</t>
    </r>
    <r>
      <rPr>
        <sz val="12"/>
        <color theme="1"/>
        <rFont val="Calibri"/>
        <family val="2"/>
        <scheme val="minor"/>
      </rPr>
      <t xml:space="preserve"> </t>
    </r>
    <r>
      <rPr>
        <i/>
        <sz val="12"/>
        <color theme="1"/>
        <rFont val="Calibri"/>
        <family val="2"/>
        <scheme val="minor"/>
      </rPr>
      <t>64</t>
    </r>
    <r>
      <rPr>
        <sz val="12"/>
        <color theme="1"/>
        <rFont val="Calibri"/>
        <family val="2"/>
        <scheme val="minor"/>
      </rPr>
      <t>(4), 345-359. doi:10.1002/cdq.12072</t>
    </r>
    <r>
      <rPr>
        <sz val="11"/>
        <color theme="1"/>
        <rFont val="Calibri"/>
        <family val="2"/>
        <scheme val="minor"/>
      </rPr>
      <t/>
    </r>
  </si>
  <si>
    <t xml:space="preserve">Performance avoidance </t>
  </si>
  <si>
    <r>
      <t xml:space="preserve">Creed, P. A., &amp; Hennessy, D. A. (2016). Evaluation of a Goal Orientation Model of Vocational Identity. </t>
    </r>
    <r>
      <rPr>
        <i/>
        <sz val="12"/>
        <color theme="1"/>
        <rFont val="Calibri"/>
        <family val="2"/>
        <scheme val="minor"/>
      </rPr>
      <t>The Career Development Quarterly,</t>
    </r>
    <r>
      <rPr>
        <sz val="12"/>
        <color theme="1"/>
        <rFont val="Calibri"/>
        <family val="2"/>
        <scheme val="minor"/>
      </rPr>
      <t xml:space="preserve"> </t>
    </r>
    <r>
      <rPr>
        <i/>
        <sz val="12"/>
        <color theme="1"/>
        <rFont val="Calibri"/>
        <family val="2"/>
        <scheme val="minor"/>
      </rPr>
      <t>64</t>
    </r>
    <r>
      <rPr>
        <sz val="12"/>
        <color theme="1"/>
        <rFont val="Calibri"/>
        <family val="2"/>
        <scheme val="minor"/>
      </rPr>
      <t>(4), 345-359. doi:10.1002/cdq.12073</t>
    </r>
    <r>
      <rPr>
        <sz val="11"/>
        <color theme="1"/>
        <rFont val="Calibri"/>
        <family val="2"/>
        <scheme val="minor"/>
      </rPr>
      <t/>
    </r>
  </si>
  <si>
    <t xml:space="preserve">Career strategies </t>
  </si>
  <si>
    <r>
      <t xml:space="preserve">Creed, P. A., &amp; Hennessy, D. A. (2016). Evaluation of a Goal Orientation Model of Vocational Identity. </t>
    </r>
    <r>
      <rPr>
        <i/>
        <sz val="12"/>
        <color theme="1"/>
        <rFont val="Calibri"/>
        <family val="2"/>
        <scheme val="minor"/>
      </rPr>
      <t>The Career Development Quarterly,</t>
    </r>
    <r>
      <rPr>
        <sz val="12"/>
        <color theme="1"/>
        <rFont val="Calibri"/>
        <family val="2"/>
        <scheme val="minor"/>
      </rPr>
      <t xml:space="preserve"> </t>
    </r>
    <r>
      <rPr>
        <i/>
        <sz val="12"/>
        <color theme="1"/>
        <rFont val="Calibri"/>
        <family val="2"/>
        <scheme val="minor"/>
      </rPr>
      <t>64</t>
    </r>
    <r>
      <rPr>
        <sz val="12"/>
        <color theme="1"/>
        <rFont val="Calibri"/>
        <family val="2"/>
        <scheme val="minor"/>
      </rPr>
      <t>(4), 345-359. doi:10.1002/cdq.12075</t>
    </r>
    <r>
      <rPr>
        <sz val="11"/>
        <color theme="1"/>
        <rFont val="Calibri"/>
        <family val="2"/>
        <scheme val="minor"/>
      </rPr>
      <t/>
    </r>
  </si>
  <si>
    <r>
      <t xml:space="preserve">Creed, P. A., &amp; Hennessy, D. A. (2016). Evaluation of a Goal Orientation Model of Vocational Identity. </t>
    </r>
    <r>
      <rPr>
        <i/>
        <sz val="12"/>
        <color theme="1"/>
        <rFont val="Calibri"/>
        <family val="2"/>
        <scheme val="minor"/>
      </rPr>
      <t>The Career Development Quarterly,</t>
    </r>
    <r>
      <rPr>
        <sz val="12"/>
        <color theme="1"/>
        <rFont val="Calibri"/>
        <family val="2"/>
        <scheme val="minor"/>
      </rPr>
      <t xml:space="preserve"> </t>
    </r>
    <r>
      <rPr>
        <i/>
        <sz val="12"/>
        <color theme="1"/>
        <rFont val="Calibri"/>
        <family val="2"/>
        <scheme val="minor"/>
      </rPr>
      <t>64</t>
    </r>
    <r>
      <rPr>
        <sz val="12"/>
        <color theme="1"/>
        <rFont val="Calibri"/>
        <family val="2"/>
        <scheme val="minor"/>
      </rPr>
      <t>(4), 345-359. doi:10.1002/cdq.12076</t>
    </r>
    <r>
      <rPr>
        <sz val="11"/>
        <color theme="1"/>
        <rFont val="Calibri"/>
        <family val="2"/>
        <scheme val="minor"/>
      </rPr>
      <t/>
    </r>
  </si>
  <si>
    <r>
      <t xml:space="preserve">Creed, P. A., &amp; Hennessy, D. A. (2016). Evaluation of a Goal Orientation Model of Vocational Identity. </t>
    </r>
    <r>
      <rPr>
        <i/>
        <sz val="12"/>
        <color theme="1"/>
        <rFont val="Calibri"/>
        <family val="2"/>
        <scheme val="minor"/>
      </rPr>
      <t>The Career Development Quarterly,</t>
    </r>
    <r>
      <rPr>
        <sz val="12"/>
        <color theme="1"/>
        <rFont val="Calibri"/>
        <family val="2"/>
        <scheme val="minor"/>
      </rPr>
      <t xml:space="preserve"> </t>
    </r>
    <r>
      <rPr>
        <i/>
        <sz val="12"/>
        <color theme="1"/>
        <rFont val="Calibri"/>
        <family val="2"/>
        <scheme val="minor"/>
      </rPr>
      <t>64</t>
    </r>
    <r>
      <rPr>
        <sz val="12"/>
        <color theme="1"/>
        <rFont val="Calibri"/>
        <family val="2"/>
        <scheme val="minor"/>
      </rPr>
      <t>(4), 345-359. doi:10.1002/cdq.12077</t>
    </r>
    <r>
      <rPr>
        <sz val="11"/>
        <color theme="1"/>
        <rFont val="Calibri"/>
        <family val="2"/>
        <scheme val="minor"/>
      </rPr>
      <t/>
    </r>
  </si>
  <si>
    <t xml:space="preserve">Gender </t>
  </si>
  <si>
    <t>WOS63</t>
  </si>
  <si>
    <t>Owens_2016</t>
  </si>
  <si>
    <r>
      <t xml:space="preserve">Owens, R. L., Motl, T. C., &amp; Krieshok, T. S. (2016). A Comparison of Strengths and Interests Protocols in Career Assessment and Counseling. </t>
    </r>
    <r>
      <rPr>
        <i/>
        <sz val="12"/>
        <color theme="1"/>
        <rFont val="Calibri"/>
        <family val="2"/>
        <scheme val="minor"/>
      </rPr>
      <t>Journal of Career Assessment,</t>
    </r>
    <r>
      <rPr>
        <sz val="12"/>
        <color theme="1"/>
        <rFont val="Calibri"/>
        <family val="2"/>
        <scheme val="minor"/>
      </rPr>
      <t xml:space="preserve"> </t>
    </r>
    <r>
      <rPr>
        <i/>
        <sz val="12"/>
        <color theme="1"/>
        <rFont val="Calibri"/>
        <family val="2"/>
        <scheme val="minor"/>
      </rPr>
      <t>24</t>
    </r>
    <r>
      <rPr>
        <sz val="12"/>
        <color theme="1"/>
        <rFont val="Calibri"/>
        <family val="2"/>
        <scheme val="minor"/>
      </rPr>
      <t>(4), 605-622. doi:10.1177/1069072715615854</t>
    </r>
  </si>
  <si>
    <t xml:space="preserve">Undergaduates </t>
  </si>
  <si>
    <t>WOS64</t>
  </si>
  <si>
    <r>
      <t xml:space="preserve">Creed, P. A., Wamelink, T., &amp; Hu, S. (2015). Antecedents and consequences to perceived career goal–progress discrepancies. </t>
    </r>
    <r>
      <rPr>
        <i/>
        <sz val="12"/>
        <color theme="1"/>
        <rFont val="Calibri"/>
        <family val="2"/>
        <scheme val="minor"/>
      </rPr>
      <t>Journal of Vocational Behavior,</t>
    </r>
    <r>
      <rPr>
        <sz val="12"/>
        <color theme="1"/>
        <rFont val="Calibri"/>
        <family val="2"/>
        <scheme val="minor"/>
      </rPr>
      <t xml:space="preserve"> </t>
    </r>
    <r>
      <rPr>
        <i/>
        <sz val="12"/>
        <color theme="1"/>
        <rFont val="Calibri"/>
        <family val="2"/>
        <scheme val="minor"/>
      </rPr>
      <t>87</t>
    </r>
    <r>
      <rPr>
        <sz val="12"/>
        <color theme="1"/>
        <rFont val="Calibri"/>
        <family val="2"/>
        <scheme val="minor"/>
      </rPr>
      <t>, 43-53. doi:10.1016/j.jvb.2014.12.001</t>
    </r>
  </si>
  <si>
    <t>WOS65</t>
  </si>
  <si>
    <t>Praskova_2015</t>
  </si>
  <si>
    <r>
      <t xml:space="preserve">Praskova, A., Creed, P. A., &amp; Hood, M. (2015). Career identity and the complex mediating relationships between career preparatory actions and career progress markers. </t>
    </r>
    <r>
      <rPr>
        <i/>
        <sz val="12"/>
        <color theme="1"/>
        <rFont val="Calibri"/>
        <family val="2"/>
        <scheme val="minor"/>
      </rPr>
      <t>Journal of Vocational Behavior,</t>
    </r>
    <r>
      <rPr>
        <sz val="12"/>
        <color theme="1"/>
        <rFont val="Calibri"/>
        <family val="2"/>
        <scheme val="minor"/>
      </rPr>
      <t xml:space="preserve"> </t>
    </r>
    <r>
      <rPr>
        <i/>
        <sz val="12"/>
        <color theme="1"/>
        <rFont val="Calibri"/>
        <family val="2"/>
        <scheme val="minor"/>
      </rPr>
      <t>87</t>
    </r>
    <r>
      <rPr>
        <sz val="12"/>
        <color theme="1"/>
        <rFont val="Calibri"/>
        <family val="2"/>
        <scheme val="minor"/>
      </rPr>
      <t>, 145-153. doi:10.1016/j.jvb.2015.01.001</t>
    </r>
  </si>
  <si>
    <t>WOS66</t>
  </si>
  <si>
    <t>GuanWang_2015</t>
  </si>
  <si>
    <r>
      <t xml:space="preserve">Guan, Y., Wang, F., Liu, H., Ji, Y., Jia, X., Fang, Z., . . . Li, C. (2015). Career-specific parental behaviors, career exploration and career adaptability: A three-wave investigation among Chinese undergraduates. </t>
    </r>
    <r>
      <rPr>
        <i/>
        <sz val="12"/>
        <color theme="1"/>
        <rFont val="Calibri"/>
        <family val="2"/>
        <scheme val="minor"/>
      </rPr>
      <t>Journal of Vocational Behavior,</t>
    </r>
    <r>
      <rPr>
        <sz val="12"/>
        <color theme="1"/>
        <rFont val="Calibri"/>
        <family val="2"/>
        <scheme val="minor"/>
      </rPr>
      <t xml:space="preserve"> </t>
    </r>
    <r>
      <rPr>
        <i/>
        <sz val="12"/>
        <color theme="1"/>
        <rFont val="Calibri"/>
        <family val="2"/>
        <scheme val="minor"/>
      </rPr>
      <t>86</t>
    </r>
    <r>
      <rPr>
        <sz val="12"/>
        <color theme="1"/>
        <rFont val="Calibri"/>
        <family val="2"/>
        <scheme val="minor"/>
      </rPr>
      <t>, 95-103. doi:10.1016/j.jvb.2014.10.007</t>
    </r>
  </si>
  <si>
    <t xml:space="preserve">Parental support </t>
  </si>
  <si>
    <r>
      <t xml:space="preserve">Guan, Y., Wang, F., Liu, H., Ji, Y., Jia, X., Fang, Z., . . . Li, C. (2015). Career-specific parental behaviors, career exploration and career adaptability: A three-wave investigation among Chinese undergraduates. </t>
    </r>
    <r>
      <rPr>
        <i/>
        <sz val="12"/>
        <color theme="1"/>
        <rFont val="Calibri"/>
        <family val="2"/>
        <scheme val="minor"/>
      </rPr>
      <t>Journal of Vocational Behavior,</t>
    </r>
    <r>
      <rPr>
        <sz val="12"/>
        <color theme="1"/>
        <rFont val="Calibri"/>
        <family val="2"/>
        <scheme val="minor"/>
      </rPr>
      <t xml:space="preserve"> </t>
    </r>
    <r>
      <rPr>
        <i/>
        <sz val="12"/>
        <color theme="1"/>
        <rFont val="Calibri"/>
        <family val="2"/>
        <scheme val="minor"/>
      </rPr>
      <t>86</t>
    </r>
    <r>
      <rPr>
        <sz val="12"/>
        <color theme="1"/>
        <rFont val="Calibri"/>
        <family val="2"/>
        <scheme val="minor"/>
      </rPr>
      <t>, 95-103. doi:10.1016/j.jvb.2014.10.008</t>
    </r>
    <r>
      <rPr>
        <sz val="11"/>
        <color theme="1"/>
        <rFont val="Calibri"/>
        <family val="2"/>
        <scheme val="minor"/>
      </rPr>
      <t/>
    </r>
  </si>
  <si>
    <t>Parental interference</t>
  </si>
  <si>
    <r>
      <t xml:space="preserve">Guan, Y., Wang, F., Liu, H., Ji, Y., Jia, X., Fang, Z., . . . Li, C. (2015). Career-specific parental behaviors, career exploration and career adaptability: A three-wave investigation among Chinese undergraduates. </t>
    </r>
    <r>
      <rPr>
        <i/>
        <sz val="12"/>
        <color theme="1"/>
        <rFont val="Calibri"/>
        <family val="2"/>
        <scheme val="minor"/>
      </rPr>
      <t>Journal of Vocational Behavior,</t>
    </r>
    <r>
      <rPr>
        <sz val="12"/>
        <color theme="1"/>
        <rFont val="Calibri"/>
        <family val="2"/>
        <scheme val="minor"/>
      </rPr>
      <t xml:space="preserve"> </t>
    </r>
    <r>
      <rPr>
        <i/>
        <sz val="12"/>
        <color theme="1"/>
        <rFont val="Calibri"/>
        <family val="2"/>
        <scheme val="minor"/>
      </rPr>
      <t>86</t>
    </r>
    <r>
      <rPr>
        <sz val="12"/>
        <color theme="1"/>
        <rFont val="Calibri"/>
        <family val="2"/>
        <scheme val="minor"/>
      </rPr>
      <t>, 95-103. doi:10.1016/j.jvb.2014.10.009</t>
    </r>
    <r>
      <rPr>
        <sz val="11"/>
        <color theme="1"/>
        <rFont val="Calibri"/>
        <family val="2"/>
        <scheme val="minor"/>
      </rPr>
      <t/>
    </r>
  </si>
  <si>
    <t>Lack of parental parental engagement</t>
  </si>
  <si>
    <r>
      <t xml:space="preserve">Guan, Y., Wang, F., Liu, H., Ji, Y., Jia, X., Fang, Z., . . . Li, C. (2015). Career-specific parental behaviors, career exploration and career adaptability: A three-wave investigation among Chinese undergraduates. </t>
    </r>
    <r>
      <rPr>
        <i/>
        <sz val="12"/>
        <color theme="1"/>
        <rFont val="Calibri"/>
        <family val="2"/>
        <scheme val="minor"/>
      </rPr>
      <t>Journal of Vocational Behavior,</t>
    </r>
    <r>
      <rPr>
        <sz val="12"/>
        <color theme="1"/>
        <rFont val="Calibri"/>
        <family val="2"/>
        <scheme val="minor"/>
      </rPr>
      <t xml:space="preserve"> </t>
    </r>
    <r>
      <rPr>
        <i/>
        <sz val="12"/>
        <color theme="1"/>
        <rFont val="Calibri"/>
        <family val="2"/>
        <scheme val="minor"/>
      </rPr>
      <t>86</t>
    </r>
    <r>
      <rPr>
        <sz val="12"/>
        <color theme="1"/>
        <rFont val="Calibri"/>
        <family val="2"/>
        <scheme val="minor"/>
      </rPr>
      <t>, 95-103. doi:10.1016/j.jvb.2014.10.010</t>
    </r>
    <r>
      <rPr>
        <sz val="11"/>
        <color theme="1"/>
        <rFont val="Calibri"/>
        <family val="2"/>
        <scheme val="minor"/>
      </rPr>
      <t/>
    </r>
  </si>
  <si>
    <r>
      <t xml:space="preserve">Guan, Y., Wang, F., Liu, H., Ji, Y., Jia, X., Fang, Z., . . . Li, C. (2015). Career-specific parental behaviors, career exploration and career adaptability: A three-wave investigation among Chinese undergraduates. </t>
    </r>
    <r>
      <rPr>
        <i/>
        <sz val="12"/>
        <color theme="1"/>
        <rFont val="Calibri"/>
        <family val="2"/>
        <scheme val="minor"/>
      </rPr>
      <t>Journal of Vocational Behavior,</t>
    </r>
    <r>
      <rPr>
        <sz val="12"/>
        <color theme="1"/>
        <rFont val="Calibri"/>
        <family val="2"/>
        <scheme val="minor"/>
      </rPr>
      <t xml:space="preserve"> </t>
    </r>
    <r>
      <rPr>
        <i/>
        <sz val="12"/>
        <color theme="1"/>
        <rFont val="Calibri"/>
        <family val="2"/>
        <scheme val="minor"/>
      </rPr>
      <t>86</t>
    </r>
    <r>
      <rPr>
        <sz val="12"/>
        <color theme="1"/>
        <rFont val="Calibri"/>
        <family val="2"/>
        <scheme val="minor"/>
      </rPr>
      <t>, 95-103. doi:10.1016/j.jvb.2014.10.011</t>
    </r>
    <r>
      <rPr>
        <sz val="11"/>
        <color theme="1"/>
        <rFont val="Calibri"/>
        <family val="2"/>
        <scheme val="minor"/>
      </rPr>
      <t/>
    </r>
  </si>
  <si>
    <r>
      <t xml:space="preserve">Guan, Y., Wang, F., Liu, H., Ji, Y., Jia, X., Fang, Z., . . . Li, C. (2015). Career-specific parental behaviors, career exploration and career adaptability: A three-wave investigation among Chinese undergraduates. </t>
    </r>
    <r>
      <rPr>
        <i/>
        <sz val="12"/>
        <color theme="1"/>
        <rFont val="Calibri"/>
        <family val="2"/>
        <scheme val="minor"/>
      </rPr>
      <t>Journal of Vocational Behavior,</t>
    </r>
    <r>
      <rPr>
        <sz val="12"/>
        <color theme="1"/>
        <rFont val="Calibri"/>
        <family val="2"/>
        <scheme val="minor"/>
      </rPr>
      <t xml:space="preserve"> </t>
    </r>
    <r>
      <rPr>
        <i/>
        <sz val="12"/>
        <color theme="1"/>
        <rFont val="Calibri"/>
        <family val="2"/>
        <scheme val="minor"/>
      </rPr>
      <t>86</t>
    </r>
    <r>
      <rPr>
        <sz val="12"/>
        <color theme="1"/>
        <rFont val="Calibri"/>
        <family val="2"/>
        <scheme val="minor"/>
      </rPr>
      <t>, 95-103. doi:10.1016/j.jvb.2014.10.012</t>
    </r>
    <r>
      <rPr>
        <sz val="11"/>
        <color theme="1"/>
        <rFont val="Calibri"/>
        <family val="2"/>
        <scheme val="minor"/>
      </rPr>
      <t/>
    </r>
  </si>
  <si>
    <r>
      <t xml:space="preserve">Guan, Y., Wang, F., Liu, H., Ji, Y., Jia, X., Fang, Z., . . . Li, C. (2015). Career-specific parental behaviors, career exploration and career adaptability: A three-wave investigation among Chinese undergraduates. </t>
    </r>
    <r>
      <rPr>
        <i/>
        <sz val="12"/>
        <color theme="1"/>
        <rFont val="Calibri"/>
        <family val="2"/>
        <scheme val="minor"/>
      </rPr>
      <t>Journal of Vocational Behavior,</t>
    </r>
    <r>
      <rPr>
        <sz val="12"/>
        <color theme="1"/>
        <rFont val="Calibri"/>
        <family val="2"/>
        <scheme val="minor"/>
      </rPr>
      <t xml:space="preserve"> </t>
    </r>
    <r>
      <rPr>
        <i/>
        <sz val="12"/>
        <color theme="1"/>
        <rFont val="Calibri"/>
        <family val="2"/>
        <scheme val="minor"/>
      </rPr>
      <t>86</t>
    </r>
    <r>
      <rPr>
        <sz val="12"/>
        <color theme="1"/>
        <rFont val="Calibri"/>
        <family val="2"/>
        <scheme val="minor"/>
      </rPr>
      <t>, 95-103. doi:10.1016/j.jvb.2014.10.013</t>
    </r>
    <r>
      <rPr>
        <sz val="11"/>
        <color theme="1"/>
        <rFont val="Calibri"/>
        <family val="2"/>
        <scheme val="minor"/>
      </rPr>
      <t/>
    </r>
  </si>
  <si>
    <r>
      <t xml:space="preserve">Guan, Y., Wang, F., Liu, H., Ji, Y., Jia, X., Fang, Z., . . . Li, C. (2015). Career-specific parental behaviors, career exploration and career adaptability: A three-wave investigation among Chinese undergraduates. </t>
    </r>
    <r>
      <rPr>
        <i/>
        <sz val="12"/>
        <color theme="1"/>
        <rFont val="Calibri"/>
        <family val="2"/>
        <scheme val="minor"/>
      </rPr>
      <t>Journal of Vocational Behavior,</t>
    </r>
    <r>
      <rPr>
        <sz val="12"/>
        <color theme="1"/>
        <rFont val="Calibri"/>
        <family val="2"/>
        <scheme val="minor"/>
      </rPr>
      <t xml:space="preserve"> </t>
    </r>
    <r>
      <rPr>
        <i/>
        <sz val="12"/>
        <color theme="1"/>
        <rFont val="Calibri"/>
        <family val="2"/>
        <scheme val="minor"/>
      </rPr>
      <t>86</t>
    </r>
    <r>
      <rPr>
        <sz val="12"/>
        <color theme="1"/>
        <rFont val="Calibri"/>
        <family val="2"/>
        <scheme val="minor"/>
      </rPr>
      <t>, 95-103. doi:10.1016/j.jvb.2014.10.014</t>
    </r>
    <r>
      <rPr>
        <sz val="11"/>
        <color theme="1"/>
        <rFont val="Calibri"/>
        <family val="2"/>
        <scheme val="minor"/>
      </rPr>
      <t/>
    </r>
  </si>
  <si>
    <t>WOS67</t>
  </si>
  <si>
    <t>CheungArnold_2014</t>
  </si>
  <si>
    <t>Hong Kong</t>
  </si>
  <si>
    <r>
      <t xml:space="preserve">Cheung, R., &amp; Arnold, J. (2014). The Impact of Career Exploration on Career Development Among Hong Kong Chinese University Students. </t>
    </r>
    <r>
      <rPr>
        <i/>
        <sz val="12"/>
        <color theme="1"/>
        <rFont val="Calibri"/>
        <family val="2"/>
        <scheme val="minor"/>
      </rPr>
      <t>Journal of College Student Development,</t>
    </r>
    <r>
      <rPr>
        <sz val="12"/>
        <color theme="1"/>
        <rFont val="Calibri"/>
        <family val="2"/>
        <scheme val="minor"/>
      </rPr>
      <t xml:space="preserve"> </t>
    </r>
    <r>
      <rPr>
        <i/>
        <sz val="12"/>
        <color theme="1"/>
        <rFont val="Calibri"/>
        <family val="2"/>
        <scheme val="minor"/>
      </rPr>
      <t>55</t>
    </r>
    <r>
      <rPr>
        <sz val="12"/>
        <color theme="1"/>
        <rFont val="Calibri"/>
        <family val="2"/>
        <scheme val="minor"/>
      </rPr>
      <t>(7), 732-748. doi:10.1353/csd.2014.0085</t>
    </r>
    <r>
      <rPr>
        <sz val="11"/>
        <color theme="1"/>
        <rFont val="Calibri"/>
        <family val="2"/>
        <scheme val="minor"/>
      </rPr>
      <t/>
    </r>
  </si>
  <si>
    <t>T2 Env</t>
  </si>
  <si>
    <t xml:space="preserve">T2 career adaptability </t>
  </si>
  <si>
    <t>T2 future work self</t>
  </si>
  <si>
    <r>
      <t xml:space="preserve">Creed, P. A., &amp; Hennessy, D. A. (2016). Evaluation of a Goal Orientation Model of Vocational Identity. </t>
    </r>
    <r>
      <rPr>
        <i/>
        <sz val="12"/>
        <color theme="1"/>
        <rFont val="Calibri"/>
        <family val="2"/>
        <scheme val="minor"/>
      </rPr>
      <t>The Career Development Quarterly,</t>
    </r>
    <r>
      <rPr>
        <sz val="12"/>
        <color theme="1"/>
        <rFont val="Calibri"/>
        <family val="2"/>
        <scheme val="minor"/>
      </rPr>
      <t xml:space="preserve"> </t>
    </r>
    <r>
      <rPr>
        <i/>
        <sz val="12"/>
        <color theme="1"/>
        <rFont val="Calibri"/>
        <family val="2"/>
        <scheme val="minor"/>
      </rPr>
      <t>64</t>
    </r>
    <r>
      <rPr>
        <sz val="12"/>
        <color theme="1"/>
        <rFont val="Calibri"/>
        <family val="2"/>
        <scheme val="minor"/>
      </rPr>
      <t>(4), 345-359. doi:10.1002/cdq.12074</t>
    </r>
  </si>
  <si>
    <t>Rxx_Predictor</t>
  </si>
  <si>
    <t>CE_scale</t>
  </si>
  <si>
    <t>Item_number</t>
  </si>
  <si>
    <t>Article_PDF</t>
  </si>
  <si>
    <t>Sample number</t>
  </si>
  <si>
    <t>Short_citation</t>
  </si>
  <si>
    <t xml:space="preserve">Long_citation </t>
  </si>
  <si>
    <t>Pub_status</t>
  </si>
  <si>
    <t>Criterion</t>
  </si>
  <si>
    <t xml:space="preserve">Criterion explanation </t>
  </si>
  <si>
    <t>Study_subject</t>
  </si>
  <si>
    <t>Prct_female</t>
  </si>
  <si>
    <t>M_age</t>
  </si>
  <si>
    <t>SD_age</t>
  </si>
  <si>
    <t>Longitudinal</t>
  </si>
  <si>
    <t>Predictor</t>
  </si>
  <si>
    <t>WOS68</t>
  </si>
  <si>
    <t>XuHou_2014</t>
  </si>
  <si>
    <r>
      <t xml:space="preserve">Xu, H., Hou, Z., &amp; Tracey, T. J. (2013). Relation of Environmental and Self-Career Exploration With Career Decision-Making Difficulties in Chinese Students. </t>
    </r>
    <r>
      <rPr>
        <i/>
        <sz val="12"/>
        <color theme="1"/>
        <rFont val="Calibri"/>
        <family val="2"/>
        <scheme val="minor"/>
      </rPr>
      <t>Journal of Career Assessment,</t>
    </r>
    <r>
      <rPr>
        <sz val="12"/>
        <color theme="1"/>
        <rFont val="Calibri"/>
        <family val="2"/>
        <scheme val="minor"/>
      </rPr>
      <t xml:space="preserve"> </t>
    </r>
    <r>
      <rPr>
        <i/>
        <sz val="12"/>
        <color theme="1"/>
        <rFont val="Calibri"/>
        <family val="2"/>
        <scheme val="minor"/>
      </rPr>
      <t>22</t>
    </r>
    <r>
      <rPr>
        <sz val="12"/>
        <color theme="1"/>
        <rFont val="Calibri"/>
        <family val="2"/>
        <scheme val="minor"/>
      </rPr>
      <t>(4), 654-665. doi:10.1177/1069072713515628</t>
    </r>
  </si>
  <si>
    <t>CDDQ- Lack of readiness</t>
  </si>
  <si>
    <t>Career decision-making difficulties questionnaire</t>
  </si>
  <si>
    <t>CDDQ- Lack of information</t>
  </si>
  <si>
    <t>CDDQ- Inconsistent information</t>
  </si>
  <si>
    <t>WOS69</t>
  </si>
  <si>
    <t>XuTracey_2014</t>
  </si>
  <si>
    <r>
      <t xml:space="preserve">Xu, H., &amp; Tracey, T. J. (2014). The role of ambiguity tolerance in career decision making. </t>
    </r>
    <r>
      <rPr>
        <i/>
        <sz val="12"/>
        <color theme="1"/>
        <rFont val="Calibri"/>
        <family val="2"/>
        <scheme val="minor"/>
      </rPr>
      <t>Journal of Vocational Behavior,</t>
    </r>
    <r>
      <rPr>
        <sz val="12"/>
        <color theme="1"/>
        <rFont val="Calibri"/>
        <family val="2"/>
        <scheme val="minor"/>
      </rPr>
      <t xml:space="preserve"> </t>
    </r>
    <r>
      <rPr>
        <i/>
        <sz val="12"/>
        <color theme="1"/>
        <rFont val="Calibri"/>
        <family val="2"/>
        <scheme val="minor"/>
      </rPr>
      <t>85</t>
    </r>
    <r>
      <rPr>
        <sz val="12"/>
        <color theme="1"/>
        <rFont val="Calibri"/>
        <family val="2"/>
        <scheme val="minor"/>
      </rPr>
      <t>(1), 18-26. doi:10.1016/j.jvb.2014.04.001</t>
    </r>
  </si>
  <si>
    <t>The multiple stimulus types of ambiguity tolerance scale- II</t>
  </si>
  <si>
    <r>
      <t xml:space="preserve">Xu, H., &amp; Tracey, T. J. (2014). The role of ambiguity tolerance in career decision making. </t>
    </r>
    <r>
      <rPr>
        <i/>
        <sz val="12"/>
        <color theme="1"/>
        <rFont val="Calibri"/>
        <family val="2"/>
        <scheme val="minor"/>
      </rPr>
      <t>Journal of Vocational Behavior,</t>
    </r>
    <r>
      <rPr>
        <sz val="12"/>
        <color theme="1"/>
        <rFont val="Calibri"/>
        <family val="2"/>
        <scheme val="minor"/>
      </rPr>
      <t xml:space="preserve"> </t>
    </r>
    <r>
      <rPr>
        <i/>
        <sz val="12"/>
        <color theme="1"/>
        <rFont val="Calibri"/>
        <family val="2"/>
        <scheme val="minor"/>
      </rPr>
      <t>85</t>
    </r>
    <r>
      <rPr>
        <sz val="12"/>
        <color theme="1"/>
        <rFont val="Calibri"/>
        <family val="2"/>
        <scheme val="minor"/>
      </rPr>
      <t>(1), 18-26. doi:10.1016/j.jvb.2014.04.002</t>
    </r>
    <r>
      <rPr>
        <sz val="11"/>
        <color theme="1"/>
        <rFont val="Calibri"/>
        <family val="2"/>
        <scheme val="minor"/>
      </rPr>
      <t/>
    </r>
  </si>
  <si>
    <t>CDDQ- General indecisiveness</t>
  </si>
  <si>
    <r>
      <t xml:space="preserve">Xu, H., &amp; Tracey, T. J. (2014). The role of ambiguity tolerance in career decision making. </t>
    </r>
    <r>
      <rPr>
        <i/>
        <sz val="12"/>
        <color theme="1"/>
        <rFont val="Calibri"/>
        <family val="2"/>
        <scheme val="minor"/>
      </rPr>
      <t>Journal of Vocational Behavior,</t>
    </r>
    <r>
      <rPr>
        <sz val="12"/>
        <color theme="1"/>
        <rFont val="Calibri"/>
        <family val="2"/>
        <scheme val="minor"/>
      </rPr>
      <t xml:space="preserve"> </t>
    </r>
    <r>
      <rPr>
        <i/>
        <sz val="12"/>
        <color theme="1"/>
        <rFont val="Calibri"/>
        <family val="2"/>
        <scheme val="minor"/>
      </rPr>
      <t>85</t>
    </r>
    <r>
      <rPr>
        <sz val="12"/>
        <color theme="1"/>
        <rFont val="Calibri"/>
        <family val="2"/>
        <scheme val="minor"/>
      </rPr>
      <t>(1), 18-26. doi:10.1016/j.jvb.2014.04.003</t>
    </r>
    <r>
      <rPr>
        <sz val="11"/>
        <color theme="1"/>
        <rFont val="Calibri"/>
        <family val="2"/>
        <scheme val="minor"/>
      </rPr>
      <t/>
    </r>
  </si>
  <si>
    <t>CDDQ- Dysfunctional beliefs</t>
  </si>
  <si>
    <r>
      <t xml:space="preserve">Xu, H., &amp; Tracey, T. J. (2014). The role of ambiguity tolerance in career decision making. </t>
    </r>
    <r>
      <rPr>
        <i/>
        <sz val="12"/>
        <color theme="1"/>
        <rFont val="Calibri"/>
        <family val="2"/>
        <scheme val="minor"/>
      </rPr>
      <t>Journal of Vocational Behavior,</t>
    </r>
    <r>
      <rPr>
        <sz val="12"/>
        <color theme="1"/>
        <rFont val="Calibri"/>
        <family val="2"/>
        <scheme val="minor"/>
      </rPr>
      <t xml:space="preserve"> </t>
    </r>
    <r>
      <rPr>
        <i/>
        <sz val="12"/>
        <color theme="1"/>
        <rFont val="Calibri"/>
        <family val="2"/>
        <scheme val="minor"/>
      </rPr>
      <t>85</t>
    </r>
    <r>
      <rPr>
        <sz val="12"/>
        <color theme="1"/>
        <rFont val="Calibri"/>
        <family val="2"/>
        <scheme val="minor"/>
      </rPr>
      <t>(1), 18-26. doi:10.1016/j.jvb.2014.04.004</t>
    </r>
    <r>
      <rPr>
        <sz val="11"/>
        <color theme="1"/>
        <rFont val="Calibri"/>
        <family val="2"/>
        <scheme val="minor"/>
      </rPr>
      <t/>
    </r>
  </si>
  <si>
    <r>
      <t xml:space="preserve">Xu, H., &amp; Tracey, T. J. (2014). The role of ambiguity tolerance in career decision making. </t>
    </r>
    <r>
      <rPr>
        <i/>
        <sz val="12"/>
        <color theme="1"/>
        <rFont val="Calibri"/>
        <family val="2"/>
        <scheme val="minor"/>
      </rPr>
      <t>Journal of Vocational Behavior,</t>
    </r>
    <r>
      <rPr>
        <sz val="12"/>
        <color theme="1"/>
        <rFont val="Calibri"/>
        <family val="2"/>
        <scheme val="minor"/>
      </rPr>
      <t xml:space="preserve"> </t>
    </r>
    <r>
      <rPr>
        <i/>
        <sz val="12"/>
        <color theme="1"/>
        <rFont val="Calibri"/>
        <family val="2"/>
        <scheme val="minor"/>
      </rPr>
      <t>85</t>
    </r>
    <r>
      <rPr>
        <sz val="12"/>
        <color theme="1"/>
        <rFont val="Calibri"/>
        <family val="2"/>
        <scheme val="minor"/>
      </rPr>
      <t>(1), 18-26. doi:10.1016/j.jvb.2014.04.005</t>
    </r>
    <r>
      <rPr>
        <sz val="11"/>
        <color theme="1"/>
        <rFont val="Calibri"/>
        <family val="2"/>
        <scheme val="minor"/>
      </rPr>
      <t/>
    </r>
  </si>
  <si>
    <r>
      <t xml:space="preserve">Xu, H., &amp; Tracey, T. J. (2014). The role of ambiguity tolerance in career decision making. </t>
    </r>
    <r>
      <rPr>
        <i/>
        <sz val="12"/>
        <color theme="1"/>
        <rFont val="Calibri"/>
        <family val="2"/>
        <scheme val="minor"/>
      </rPr>
      <t>Journal of Vocational Behavior,</t>
    </r>
    <r>
      <rPr>
        <sz val="12"/>
        <color theme="1"/>
        <rFont val="Calibri"/>
        <family val="2"/>
        <scheme val="minor"/>
      </rPr>
      <t xml:space="preserve"> </t>
    </r>
    <r>
      <rPr>
        <i/>
        <sz val="12"/>
        <color theme="1"/>
        <rFont val="Calibri"/>
        <family val="2"/>
        <scheme val="minor"/>
      </rPr>
      <t>85</t>
    </r>
    <r>
      <rPr>
        <sz val="12"/>
        <color theme="1"/>
        <rFont val="Calibri"/>
        <family val="2"/>
        <scheme val="minor"/>
      </rPr>
      <t>(1), 18-26. doi:10.1016/j.jvb.2014.04.006</t>
    </r>
    <r>
      <rPr>
        <sz val="11"/>
        <color theme="1"/>
        <rFont val="Calibri"/>
        <family val="2"/>
        <scheme val="minor"/>
      </rPr>
      <t/>
    </r>
  </si>
  <si>
    <r>
      <t xml:space="preserve">Xu, H., &amp; Tracey, T. J. (2014). The role of ambiguity tolerance in career decision making. </t>
    </r>
    <r>
      <rPr>
        <i/>
        <sz val="12"/>
        <color theme="1"/>
        <rFont val="Calibri"/>
        <family val="2"/>
        <scheme val="minor"/>
      </rPr>
      <t>Journal of Vocational Behavior,</t>
    </r>
    <r>
      <rPr>
        <sz val="12"/>
        <color theme="1"/>
        <rFont val="Calibri"/>
        <family val="2"/>
        <scheme val="minor"/>
      </rPr>
      <t xml:space="preserve"> </t>
    </r>
    <r>
      <rPr>
        <i/>
        <sz val="12"/>
        <color theme="1"/>
        <rFont val="Calibri"/>
        <family val="2"/>
        <scheme val="minor"/>
      </rPr>
      <t>85</t>
    </r>
    <r>
      <rPr>
        <sz val="12"/>
        <color theme="1"/>
        <rFont val="Calibri"/>
        <family val="2"/>
        <scheme val="minor"/>
      </rPr>
      <t>(1), 18-26. doi:10.1016/j.jvb.2014.04.007</t>
    </r>
    <r>
      <rPr>
        <sz val="11"/>
        <color theme="1"/>
        <rFont val="Calibri"/>
        <family val="2"/>
        <scheme val="minor"/>
      </rPr>
      <t/>
    </r>
  </si>
  <si>
    <r>
      <t xml:space="preserve">Xu, H., &amp; Tracey, T. J. (2014). The role of ambiguity tolerance in career decision making. </t>
    </r>
    <r>
      <rPr>
        <i/>
        <sz val="12"/>
        <color theme="1"/>
        <rFont val="Calibri"/>
        <family val="2"/>
        <scheme val="minor"/>
      </rPr>
      <t>Journal of Vocational Behavior,</t>
    </r>
    <r>
      <rPr>
        <sz val="12"/>
        <color theme="1"/>
        <rFont val="Calibri"/>
        <family val="2"/>
        <scheme val="minor"/>
      </rPr>
      <t xml:space="preserve"> </t>
    </r>
    <r>
      <rPr>
        <i/>
        <sz val="12"/>
        <color theme="1"/>
        <rFont val="Calibri"/>
        <family val="2"/>
        <scheme val="minor"/>
      </rPr>
      <t>85</t>
    </r>
    <r>
      <rPr>
        <sz val="12"/>
        <color theme="1"/>
        <rFont val="Calibri"/>
        <family val="2"/>
        <scheme val="minor"/>
      </rPr>
      <t>(1), 18-26. doi:10.1016/j.jvb.2014.04.008</t>
    </r>
    <r>
      <rPr>
        <sz val="11"/>
        <color theme="1"/>
        <rFont val="Calibri"/>
        <family val="2"/>
        <scheme val="minor"/>
      </rPr>
      <t/>
    </r>
  </si>
  <si>
    <r>
      <t xml:space="preserve">Xu, H., &amp; Tracey, T. J. (2014). The role of ambiguity tolerance in career decision making. </t>
    </r>
    <r>
      <rPr>
        <i/>
        <sz val="12"/>
        <color theme="1"/>
        <rFont val="Calibri"/>
        <family val="2"/>
        <scheme val="minor"/>
      </rPr>
      <t>Journal of Vocational Behavior,</t>
    </r>
    <r>
      <rPr>
        <sz val="12"/>
        <color theme="1"/>
        <rFont val="Calibri"/>
        <family val="2"/>
        <scheme val="minor"/>
      </rPr>
      <t xml:space="preserve"> </t>
    </r>
    <r>
      <rPr>
        <i/>
        <sz val="12"/>
        <color theme="1"/>
        <rFont val="Calibri"/>
        <family val="2"/>
        <scheme val="minor"/>
      </rPr>
      <t>85</t>
    </r>
    <r>
      <rPr>
        <sz val="12"/>
        <color theme="1"/>
        <rFont val="Calibri"/>
        <family val="2"/>
        <scheme val="minor"/>
      </rPr>
      <t>(1), 18-26. doi:10.1016/j.jvb.2014.04.009</t>
    </r>
    <r>
      <rPr>
        <sz val="11"/>
        <color theme="1"/>
        <rFont val="Calibri"/>
        <family val="2"/>
        <scheme val="minor"/>
      </rPr>
      <t/>
    </r>
  </si>
  <si>
    <r>
      <t xml:space="preserve">Xu, H., &amp; Tracey, T. J. (2014). The role of ambiguity tolerance in career decision making. </t>
    </r>
    <r>
      <rPr>
        <i/>
        <sz val="12"/>
        <color theme="1"/>
        <rFont val="Calibri"/>
        <family val="2"/>
        <scheme val="minor"/>
      </rPr>
      <t>Journal of Vocational Behavior,</t>
    </r>
    <r>
      <rPr>
        <sz val="12"/>
        <color theme="1"/>
        <rFont val="Calibri"/>
        <family val="2"/>
        <scheme val="minor"/>
      </rPr>
      <t xml:space="preserve"> </t>
    </r>
    <r>
      <rPr>
        <i/>
        <sz val="12"/>
        <color theme="1"/>
        <rFont val="Calibri"/>
        <family val="2"/>
        <scheme val="minor"/>
      </rPr>
      <t>85</t>
    </r>
    <r>
      <rPr>
        <sz val="12"/>
        <color theme="1"/>
        <rFont val="Calibri"/>
        <family val="2"/>
        <scheme val="minor"/>
      </rPr>
      <t>(1), 18-26. doi:10.1016/j.jvb.2014.04.010</t>
    </r>
    <r>
      <rPr>
        <sz val="11"/>
        <color theme="1"/>
        <rFont val="Calibri"/>
        <family val="2"/>
        <scheme val="minor"/>
      </rPr>
      <t/>
    </r>
  </si>
  <si>
    <r>
      <t xml:space="preserve">Xu, H., &amp; Tracey, T. J. (2014). The role of ambiguity tolerance in career decision making. </t>
    </r>
    <r>
      <rPr>
        <i/>
        <sz val="12"/>
        <color theme="1"/>
        <rFont val="Calibri"/>
        <family val="2"/>
        <scheme val="minor"/>
      </rPr>
      <t>Journal of Vocational Behavior,</t>
    </r>
    <r>
      <rPr>
        <sz val="12"/>
        <color theme="1"/>
        <rFont val="Calibri"/>
        <family val="2"/>
        <scheme val="minor"/>
      </rPr>
      <t xml:space="preserve"> </t>
    </r>
    <r>
      <rPr>
        <i/>
        <sz val="12"/>
        <color theme="1"/>
        <rFont val="Calibri"/>
        <family val="2"/>
        <scheme val="minor"/>
      </rPr>
      <t>85</t>
    </r>
    <r>
      <rPr>
        <sz val="12"/>
        <color theme="1"/>
        <rFont val="Calibri"/>
        <family val="2"/>
        <scheme val="minor"/>
      </rPr>
      <t>(1), 18-26. doi:10.1016/j.jvb.2014.04.011</t>
    </r>
    <r>
      <rPr>
        <sz val="11"/>
        <color theme="1"/>
        <rFont val="Calibri"/>
        <family val="2"/>
        <scheme val="minor"/>
      </rPr>
      <t/>
    </r>
  </si>
  <si>
    <t>WOS71</t>
  </si>
  <si>
    <t>Hirschi_2013</t>
  </si>
  <si>
    <t>WOS72</t>
  </si>
  <si>
    <t>Praskova_2013</t>
  </si>
  <si>
    <r>
      <t xml:space="preserve">Praskova, A., Creed, P. A., &amp; Hood, M. (2013). Facilitating engagement in new career goals: The moderating effects of personal resources and career actions. </t>
    </r>
    <r>
      <rPr>
        <i/>
        <sz val="12"/>
        <color theme="1"/>
        <rFont val="Calibri"/>
        <family val="2"/>
        <scheme val="minor"/>
      </rPr>
      <t>International Journal for Educational and Vocational Guidance,</t>
    </r>
    <r>
      <rPr>
        <sz val="12"/>
        <color theme="1"/>
        <rFont val="Calibri"/>
        <family val="2"/>
        <scheme val="minor"/>
      </rPr>
      <t xml:space="preserve"> </t>
    </r>
    <r>
      <rPr>
        <i/>
        <sz val="12"/>
        <color theme="1"/>
        <rFont val="Calibri"/>
        <family val="2"/>
        <scheme val="minor"/>
      </rPr>
      <t>13</t>
    </r>
    <r>
      <rPr>
        <sz val="12"/>
        <color theme="1"/>
        <rFont val="Calibri"/>
        <family val="2"/>
        <scheme val="minor"/>
      </rPr>
      <t>(2), 115-134. doi:10.1007/s10775-013-9242-2</t>
    </r>
  </si>
  <si>
    <t>Goal disengagement</t>
  </si>
  <si>
    <r>
      <t xml:space="preserve">Praskova, A., Creed, P. A., &amp; Hood, M. (2013). Facilitating engagement in new career goals: The moderating effects of personal resources and career actions. </t>
    </r>
    <r>
      <rPr>
        <i/>
        <sz val="12"/>
        <color theme="1"/>
        <rFont val="Calibri"/>
        <family val="2"/>
        <scheme val="minor"/>
      </rPr>
      <t>International Journal for Educational and Vocational Guidance,</t>
    </r>
    <r>
      <rPr>
        <sz val="12"/>
        <color theme="1"/>
        <rFont val="Calibri"/>
        <family val="2"/>
        <scheme val="minor"/>
      </rPr>
      <t xml:space="preserve"> </t>
    </r>
    <r>
      <rPr>
        <i/>
        <sz val="12"/>
        <color theme="1"/>
        <rFont val="Calibri"/>
        <family val="2"/>
        <scheme val="minor"/>
      </rPr>
      <t>13</t>
    </r>
    <r>
      <rPr>
        <sz val="12"/>
        <color theme="1"/>
        <rFont val="Calibri"/>
        <family val="2"/>
        <scheme val="minor"/>
      </rPr>
      <t>(2), 115-134. doi:10.1007/s10775-013-9242-3</t>
    </r>
    <r>
      <rPr>
        <sz val="11"/>
        <color theme="1"/>
        <rFont val="Calibri"/>
        <family val="2"/>
        <scheme val="minor"/>
      </rPr>
      <t/>
    </r>
  </si>
  <si>
    <t>Goal engagement</t>
  </si>
  <si>
    <r>
      <t xml:space="preserve">Praskova, A., Creed, P. A., &amp; Hood, M. (2013). Facilitating engagement in new career goals: The moderating effects of personal resources and career actions. </t>
    </r>
    <r>
      <rPr>
        <i/>
        <sz val="12"/>
        <color theme="1"/>
        <rFont val="Calibri"/>
        <family val="2"/>
        <scheme val="minor"/>
      </rPr>
      <t>International Journal for Educational and Vocational Guidance,</t>
    </r>
    <r>
      <rPr>
        <sz val="12"/>
        <color theme="1"/>
        <rFont val="Calibri"/>
        <family val="2"/>
        <scheme val="minor"/>
      </rPr>
      <t xml:space="preserve"> </t>
    </r>
    <r>
      <rPr>
        <i/>
        <sz val="12"/>
        <color theme="1"/>
        <rFont val="Calibri"/>
        <family val="2"/>
        <scheme val="minor"/>
      </rPr>
      <t>13</t>
    </r>
    <r>
      <rPr>
        <sz val="12"/>
        <color theme="1"/>
        <rFont val="Calibri"/>
        <family val="2"/>
        <scheme val="minor"/>
      </rPr>
      <t>(2), 115-134. doi:10.1007/s10775-013-9242-4</t>
    </r>
    <r>
      <rPr>
        <sz val="11"/>
        <color theme="1"/>
        <rFont val="Calibri"/>
        <family val="2"/>
        <scheme val="minor"/>
      </rPr>
      <t/>
    </r>
  </si>
  <si>
    <r>
      <t xml:space="preserve">Praskova, A., Creed, P. A., &amp; Hood, M. (2013). Facilitating engagement in new career goals: The moderating effects of personal resources and career actions. </t>
    </r>
    <r>
      <rPr>
        <i/>
        <sz val="12"/>
        <color theme="1"/>
        <rFont val="Calibri"/>
        <family val="2"/>
        <scheme val="minor"/>
      </rPr>
      <t>International Journal for Educational and Vocational Guidance,</t>
    </r>
    <r>
      <rPr>
        <sz val="12"/>
        <color theme="1"/>
        <rFont val="Calibri"/>
        <family val="2"/>
        <scheme val="minor"/>
      </rPr>
      <t xml:space="preserve"> </t>
    </r>
    <r>
      <rPr>
        <i/>
        <sz val="12"/>
        <color theme="1"/>
        <rFont val="Calibri"/>
        <family val="2"/>
        <scheme val="minor"/>
      </rPr>
      <t>13</t>
    </r>
    <r>
      <rPr>
        <sz val="12"/>
        <color theme="1"/>
        <rFont val="Calibri"/>
        <family val="2"/>
        <scheme val="minor"/>
      </rPr>
      <t>(2), 115-134. doi:10.1007/s10775-013-9242-5</t>
    </r>
    <r>
      <rPr>
        <sz val="11"/>
        <color theme="1"/>
        <rFont val="Calibri"/>
        <family val="2"/>
        <scheme val="minor"/>
      </rPr>
      <t/>
    </r>
  </si>
  <si>
    <r>
      <t xml:space="preserve">Praskova, A., Creed, P. A., &amp; Hood, M. (2013). Facilitating engagement in new career goals: The moderating effects of personal resources and career actions. </t>
    </r>
    <r>
      <rPr>
        <i/>
        <sz val="12"/>
        <color theme="1"/>
        <rFont val="Calibri"/>
        <family val="2"/>
        <scheme val="minor"/>
      </rPr>
      <t>International Journal for Educational and Vocational Guidance,</t>
    </r>
    <r>
      <rPr>
        <sz val="12"/>
        <color theme="1"/>
        <rFont val="Calibri"/>
        <family val="2"/>
        <scheme val="minor"/>
      </rPr>
      <t xml:space="preserve"> </t>
    </r>
    <r>
      <rPr>
        <i/>
        <sz val="12"/>
        <color theme="1"/>
        <rFont val="Calibri"/>
        <family val="2"/>
        <scheme val="minor"/>
      </rPr>
      <t>13</t>
    </r>
    <r>
      <rPr>
        <sz val="12"/>
        <color theme="1"/>
        <rFont val="Calibri"/>
        <family val="2"/>
        <scheme val="minor"/>
      </rPr>
      <t>(2), 115-134. doi:10.1007/s10775-013-9242-6</t>
    </r>
    <r>
      <rPr>
        <sz val="11"/>
        <color theme="1"/>
        <rFont val="Calibri"/>
        <family val="2"/>
        <scheme val="minor"/>
      </rPr>
      <t/>
    </r>
  </si>
  <si>
    <t xml:space="preserve">Academic achievement </t>
  </si>
  <si>
    <r>
      <t xml:space="preserve">Praskova, A., Creed, P. A., &amp; Hood, M. (2013). Facilitating engagement in new career goals: The moderating effects of personal resources and career actions. </t>
    </r>
    <r>
      <rPr>
        <i/>
        <sz val="12"/>
        <color theme="1"/>
        <rFont val="Calibri"/>
        <family val="2"/>
        <scheme val="minor"/>
      </rPr>
      <t>International Journal for Educational and Vocational Guidance,</t>
    </r>
    <r>
      <rPr>
        <sz val="12"/>
        <color theme="1"/>
        <rFont val="Calibri"/>
        <family val="2"/>
        <scheme val="minor"/>
      </rPr>
      <t xml:space="preserve"> </t>
    </r>
    <r>
      <rPr>
        <i/>
        <sz val="12"/>
        <color theme="1"/>
        <rFont val="Calibri"/>
        <family val="2"/>
        <scheme val="minor"/>
      </rPr>
      <t>13</t>
    </r>
    <r>
      <rPr>
        <sz val="12"/>
        <color theme="1"/>
        <rFont val="Calibri"/>
        <family val="2"/>
        <scheme val="minor"/>
      </rPr>
      <t>(2), 115-134. doi:10.1007/s10775-013-9242-7</t>
    </r>
    <r>
      <rPr>
        <sz val="11"/>
        <color theme="1"/>
        <rFont val="Calibri"/>
        <family val="2"/>
        <scheme val="minor"/>
      </rPr>
      <t/>
    </r>
  </si>
  <si>
    <r>
      <t xml:space="preserve">Praskova, A., Creed, P. A., &amp; Hood, M. (2013). Facilitating engagement in new career goals: The moderating effects of personal resources and career actions. </t>
    </r>
    <r>
      <rPr>
        <i/>
        <sz val="12"/>
        <color theme="1"/>
        <rFont val="Calibri"/>
        <family val="2"/>
        <scheme val="minor"/>
      </rPr>
      <t>International Journal for Educational and Vocational Guidance,</t>
    </r>
    <r>
      <rPr>
        <sz val="12"/>
        <color theme="1"/>
        <rFont val="Calibri"/>
        <family val="2"/>
        <scheme val="minor"/>
      </rPr>
      <t xml:space="preserve"> </t>
    </r>
    <r>
      <rPr>
        <i/>
        <sz val="12"/>
        <color theme="1"/>
        <rFont val="Calibri"/>
        <family val="2"/>
        <scheme val="minor"/>
      </rPr>
      <t>13</t>
    </r>
    <r>
      <rPr>
        <sz val="12"/>
        <color theme="1"/>
        <rFont val="Calibri"/>
        <family val="2"/>
        <scheme val="minor"/>
      </rPr>
      <t>(2), 115-134. doi:10.1007/s10775-013-9242-9</t>
    </r>
    <r>
      <rPr>
        <sz val="11"/>
        <color theme="1"/>
        <rFont val="Calibri"/>
        <family val="2"/>
        <scheme val="minor"/>
      </rPr>
      <t/>
    </r>
  </si>
  <si>
    <r>
      <t xml:space="preserve">Praskova, A., Creed, P. A., &amp; Hood, M. (2013). Facilitating engagement in new career goals: The moderating effects of personal resources and career actions. </t>
    </r>
    <r>
      <rPr>
        <i/>
        <sz val="12"/>
        <color theme="1"/>
        <rFont val="Calibri"/>
        <family val="2"/>
        <scheme val="minor"/>
      </rPr>
      <t>International Journal for Educational and Vocational Guidance,</t>
    </r>
    <r>
      <rPr>
        <sz val="12"/>
        <color theme="1"/>
        <rFont val="Calibri"/>
        <family val="2"/>
        <scheme val="minor"/>
      </rPr>
      <t xml:space="preserve"> </t>
    </r>
    <r>
      <rPr>
        <i/>
        <sz val="12"/>
        <color theme="1"/>
        <rFont val="Calibri"/>
        <family val="2"/>
        <scheme val="minor"/>
      </rPr>
      <t>13</t>
    </r>
    <r>
      <rPr>
        <sz val="12"/>
        <color theme="1"/>
        <rFont val="Calibri"/>
        <family val="2"/>
        <scheme val="minor"/>
      </rPr>
      <t>(2), 115-134. doi:10.1007/s10775-013-9242-10</t>
    </r>
    <r>
      <rPr>
        <sz val="11"/>
        <color theme="1"/>
        <rFont val="Calibri"/>
        <family val="2"/>
        <scheme val="minor"/>
      </rPr>
      <t/>
    </r>
  </si>
  <si>
    <r>
      <t xml:space="preserve">Praskova, A., Creed, P. A., &amp; Hood, M. (2013). Facilitating engagement in new career goals: The moderating effects of personal resources and career actions. </t>
    </r>
    <r>
      <rPr>
        <i/>
        <sz val="12"/>
        <color theme="1"/>
        <rFont val="Calibri"/>
        <family val="2"/>
        <scheme val="minor"/>
      </rPr>
      <t>International Journal for Educational and Vocational Guidance,</t>
    </r>
    <r>
      <rPr>
        <sz val="12"/>
        <color theme="1"/>
        <rFont val="Calibri"/>
        <family val="2"/>
        <scheme val="minor"/>
      </rPr>
      <t xml:space="preserve"> </t>
    </r>
    <r>
      <rPr>
        <i/>
        <sz val="12"/>
        <color theme="1"/>
        <rFont val="Calibri"/>
        <family val="2"/>
        <scheme val="minor"/>
      </rPr>
      <t>13</t>
    </r>
    <r>
      <rPr>
        <sz val="12"/>
        <color theme="1"/>
        <rFont val="Calibri"/>
        <family val="2"/>
        <scheme val="minor"/>
      </rPr>
      <t>(2), 115-134. doi:10.1007/s10775-013-9242-11</t>
    </r>
    <r>
      <rPr>
        <sz val="11"/>
        <color theme="1"/>
        <rFont val="Calibri"/>
        <family val="2"/>
        <scheme val="minor"/>
      </rPr>
      <t/>
    </r>
  </si>
  <si>
    <r>
      <t xml:space="preserve">Praskova, A., Creed, P. A., &amp; Hood, M. (2013). Facilitating engagement in new career goals: The moderating effects of personal resources and career actions. </t>
    </r>
    <r>
      <rPr>
        <i/>
        <sz val="12"/>
        <color theme="1"/>
        <rFont val="Calibri"/>
        <family val="2"/>
        <scheme val="minor"/>
      </rPr>
      <t>International Journal for Educational and Vocational Guidance,</t>
    </r>
    <r>
      <rPr>
        <sz val="12"/>
        <color theme="1"/>
        <rFont val="Calibri"/>
        <family val="2"/>
        <scheme val="minor"/>
      </rPr>
      <t xml:space="preserve"> </t>
    </r>
    <r>
      <rPr>
        <i/>
        <sz val="12"/>
        <color theme="1"/>
        <rFont val="Calibri"/>
        <family val="2"/>
        <scheme val="minor"/>
      </rPr>
      <t>13</t>
    </r>
    <r>
      <rPr>
        <sz val="12"/>
        <color theme="1"/>
        <rFont val="Calibri"/>
        <family val="2"/>
        <scheme val="minor"/>
      </rPr>
      <t>(2), 115-134. doi:10.1007/s10775-013-9242-12</t>
    </r>
    <r>
      <rPr>
        <sz val="11"/>
        <color theme="1"/>
        <rFont val="Calibri"/>
        <family val="2"/>
        <scheme val="minor"/>
      </rPr>
      <t/>
    </r>
  </si>
  <si>
    <r>
      <t xml:space="preserve">Praskova, A., Creed, P. A., &amp; Hood, M. (2013). Facilitating engagement in new career goals: The moderating effects of personal resources and career actions. </t>
    </r>
    <r>
      <rPr>
        <i/>
        <sz val="12"/>
        <color theme="1"/>
        <rFont val="Calibri"/>
        <family val="2"/>
        <scheme val="minor"/>
      </rPr>
      <t>International Journal for Educational and Vocational Guidance,</t>
    </r>
    <r>
      <rPr>
        <sz val="12"/>
        <color theme="1"/>
        <rFont val="Calibri"/>
        <family val="2"/>
        <scheme val="minor"/>
      </rPr>
      <t xml:space="preserve"> </t>
    </r>
    <r>
      <rPr>
        <i/>
        <sz val="12"/>
        <color theme="1"/>
        <rFont val="Calibri"/>
        <family val="2"/>
        <scheme val="minor"/>
      </rPr>
      <t>13</t>
    </r>
    <r>
      <rPr>
        <sz val="12"/>
        <color theme="1"/>
        <rFont val="Calibri"/>
        <family val="2"/>
        <scheme val="minor"/>
      </rPr>
      <t>(2), 115-134. doi:10.1007/s10775-013-9242-13</t>
    </r>
    <r>
      <rPr>
        <sz val="11"/>
        <color theme="1"/>
        <rFont val="Calibri"/>
        <family val="2"/>
        <scheme val="minor"/>
      </rPr>
      <t/>
    </r>
  </si>
  <si>
    <r>
      <t xml:space="preserve">Praskova, A., Creed, P. A., &amp; Hood, M. (2013). Facilitating engagement in new career goals: The moderating effects of personal resources and career actions. </t>
    </r>
    <r>
      <rPr>
        <i/>
        <sz val="12"/>
        <color theme="1"/>
        <rFont val="Calibri"/>
        <family val="2"/>
        <scheme val="minor"/>
      </rPr>
      <t>International Journal for Educational and Vocational Guidance,</t>
    </r>
    <r>
      <rPr>
        <sz val="12"/>
        <color theme="1"/>
        <rFont val="Calibri"/>
        <family val="2"/>
        <scheme val="minor"/>
      </rPr>
      <t xml:space="preserve"> </t>
    </r>
    <r>
      <rPr>
        <i/>
        <sz val="12"/>
        <color theme="1"/>
        <rFont val="Calibri"/>
        <family val="2"/>
        <scheme val="minor"/>
      </rPr>
      <t>13</t>
    </r>
    <r>
      <rPr>
        <sz val="12"/>
        <color theme="1"/>
        <rFont val="Calibri"/>
        <family val="2"/>
        <scheme val="minor"/>
      </rPr>
      <t>(2), 115-134. doi:10.1007/s10775-013-9242-14</t>
    </r>
    <r>
      <rPr>
        <sz val="11"/>
        <color theme="1"/>
        <rFont val="Calibri"/>
        <family val="2"/>
        <scheme val="minor"/>
      </rPr>
      <t/>
    </r>
  </si>
  <si>
    <r>
      <t xml:space="preserve">Praskova, A., Creed, P. A., &amp; Hood, M. (2013). Facilitating engagement in new career goals: The moderating effects of personal resources and career actions. </t>
    </r>
    <r>
      <rPr>
        <i/>
        <sz val="12"/>
        <color theme="1"/>
        <rFont val="Calibri"/>
        <family val="2"/>
        <scheme val="minor"/>
      </rPr>
      <t>International Journal for Educational and Vocational Guidance,</t>
    </r>
    <r>
      <rPr>
        <sz val="12"/>
        <color theme="1"/>
        <rFont val="Calibri"/>
        <family val="2"/>
        <scheme val="minor"/>
      </rPr>
      <t xml:space="preserve"> </t>
    </r>
    <r>
      <rPr>
        <i/>
        <sz val="12"/>
        <color theme="1"/>
        <rFont val="Calibri"/>
        <family val="2"/>
        <scheme val="minor"/>
      </rPr>
      <t>13</t>
    </r>
    <r>
      <rPr>
        <sz val="12"/>
        <color theme="1"/>
        <rFont val="Calibri"/>
        <family val="2"/>
        <scheme val="minor"/>
      </rPr>
      <t>(2), 115-134. doi:10.1007/s10775-013-9242-15</t>
    </r>
    <r>
      <rPr>
        <sz val="11"/>
        <color theme="1"/>
        <rFont val="Calibri"/>
        <family val="2"/>
        <scheme val="minor"/>
      </rPr>
      <t/>
    </r>
  </si>
  <si>
    <r>
      <t xml:space="preserve">Praskova, A., Creed, P. A., &amp; Hood, M. (2013). Facilitating engagement in new career goals: The moderating effects of personal resources and career actions. </t>
    </r>
    <r>
      <rPr>
        <i/>
        <sz val="12"/>
        <color theme="1"/>
        <rFont val="Calibri"/>
        <family val="2"/>
        <scheme val="minor"/>
      </rPr>
      <t>International Journal for Educational and Vocational Guidance,</t>
    </r>
    <r>
      <rPr>
        <sz val="12"/>
        <color theme="1"/>
        <rFont val="Calibri"/>
        <family val="2"/>
        <scheme val="minor"/>
      </rPr>
      <t xml:space="preserve"> </t>
    </r>
    <r>
      <rPr>
        <i/>
        <sz val="12"/>
        <color theme="1"/>
        <rFont val="Calibri"/>
        <family val="2"/>
        <scheme val="minor"/>
      </rPr>
      <t>13</t>
    </r>
    <r>
      <rPr>
        <sz val="12"/>
        <color theme="1"/>
        <rFont val="Calibri"/>
        <family val="2"/>
        <scheme val="minor"/>
      </rPr>
      <t>(2), 115-134. doi:10.1007/s10775-013-9242-16</t>
    </r>
    <r>
      <rPr>
        <sz val="11"/>
        <color theme="1"/>
        <rFont val="Calibri"/>
        <family val="2"/>
        <scheme val="minor"/>
      </rPr>
      <t/>
    </r>
  </si>
  <si>
    <t>WOS74</t>
  </si>
  <si>
    <t>FanCHeung_2012</t>
  </si>
  <si>
    <r>
      <t xml:space="preserve">Fan, W., Cheung, F. M., Leong, F. T., &amp; Cheung, S. F. (2011). Personality Traits, Vocational Interests, and Career Exploration: A Cross-Cultural Comparison Between American and Hong Kong Students. </t>
    </r>
    <r>
      <rPr>
        <i/>
        <sz val="12"/>
        <color theme="1"/>
        <rFont val="Calibri"/>
        <family val="2"/>
        <scheme val="minor"/>
      </rPr>
      <t>Journal of Career Assessment,</t>
    </r>
    <r>
      <rPr>
        <sz val="12"/>
        <color theme="1"/>
        <rFont val="Calibri"/>
        <family val="2"/>
        <scheme val="minor"/>
      </rPr>
      <t xml:space="preserve"> </t>
    </r>
    <r>
      <rPr>
        <i/>
        <sz val="12"/>
        <color theme="1"/>
        <rFont val="Calibri"/>
        <family val="2"/>
        <scheme val="minor"/>
      </rPr>
      <t>20</t>
    </r>
    <r>
      <rPr>
        <sz val="12"/>
        <color theme="1"/>
        <rFont val="Calibri"/>
        <family val="2"/>
        <scheme val="minor"/>
      </rPr>
      <t>(1), 105-119. doi:10.1177/1069072711417167</t>
    </r>
  </si>
  <si>
    <t>No correlation table? No seperate data for age between Hong Kong and US sample</t>
  </si>
  <si>
    <t>ambiguity tolerance</t>
  </si>
  <si>
    <t xml:space="preserve">.90 for the environment exploration scale and 0.82 for the self-exploration scale </t>
  </si>
  <si>
    <t>Career barriers</t>
  </si>
  <si>
    <r>
      <t xml:space="preserve">Okay-Somerville, B., &amp; Scholarios, D. (2015). Position, possession or process? Understanding objective and subjective employability during university-to-work transitions. </t>
    </r>
    <r>
      <rPr>
        <i/>
        <sz val="12"/>
        <color theme="1"/>
        <rFont val="Calibri"/>
        <family val="2"/>
        <scheme val="minor"/>
      </rPr>
      <t>Studies in Higher Education,</t>
    </r>
    <r>
      <rPr>
        <sz val="12"/>
        <color theme="1"/>
        <rFont val="Calibri"/>
        <family val="2"/>
        <scheme val="minor"/>
      </rPr>
      <t xml:space="preserve"> </t>
    </r>
    <r>
      <rPr>
        <i/>
        <sz val="12"/>
        <color theme="1"/>
        <rFont val="Calibri"/>
        <family val="2"/>
        <scheme val="minor"/>
      </rPr>
      <t>42</t>
    </r>
    <r>
      <rPr>
        <sz val="12"/>
        <color theme="1"/>
        <rFont val="Calibri"/>
        <family val="2"/>
        <scheme val="minor"/>
      </rPr>
      <t>(7), 1275-1291. doi:10.1080/03075079.2015.1091828</t>
    </r>
  </si>
  <si>
    <t>WOS76</t>
  </si>
  <si>
    <t>Creed, 2011</t>
  </si>
  <si>
    <t xml:space="preserve">Creed, Peter &amp; Macpherson, Jennifer &amp; Hood, Michelle. (2011). Predictors of “New Economy” Career Orientation in an Australian Sample of Late Adolescents. Journal of Career Development - J CAREER DEVELOPMENT. 38. 369-389. 10.1177/0894845310378504. </t>
  </si>
  <si>
    <t>Protean attitude</t>
  </si>
  <si>
    <t>almost exclusively first year students from the social science faculty within the university</t>
  </si>
  <si>
    <t>SR</t>
  </si>
  <si>
    <t>Boundaryless mind-set</t>
  </si>
  <si>
    <t>Mobility preference</t>
  </si>
  <si>
    <t>Proactive disposition</t>
  </si>
  <si>
    <t>Planning</t>
  </si>
  <si>
    <t>Self-regulation</t>
  </si>
  <si>
    <t>Brisco (2006)' scale:  2 subscales: self-directed career management and values-driven career orientation</t>
  </si>
  <si>
    <t xml:space="preserve">Brisco (2006) scale: 2 subscales: individual’s attitude to working across organizational boundaries </t>
  </si>
  <si>
    <t>Brisco (2006): and mobility preference, being a preference for working in a single organization</t>
  </si>
  <si>
    <t>Proactive Personality Scale(Bateman &amp; Crant, 1993)that assesses an individual’s personal disposition toward proactive behavior</t>
  </si>
  <si>
    <t>WOS77</t>
  </si>
  <si>
    <t>Yousefi, 2011</t>
  </si>
  <si>
    <r>
      <t>Yousefi, Z., Abedi, M., Baghban, I., Eatemadi, O., &amp; Abedi, A. (2011). Personal and Situational Variables, and Career Concerns: Predicting Career Adaptability in Young Adults. </t>
    </r>
    <r>
      <rPr>
        <i/>
        <sz val="10"/>
        <color rgb="FF000000"/>
        <rFont val="Open Sans"/>
        <charset val="1"/>
      </rPr>
      <t>The Spanish Journal Of Psychology</t>
    </r>
    <r>
      <rPr>
        <sz val="10"/>
        <color rgb="FF000000"/>
        <rFont val="Open Sans"/>
        <charset val="1"/>
      </rPr>
      <t>, </t>
    </r>
    <r>
      <rPr>
        <i/>
        <sz val="10"/>
        <color rgb="FF000000"/>
        <rFont val="Open Sans"/>
        <charset val="1"/>
      </rPr>
      <t>14</t>
    </r>
    <r>
      <rPr>
        <sz val="10"/>
        <color rgb="FF000000"/>
        <rFont val="Open Sans"/>
        <charset val="1"/>
      </rPr>
      <t>(1), 263-271. https://doi.org/10.5209/rev_sjop.2011.v14.n1.23</t>
    </r>
  </si>
  <si>
    <t>Correlations missing, contact author</t>
  </si>
  <si>
    <t>WOS78</t>
  </si>
  <si>
    <t>Xu, 2016</t>
  </si>
  <si>
    <r>
      <t>Xu, H., Hou, Z., Tracey, T., &amp; Zhang, X. (2016). Variations of career decision ambiguity tolerance between China and the United States and between high school and college. </t>
    </r>
    <r>
      <rPr>
        <i/>
        <sz val="10"/>
        <color rgb="FF000000"/>
        <rFont val="Open Sans"/>
        <charset val="1"/>
      </rPr>
      <t>Journal Of Vocational Behavior</t>
    </r>
    <r>
      <rPr>
        <sz val="10"/>
        <color rgb="FF000000"/>
        <rFont val="Open Sans"/>
        <charset val="1"/>
      </rPr>
      <t>, </t>
    </r>
    <r>
      <rPr>
        <i/>
        <sz val="10"/>
        <color rgb="FF000000"/>
        <rFont val="Open Sans"/>
        <charset val="1"/>
      </rPr>
      <t>93</t>
    </r>
    <r>
      <rPr>
        <sz val="10"/>
        <color rgb="FF000000"/>
        <rFont val="Open Sans"/>
        <charset val="1"/>
      </rPr>
      <t>, 120-128. https://doi.org/10.1016/j.jvb.2016.01.007</t>
    </r>
  </si>
  <si>
    <t>CDAT- Preference</t>
  </si>
  <si>
    <t>Career decision ambiguity tolerance scale - Preference (tendency to feel excited for ambiguity in career exploration)</t>
  </si>
  <si>
    <t>CDAT- Aversion</t>
  </si>
  <si>
    <t>Career decision ambiguity tolerance scale - Aversion: (individual tendency to avoid and withdraw from ambiguity in career decision making)</t>
  </si>
  <si>
    <t>EPCD- Pessimistic views</t>
  </si>
  <si>
    <t>EPCD- Anxiety</t>
  </si>
  <si>
    <t>EPC- Self concept and identity</t>
  </si>
  <si>
    <t>WOS80</t>
  </si>
  <si>
    <t>Rowold, 2010</t>
  </si>
  <si>
    <r>
      <t>Rowold, J., &amp; Staufenbiel, K. (2010). The validity of a German version of the career exploration survey. </t>
    </r>
    <r>
      <rPr>
        <i/>
        <sz val="8"/>
        <color rgb="FF000000"/>
        <rFont val="Arial"/>
        <family val="2"/>
      </rPr>
      <t>International Journal For Educational And Vocational Guidance</t>
    </r>
    <r>
      <rPr>
        <sz val="8"/>
        <color rgb="FF000000"/>
        <rFont val="Arial"/>
        <family val="2"/>
      </rPr>
      <t>, </t>
    </r>
    <r>
      <rPr>
        <i/>
        <sz val="8"/>
        <color rgb="FF000000"/>
        <rFont val="Arial"/>
        <family val="2"/>
      </rPr>
      <t>10</t>
    </r>
    <r>
      <rPr>
        <sz val="8"/>
        <color rgb="FF000000"/>
        <rFont val="Arial"/>
        <family val="2"/>
      </rPr>
      <t>(1), 21-34. https://doi.org/10.1007/s10775-009-9169-9</t>
    </r>
  </si>
  <si>
    <t>No correlation table, contact author</t>
  </si>
  <si>
    <t>WOS81</t>
  </si>
  <si>
    <t>Downing, 2009</t>
  </si>
  <si>
    <t>Downing, H. and Nauta, M., 2009. Separation-Individuation, Exploration, and Identity Diffusion as Mediators of the Relationship Between Attachment and Career Indecision. Journal of Career Development, 36(3), pp.207-227.</t>
  </si>
  <si>
    <t>Functional independence</t>
  </si>
  <si>
    <t>Emotional independence</t>
  </si>
  <si>
    <t>Attitudinal independence</t>
  </si>
  <si>
    <t>Identity diffusion</t>
  </si>
  <si>
    <t>Need for career information</t>
  </si>
  <si>
    <t>Need for self knowledge</t>
  </si>
  <si>
    <t>Downing, H. and Nauta, M., 2009. Separation-Individuation, Exploration, and Identity Diffusion as Mediators of the Relationship Between Attachment and Career Indecision. Journal of Career Development, 36(3), pp.207-227.</t>
  </si>
  <si>
    <t>Career choice anxiety</t>
  </si>
  <si>
    <t>Generalized indecisiviness</t>
  </si>
  <si>
    <t>WOS82</t>
  </si>
  <si>
    <t>Koestner,2010</t>
  </si>
  <si>
    <t>Koestner, R., Taylor, G., Losier, G., &amp; Fichman, L. (2010). Self-regulation and adaptation during and after college: A one-year prospective study. Personality And Individual Differences, 49(8), 869-873. https://doi.org/10.1016/j.paid.2010.07.019</t>
  </si>
  <si>
    <r>
      <t>Koestner, R., Taylor, G., Losier, G., &amp; Fichman, L. (2010). Self-regulation and adaptation during and after college: A one-year prospective study. </t>
    </r>
    <r>
      <rPr>
        <i/>
        <sz val="10"/>
        <color rgb="FF000000"/>
        <rFont val="Open Sans"/>
        <charset val="1"/>
      </rPr>
      <t>Personality And Individual Differences</t>
    </r>
    <r>
      <rPr>
        <sz val="10"/>
        <color rgb="FF000000"/>
        <rFont val="Open Sans"/>
        <charset val="1"/>
      </rPr>
      <t>, </t>
    </r>
    <r>
      <rPr>
        <i/>
        <sz val="10"/>
        <color rgb="FF000000"/>
        <rFont val="Open Sans"/>
        <charset val="1"/>
      </rPr>
      <t>49</t>
    </r>
    <r>
      <rPr>
        <sz val="10"/>
        <color rgb="FF000000"/>
        <rFont val="Open Sans"/>
        <charset val="1"/>
      </rPr>
      <t>(8), 869-873. https://doi.org/10.1016/j.paid.2010.07.019</t>
    </r>
  </si>
  <si>
    <t>Intrinsic motivation</t>
  </si>
  <si>
    <t>Optimism</t>
  </si>
  <si>
    <t>Depression</t>
  </si>
  <si>
    <t>WOS83</t>
  </si>
  <si>
    <t>Bubany,2010</t>
  </si>
  <si>
    <r>
      <t>Bubany, S., &amp; Hansen, J. (2010). Ability Self-Estimates and Self-Efficacy: Meaningfully Distinct?. </t>
    </r>
    <r>
      <rPr>
        <i/>
        <sz val="10"/>
        <color rgb="FF000000"/>
        <rFont val="Open Sans"/>
        <charset val="1"/>
      </rPr>
      <t>Measurement And Evaluation In Counseling And Development</t>
    </r>
    <r>
      <rPr>
        <sz val="10"/>
        <color rgb="FF000000"/>
        <rFont val="Open Sans"/>
        <charset val="1"/>
      </rPr>
      <t>, </t>
    </r>
    <r>
      <rPr>
        <i/>
        <sz val="10"/>
        <color rgb="FF000000"/>
        <rFont val="Open Sans"/>
        <charset val="1"/>
      </rPr>
      <t>43</t>
    </r>
    <r>
      <rPr>
        <sz val="10"/>
        <color rgb="FF000000"/>
        <rFont val="Open Sans"/>
        <charset val="1"/>
      </rPr>
      <t>(3), 168-187. https://doi.org/10.1177/0748175610384809</t>
    </r>
  </si>
  <si>
    <t>Contact Author, no correlation tables available</t>
  </si>
  <si>
    <t>WOS84</t>
  </si>
  <si>
    <t>Cheung,2010</t>
  </si>
  <si>
    <r>
      <t>Cheung, R., &amp; Arnold, J. (2010). Antecedents of career exploration among Hong Kong Chinese university students: Testing contextual and developmental variables. </t>
    </r>
    <r>
      <rPr>
        <i/>
        <sz val="10"/>
        <color rgb="FF000000"/>
        <rFont val="Open Sans"/>
        <charset val="1"/>
      </rPr>
      <t>Journal Of Vocational Behavior</t>
    </r>
    <r>
      <rPr>
        <sz val="10"/>
        <color rgb="FF000000"/>
        <rFont val="Open Sans"/>
        <charset val="1"/>
      </rPr>
      <t>, </t>
    </r>
    <r>
      <rPr>
        <i/>
        <sz val="10"/>
        <color rgb="FF000000"/>
        <rFont val="Open Sans"/>
        <charset val="1"/>
      </rPr>
      <t>76</t>
    </r>
    <r>
      <rPr>
        <sz val="10"/>
        <color rgb="FF000000"/>
        <rFont val="Open Sans"/>
        <charset val="1"/>
      </rPr>
      <t>(1), 25-36. https://doi.org/10.1016/j.jvb.2009.05.006</t>
    </r>
  </si>
  <si>
    <t xml:space="preserve">PUB </t>
  </si>
  <si>
    <t xml:space="preserve">IAOM </t>
  </si>
  <si>
    <t>(individual-oriented achievement motivation)</t>
  </si>
  <si>
    <t xml:space="preserve">SOAM </t>
  </si>
  <si>
    <t>(social-oriented achievement motivation)</t>
  </si>
  <si>
    <t>Career support of family</t>
  </si>
  <si>
    <t>Career support of peers</t>
  </si>
  <si>
    <t>Career support of teachers</t>
  </si>
  <si>
    <t>T2 SELF</t>
  </si>
  <si>
    <t>T2 ENV</t>
  </si>
  <si>
    <t>WOS86</t>
  </si>
  <si>
    <t>Duffy, 2008</t>
  </si>
  <si>
    <t>Duffy, R. D., &amp; Lent, R. W. (2008). Relation of Religious Support to Career Decision Self-Efficacy in College Students. Journal of Career Assessment, 16(3), 360–369. https://doi.org/10.1177/1069072708317382</t>
  </si>
  <si>
    <t>CDSE</t>
  </si>
  <si>
    <t>Career Decision Self-Efficacy–Short Form</t>
  </si>
  <si>
    <t>God Support</t>
  </si>
  <si>
    <t>Support received through a relationship with God was assessed using the god support subscale from the RSSGod Support subscale from the RSS</t>
  </si>
  <si>
    <t>Religious community support</t>
  </si>
  <si>
    <t>The two subscales of the RSS measure, Church Leadership Support and congregational support</t>
  </si>
  <si>
    <t>Social Support</t>
  </si>
  <si>
    <t>The Multidimensional Scale of Perceived Social Support (MSPSS)</t>
  </si>
  <si>
    <t>WOS87</t>
  </si>
  <si>
    <t>Werbel, 2008</t>
  </si>
  <si>
    <t>Werbel, J., Song, L.J., &amp; Yan, S. (2008). The Influence of External Recruitment Practices on Job Search Practices Across Domestic Labor Markets: A Comparison of the United States and China. Labor: Supply &amp; Demand.</t>
  </si>
  <si>
    <t>WOS88</t>
  </si>
  <si>
    <t>Hamer, 1997</t>
  </si>
  <si>
    <r>
      <t>Hamer, R., &amp; Bruch, M. (1997). Personality Factors and Inhibited Career Development: Testing the Unique Contribution of Shyness. </t>
    </r>
    <r>
      <rPr>
        <i/>
        <sz val="10"/>
        <color rgb="FF000000"/>
        <rFont val="Open Sans"/>
        <charset val="1"/>
      </rPr>
      <t>Journal Of Vocational Behavior</t>
    </r>
    <r>
      <rPr>
        <sz val="10"/>
        <color rgb="FF000000"/>
        <rFont val="Open Sans"/>
        <charset val="1"/>
      </rPr>
      <t>, </t>
    </r>
    <r>
      <rPr>
        <i/>
        <sz val="10"/>
        <color rgb="FF000000"/>
        <rFont val="Open Sans"/>
        <charset val="1"/>
      </rPr>
      <t>50</t>
    </r>
    <r>
      <rPr>
        <sz val="10"/>
        <color rgb="FF000000"/>
        <rFont val="Open Sans"/>
        <charset val="1"/>
      </rPr>
      <t>(3), 382-400. https://doi.org/10.1006/jvbe.1996.1542</t>
    </r>
  </si>
  <si>
    <t>Shyness</t>
  </si>
  <si>
    <t>Revised Cheek and Buss Shyness Scale</t>
  </si>
  <si>
    <t>Dysphoria</t>
  </si>
  <si>
    <t>Beck Depression Inventory</t>
  </si>
  <si>
    <t>WOS90</t>
  </si>
  <si>
    <t>Hirschi, 2014</t>
  </si>
  <si>
    <t>Hirschi, A., Freund, P. A., &amp; Herrmann, A. (2014). The Career Engagement Scale: Development and Validation of a Measure of Proactive Career Behaviors. Journal of Career Assessment, 22(4), 575–594. https://doi.org/10.1177/1069072713514813</t>
  </si>
  <si>
    <t>Career decision making</t>
  </si>
  <si>
    <t>WOS92</t>
  </si>
  <si>
    <t>Orazem, 2003</t>
  </si>
  <si>
    <t>contact authors, no correlation table</t>
  </si>
  <si>
    <t>Contact authors - measured before or after graduation?</t>
  </si>
  <si>
    <t xml:space="preserve">T1 Career decision self efficacy </t>
  </si>
  <si>
    <t xml:space="preserve">T1 Frequency </t>
  </si>
  <si>
    <t>T1 Amount of information</t>
  </si>
  <si>
    <t>T1 Certainty of CE outcomes</t>
  </si>
  <si>
    <t>T1 Focus</t>
  </si>
  <si>
    <t>T1 Satisfaction with information</t>
  </si>
  <si>
    <t>T1 Employee outlook</t>
  </si>
  <si>
    <t>T1 Life satisfaction</t>
  </si>
  <si>
    <t>T1 Intended exploration</t>
  </si>
  <si>
    <t xml:space="preserve">T2 Career decision self efficacy </t>
  </si>
  <si>
    <t xml:space="preserve">T2 Frequency </t>
  </si>
  <si>
    <t>T2 Amount of information</t>
  </si>
  <si>
    <t>T2 Certainty of CE outcomes</t>
  </si>
  <si>
    <t>T2 Focus</t>
  </si>
  <si>
    <t>T2 Satisfaction with information</t>
  </si>
  <si>
    <t>T2 Employee outlook</t>
  </si>
  <si>
    <t>T2 Life satisfaction</t>
  </si>
  <si>
    <t>T2 Intended exploration</t>
  </si>
  <si>
    <t>AS1</t>
  </si>
  <si>
    <t>Allen, 2017</t>
  </si>
  <si>
    <r>
      <t xml:space="preserve">Allen, C. K., Dugan, R. G., Popa, E. M., &amp; Tarasi, C. O. (2017). Helping students find their sweet spot: A teaching approach using the sales process to find jobs that fit. </t>
    </r>
    <r>
      <rPr>
        <i/>
        <sz val="12"/>
        <color theme="1"/>
        <rFont val="Calibri"/>
        <family val="2"/>
        <scheme val="minor"/>
      </rPr>
      <t>Marketing Education Review</t>
    </r>
    <r>
      <rPr>
        <sz val="12"/>
        <color theme="1"/>
        <rFont val="Calibri"/>
        <family val="2"/>
        <scheme val="minor"/>
      </rPr>
      <t xml:space="preserve">, </t>
    </r>
    <r>
      <rPr>
        <i/>
        <sz val="12"/>
        <color theme="1"/>
        <rFont val="Calibri"/>
        <family val="2"/>
        <scheme val="minor"/>
      </rPr>
      <t>27</t>
    </r>
    <r>
      <rPr>
        <sz val="12"/>
        <color theme="1"/>
        <rFont val="Calibri"/>
        <family val="2"/>
        <scheme val="minor"/>
      </rPr>
      <t>(3), 187–201.</t>
    </r>
  </si>
  <si>
    <t>Pre-intervention correlation table</t>
  </si>
  <si>
    <t>AS2</t>
  </si>
  <si>
    <t>An, 2017</t>
  </si>
  <si>
    <r>
      <t xml:space="preserve">An, H., &amp; Lee, S.-H. (2017). Career exploration behavior of Korean medical students. </t>
    </r>
    <r>
      <rPr>
        <i/>
        <sz val="12"/>
        <color theme="1"/>
        <rFont val="Calibri"/>
        <family val="2"/>
        <scheme val="minor"/>
      </rPr>
      <t>Korean Journal of Medical Education</t>
    </r>
    <r>
      <rPr>
        <sz val="12"/>
        <color theme="1"/>
        <rFont val="Calibri"/>
        <family val="2"/>
        <scheme val="minor"/>
      </rPr>
      <t xml:space="preserve">, </t>
    </r>
    <r>
      <rPr>
        <i/>
        <sz val="12"/>
        <color theme="1"/>
        <rFont val="Calibri"/>
        <family val="2"/>
        <scheme val="minor"/>
      </rPr>
      <t>22</t>
    </r>
    <r>
      <rPr>
        <sz val="12"/>
        <color theme="1"/>
        <rFont val="Calibri"/>
        <family val="2"/>
        <scheme val="minor"/>
      </rPr>
      <t>(3), 175–185. http://10.0.15.106/kjme.2017.63</t>
    </r>
  </si>
  <si>
    <t>Correlation table</t>
  </si>
  <si>
    <t>Stumpf1983</t>
  </si>
  <si>
    <t>Composite</t>
  </si>
  <si>
    <t>WOS1</t>
  </si>
  <si>
    <t>Stumpf, 1983</t>
  </si>
  <si>
    <r>
      <t xml:space="preserve">Stumpf, S. A., Colarelli, S. M., &amp; Hartman, K. (1983). Development of the career exploration survey (CES). </t>
    </r>
    <r>
      <rPr>
        <i/>
        <sz val="12"/>
        <color theme="1"/>
        <rFont val="Calibri"/>
        <family val="2"/>
        <scheme val="minor"/>
      </rPr>
      <t>Journal of Vocational Behavior</t>
    </r>
    <r>
      <rPr>
        <sz val="12"/>
        <color theme="1"/>
        <rFont val="Calibri"/>
        <family val="2"/>
        <scheme val="minor"/>
      </rPr>
      <t xml:space="preserve">, </t>
    </r>
    <r>
      <rPr>
        <i/>
        <sz val="12"/>
        <color theme="1"/>
        <rFont val="Calibri"/>
        <family val="2"/>
        <scheme val="minor"/>
      </rPr>
      <t>22</t>
    </r>
    <r>
      <rPr>
        <sz val="12"/>
        <color theme="1"/>
        <rFont val="Calibri"/>
        <family val="2"/>
        <scheme val="minor"/>
      </rPr>
      <t>(2), 191–226.</t>
    </r>
  </si>
  <si>
    <t>Satisfaction with Information</t>
  </si>
  <si>
    <t>Explorational Stress</t>
  </si>
  <si>
    <t>Decisional stress</t>
  </si>
  <si>
    <t>Employment Outlook</t>
  </si>
  <si>
    <t>Certainty of CE Outcome</t>
  </si>
  <si>
    <t>External Search Instrumentality</t>
  </si>
  <si>
    <t>Internal Search Instrumentality</t>
  </si>
  <si>
    <t>Method Instrumentality</t>
  </si>
  <si>
    <t>Importance of Obtaining preferred position</t>
  </si>
  <si>
    <t>Creed, 2009</t>
  </si>
  <si>
    <r>
      <t xml:space="preserve">Creed, P. A., Fallon, T., &amp; Hood, M. (2009). The relationship between career adaptability, person and situation variables, and career concerns in young adults. </t>
    </r>
    <r>
      <rPr>
        <i/>
        <sz val="12"/>
        <color theme="1"/>
        <rFont val="Calibri"/>
        <family val="2"/>
        <scheme val="minor"/>
      </rPr>
      <t>Journal of Vocational Behavior</t>
    </r>
    <r>
      <rPr>
        <sz val="12"/>
        <color theme="1"/>
        <rFont val="Calibri"/>
        <family val="2"/>
        <scheme val="minor"/>
      </rPr>
      <t xml:space="preserve">, </t>
    </r>
    <r>
      <rPr>
        <i/>
        <sz val="12"/>
        <color theme="1"/>
        <rFont val="Calibri"/>
        <family val="2"/>
        <scheme val="minor"/>
      </rPr>
      <t>74</t>
    </r>
    <r>
      <rPr>
        <sz val="12"/>
        <color theme="1"/>
        <rFont val="Calibri"/>
        <family val="2"/>
        <scheme val="minor"/>
      </rPr>
      <t>(2), 219–229. https://doi.org/10.1016/j.jvb.2008.12.004</t>
    </r>
  </si>
  <si>
    <t>Learning goal orientation</t>
  </si>
  <si>
    <t>Performance prove goal orientation</t>
  </si>
  <si>
    <t>Performance avoid goal orientation</t>
  </si>
  <si>
    <t>Career identity</t>
  </si>
  <si>
    <t>Perceived employability</t>
  </si>
  <si>
    <t>Career calling</t>
  </si>
  <si>
    <r>
      <t xml:space="preserve">Hirschi, A. (2013). Career Decision Making, Stability, and Actualization of Career Intentions: The Case of Entrepreneurial Intentions. </t>
    </r>
    <r>
      <rPr>
        <i/>
        <sz val="12"/>
        <color theme="1"/>
        <rFont val="Calibri"/>
        <family val="2"/>
        <scheme val="minor"/>
      </rPr>
      <t>JOURNAL OF CAREER ASSESSMENT</t>
    </r>
    <r>
      <rPr>
        <sz val="12"/>
        <color theme="1"/>
        <rFont val="Calibri"/>
        <family val="2"/>
        <scheme val="minor"/>
      </rPr>
      <t xml:space="preserve">, </t>
    </r>
    <r>
      <rPr>
        <i/>
        <sz val="12"/>
        <color theme="1"/>
        <rFont val="Calibri"/>
        <family val="2"/>
        <scheme val="minor"/>
      </rPr>
      <t>21</t>
    </r>
    <r>
      <rPr>
        <sz val="12"/>
        <color theme="1"/>
        <rFont val="Calibri"/>
        <family val="2"/>
        <scheme val="minor"/>
      </rPr>
      <t>(4), 555–571. https://doi.org/10.1177/1069072712475287</t>
    </r>
  </si>
  <si>
    <t>Hirschi2009</t>
  </si>
  <si>
    <t>Decidedness</t>
  </si>
  <si>
    <t>Entrepreneurial Intentions</t>
  </si>
  <si>
    <t>T2 Entrepreneurial intentions</t>
  </si>
  <si>
    <t>T2 Opportunity identification</t>
  </si>
  <si>
    <t>Career goal progress discrepancy</t>
  </si>
  <si>
    <t>Feedback from significant others</t>
  </si>
  <si>
    <t>Active feedback seeking</t>
  </si>
  <si>
    <t>Education</t>
  </si>
  <si>
    <t>Financial situation</t>
  </si>
  <si>
    <t>Academic self-esteem</t>
  </si>
  <si>
    <t>Vocational self-concept crystallization</t>
  </si>
  <si>
    <t>Attitudes toward planning</t>
  </si>
  <si>
    <t>Attitudes toward exploration</t>
  </si>
  <si>
    <t>Creed &amp; Hennessy, 2015</t>
  </si>
  <si>
    <t>GS83</t>
  </si>
  <si>
    <t>Pinto, 2012</t>
  </si>
  <si>
    <t>correlation table missing</t>
  </si>
  <si>
    <t>GS84</t>
  </si>
  <si>
    <t>Pinto, 2013</t>
  </si>
  <si>
    <t>GS85</t>
  </si>
  <si>
    <t>Ruff, 2010</t>
  </si>
  <si>
    <t>GS86</t>
  </si>
  <si>
    <t>Sampson, 1987</t>
  </si>
  <si>
    <t>GS87</t>
  </si>
  <si>
    <t>Sawitri, 2014</t>
  </si>
  <si>
    <r>
      <t xml:space="preserve">Sawitri, D. R., &amp; Dewi, K. S. (2015). Academic fit, adolescent-parent career congruence, and career exploration in university students. </t>
    </r>
    <r>
      <rPr>
        <i/>
        <sz val="12"/>
        <color theme="1"/>
        <rFont val="Calibri"/>
        <family val="2"/>
        <scheme val="minor"/>
      </rPr>
      <t>Procedia Environmental Sciences</t>
    </r>
    <r>
      <rPr>
        <sz val="12"/>
        <color theme="1"/>
        <rFont val="Calibri"/>
        <family val="2"/>
        <scheme val="minor"/>
      </rPr>
      <t xml:space="preserve">, </t>
    </r>
    <r>
      <rPr>
        <i/>
        <sz val="12"/>
        <color theme="1"/>
        <rFont val="Calibri"/>
        <family val="2"/>
        <scheme val="minor"/>
      </rPr>
      <t>23</t>
    </r>
    <r>
      <rPr>
        <sz val="12"/>
        <color theme="1"/>
        <rFont val="Calibri"/>
        <family val="2"/>
        <scheme val="minor"/>
      </rPr>
      <t>, 105–109.</t>
    </r>
  </si>
  <si>
    <t>Academic fit</t>
  </si>
  <si>
    <t>Congruence</t>
  </si>
  <si>
    <t>Fishering and Marine</t>
  </si>
  <si>
    <t>GS90</t>
  </si>
  <si>
    <t>Werbel, 2000</t>
  </si>
  <si>
    <r>
      <t xml:space="preserve">Werbel, J. D. (2000). Relationships among career exploration, job search intensity, and job search effectiveness in graduating college students. </t>
    </r>
    <r>
      <rPr>
        <i/>
        <sz val="12"/>
        <color theme="1"/>
        <rFont val="Calibri"/>
        <family val="2"/>
        <scheme val="minor"/>
      </rPr>
      <t>Journal of Vocational Behavior</t>
    </r>
    <r>
      <rPr>
        <sz val="12"/>
        <color theme="1"/>
        <rFont val="Calibri"/>
        <family val="2"/>
        <scheme val="minor"/>
      </rPr>
      <t xml:space="preserve">, </t>
    </r>
    <r>
      <rPr>
        <i/>
        <sz val="12"/>
        <color theme="1"/>
        <rFont val="Calibri"/>
        <family val="2"/>
        <scheme val="minor"/>
      </rPr>
      <t>57</t>
    </r>
    <r>
      <rPr>
        <sz val="12"/>
        <color theme="1"/>
        <rFont val="Calibri"/>
        <family val="2"/>
        <scheme val="minor"/>
      </rPr>
      <t>(3), 379–394.</t>
    </r>
  </si>
  <si>
    <t>Business major</t>
  </si>
  <si>
    <t>Gender (1=female, 2 = male)</t>
  </si>
  <si>
    <t>Job search intensity</t>
  </si>
  <si>
    <t>Income</t>
  </si>
  <si>
    <t>T2 Initial compensation</t>
  </si>
  <si>
    <t>GS91</t>
  </si>
  <si>
    <t>GS93</t>
  </si>
  <si>
    <t>GS94</t>
  </si>
  <si>
    <t>GS95</t>
  </si>
  <si>
    <t>GS96</t>
  </si>
  <si>
    <t>GS98</t>
  </si>
  <si>
    <t>GS99</t>
  </si>
  <si>
    <t>Xiao, 2012</t>
  </si>
  <si>
    <r>
      <t xml:space="preserve">Xue, X. (2012). </t>
    </r>
    <r>
      <rPr>
        <i/>
        <sz val="12"/>
        <color theme="1"/>
        <rFont val="Calibri"/>
        <family val="2"/>
        <scheme val="minor"/>
      </rPr>
      <t>Career Behaviors of Tourism Management Students in China</t>
    </r>
    <r>
      <rPr>
        <sz val="12"/>
        <color theme="1"/>
        <rFont val="Calibri"/>
        <family val="2"/>
        <scheme val="minor"/>
      </rPr>
      <t>. Kent State University.</t>
    </r>
  </si>
  <si>
    <t>Tourism</t>
  </si>
  <si>
    <t>Satisfaction with information</t>
  </si>
  <si>
    <t>Career Choice Anxiety</t>
  </si>
  <si>
    <t>Coping behaviors</t>
  </si>
  <si>
    <t xml:space="preserve">NO </t>
  </si>
  <si>
    <t>Nasta, 2007</t>
  </si>
  <si>
    <r>
      <t xml:space="preserve">Nasta, K. A. (2007). </t>
    </r>
    <r>
      <rPr>
        <i/>
        <sz val="12"/>
        <color theme="1"/>
        <rFont val="Calibri"/>
        <family val="2"/>
        <scheme val="minor"/>
      </rPr>
      <t>Influence of career self-efficacy beliefes on career exploration behavior</t>
    </r>
    <r>
      <rPr>
        <sz val="12"/>
        <color theme="1"/>
        <rFont val="Calibri"/>
        <family val="2"/>
        <scheme val="minor"/>
      </rPr>
      <t>.</t>
    </r>
  </si>
  <si>
    <t>Vicarious learning</t>
  </si>
  <si>
    <t>Verbal persuasion</t>
  </si>
  <si>
    <t>Emotional arousal positve</t>
  </si>
  <si>
    <t>Emotional arousal negative</t>
  </si>
  <si>
    <t xml:space="preserve">Performance Accomplishments </t>
  </si>
  <si>
    <t>Nasta2007</t>
  </si>
  <si>
    <t>Lee, 2019</t>
  </si>
  <si>
    <r>
      <t xml:space="preserve">Lee, S. (2019). Influences of Mindfulness on Career Exploration Behaviors: Exploration of Mediating Role of Career Worry and Procrastination. </t>
    </r>
    <r>
      <rPr>
        <i/>
        <sz val="12"/>
        <color theme="1"/>
        <rFont val="Calibri"/>
        <family val="2"/>
        <scheme val="minor"/>
      </rPr>
      <t>Medico Legal Update</t>
    </r>
    <r>
      <rPr>
        <sz val="12"/>
        <color theme="1"/>
        <rFont val="Calibri"/>
        <family val="2"/>
        <scheme val="minor"/>
      </rPr>
      <t xml:space="preserve">, </t>
    </r>
    <r>
      <rPr>
        <i/>
        <sz val="12"/>
        <color theme="1"/>
        <rFont val="Calibri"/>
        <family val="2"/>
        <scheme val="minor"/>
      </rPr>
      <t>19</t>
    </r>
    <r>
      <rPr>
        <sz val="12"/>
        <color theme="1"/>
        <rFont val="Calibri"/>
        <family val="2"/>
        <scheme val="minor"/>
      </rPr>
      <t>(1), 317–322.</t>
    </r>
  </si>
  <si>
    <t>Mindfulness</t>
  </si>
  <si>
    <t>Career worry</t>
  </si>
  <si>
    <t>Procrastination</t>
  </si>
  <si>
    <t>Choi2003</t>
  </si>
  <si>
    <t>South Korea</t>
  </si>
  <si>
    <t>Barroso, 2016</t>
  </si>
  <si>
    <t>Taveira, 2014</t>
  </si>
  <si>
    <t>Jeon, 2015</t>
  </si>
  <si>
    <r>
      <t xml:space="preserve">Jeon, E.-S., Noh, E.-M., &amp; Ko, H.-J. (2015). The Effect of Evaluation on Career Support by the College and Career Exploration Efficacy of Dental Hygiene Students on the Career Exploration Behavior. </t>
    </r>
    <r>
      <rPr>
        <i/>
        <sz val="12"/>
        <color theme="1"/>
        <rFont val="Calibri"/>
        <family val="2"/>
        <scheme val="minor"/>
      </rPr>
      <t>Journal of Dental Hygiene Science</t>
    </r>
    <r>
      <rPr>
        <sz val="12"/>
        <color theme="1"/>
        <rFont val="Calibri"/>
        <family val="2"/>
        <scheme val="minor"/>
      </rPr>
      <t xml:space="preserve">, </t>
    </r>
    <r>
      <rPr>
        <i/>
        <sz val="12"/>
        <color theme="1"/>
        <rFont val="Calibri"/>
        <family val="2"/>
        <scheme val="minor"/>
      </rPr>
      <t>15</t>
    </r>
    <r>
      <rPr>
        <sz val="12"/>
        <color theme="1"/>
        <rFont val="Calibri"/>
        <family val="2"/>
        <scheme val="minor"/>
      </rPr>
      <t>(5), 628–635.</t>
    </r>
  </si>
  <si>
    <t>Interview exploration self-efficacy</t>
  </si>
  <si>
    <t>Building relationships self-efficacy</t>
  </si>
  <si>
    <t>Personal exploration self-efficacy</t>
  </si>
  <si>
    <t>Dental Hygiene</t>
  </si>
  <si>
    <t>GS101</t>
  </si>
  <si>
    <t>GS104</t>
  </si>
  <si>
    <t>GS105</t>
  </si>
  <si>
    <t>Lee, 2017</t>
  </si>
  <si>
    <t>Esters 2007</t>
  </si>
  <si>
    <t>Identity Diffusion</t>
  </si>
  <si>
    <t>Positive Choice Conflict</t>
  </si>
  <si>
    <t>Tentative Decision</t>
  </si>
  <si>
    <r>
      <t xml:space="preserve">Esters, L. T. (2007). Exploring the Relationship between Career Indecision and Career Exploration of Agriculture-Students. </t>
    </r>
    <r>
      <rPr>
        <i/>
        <sz val="12"/>
        <color theme="1"/>
        <rFont val="Calibri"/>
        <family val="2"/>
        <scheme val="minor"/>
      </rPr>
      <t>NACTA Journal</t>
    </r>
    <r>
      <rPr>
        <sz val="12"/>
        <color theme="1"/>
        <rFont val="Calibri"/>
        <family val="2"/>
        <scheme val="minor"/>
      </rPr>
      <t>, 11–16.</t>
    </r>
  </si>
  <si>
    <t>Gender (0 = male, 1 = female)</t>
  </si>
  <si>
    <t>Lim, 2019</t>
  </si>
  <si>
    <r>
      <t xml:space="preserve">Lim, Y., &amp; Lee, O. (2019). Social Cognitive Factors as Mediators Between Gender Role Personality and Career Exploration. </t>
    </r>
    <r>
      <rPr>
        <i/>
        <sz val="12"/>
        <color theme="1"/>
        <rFont val="Calibri"/>
        <family val="2"/>
        <scheme val="minor"/>
      </rPr>
      <t>Journal of Career Development</t>
    </r>
    <r>
      <rPr>
        <sz val="12"/>
        <color theme="1"/>
        <rFont val="Calibri"/>
        <family val="2"/>
        <scheme val="minor"/>
      </rPr>
      <t>, 0894845319852754.</t>
    </r>
  </si>
  <si>
    <t>Masculinity</t>
  </si>
  <si>
    <t>Femininity</t>
  </si>
  <si>
    <t>Career decision self-efficacy</t>
  </si>
  <si>
    <t>Loureiro, 2013</t>
  </si>
  <si>
    <r>
      <t xml:space="preserve">Loureiro, N., Taveira, M. do C., &amp; Faria, L. (2013). </t>
    </r>
    <r>
      <rPr>
        <i/>
        <sz val="12"/>
        <color theme="1"/>
        <rFont val="Calibri"/>
        <family val="2"/>
        <scheme val="minor"/>
      </rPr>
      <t>Career intervention for self-management and entrepreneurship</t>
    </r>
    <r>
      <rPr>
        <sz val="12"/>
        <color theme="1"/>
        <rFont val="Calibri"/>
        <family val="2"/>
        <scheme val="minor"/>
      </rPr>
      <t>.</t>
    </r>
  </si>
  <si>
    <t>Amount of acquired information</t>
  </si>
  <si>
    <t>Certainty of exploration outcomes</t>
  </si>
  <si>
    <t>External search instrumentality</t>
  </si>
  <si>
    <t xml:space="preserve">Internal search instrumentality </t>
  </si>
  <si>
    <t>Importance of preferred position</t>
  </si>
  <si>
    <t xml:space="preserve">Satisfaction with information </t>
  </si>
  <si>
    <t>Exploration stress</t>
  </si>
  <si>
    <t>Decision stress</t>
  </si>
  <si>
    <t xml:space="preserve">Knowledge of World of work </t>
  </si>
  <si>
    <t>Portugal</t>
  </si>
  <si>
    <t>GS106</t>
  </si>
  <si>
    <t>Schneider, 2011</t>
  </si>
  <si>
    <t>full thesis</t>
  </si>
  <si>
    <t>GS108</t>
  </si>
  <si>
    <t xml:space="preserve">Makki, 2015 </t>
  </si>
  <si>
    <r>
      <t xml:space="preserve">Makki, B. I., Salleh, R., &amp; Harun, H. (2015). Work readiness, career self-efficacy and career exploration: a correlation analysis. </t>
    </r>
    <r>
      <rPr>
        <i/>
        <sz val="12"/>
        <color theme="1"/>
        <rFont val="Calibri"/>
        <family val="2"/>
        <scheme val="minor"/>
      </rPr>
      <t>2015 International Symposium on Technology Management and Emerging Technologies (ISTMET)</t>
    </r>
    <r>
      <rPr>
        <sz val="12"/>
        <color theme="1"/>
        <rFont val="Calibri"/>
        <family val="2"/>
        <scheme val="minor"/>
      </rPr>
      <t>, 427–431.</t>
    </r>
  </si>
  <si>
    <t xml:space="preserve">Fundamental Knowledge and Design </t>
  </si>
  <si>
    <t>Modern Tool Usage</t>
  </si>
  <si>
    <t>Project Management and Finance</t>
  </si>
  <si>
    <t xml:space="preserve">Engineer Societz and Environment </t>
  </si>
  <si>
    <t>Teamwork</t>
  </si>
  <si>
    <t>Ethics</t>
  </si>
  <si>
    <t xml:space="preserve">Communication </t>
  </si>
  <si>
    <t>Lifelong Learning</t>
  </si>
  <si>
    <t xml:space="preserve">this and the following: knowledge in these areas </t>
  </si>
  <si>
    <t>Engineering</t>
  </si>
  <si>
    <t>Malaysia</t>
  </si>
  <si>
    <t>GS109</t>
  </si>
  <si>
    <t>GS112</t>
  </si>
  <si>
    <t>GS113</t>
  </si>
  <si>
    <t>Pratiwi, 2020</t>
  </si>
  <si>
    <r>
      <t xml:space="preserve">Pratiwi, F., Syakurah, R. A., Yuliana, I., &amp; Siburian, R. (2020). Relationships of Self-Efficacy, Outcome Expectation, Career Intention and Career Exploration in Nutrition Science Student’s Career Choice. </t>
    </r>
    <r>
      <rPr>
        <i/>
        <sz val="12"/>
        <color theme="1"/>
        <rFont val="Calibri"/>
        <family val="2"/>
        <scheme val="minor"/>
      </rPr>
      <t>2nd Sriwijaya International Conference of Public Health (SICPH 2019)</t>
    </r>
    <r>
      <rPr>
        <sz val="12"/>
        <color theme="1"/>
        <rFont val="Calibri"/>
        <family val="2"/>
        <scheme val="minor"/>
      </rPr>
      <t>, 302–309.</t>
    </r>
  </si>
  <si>
    <t xml:space="preserve">Career decision self-efficacy </t>
  </si>
  <si>
    <t>Career intention (career engagement goals)</t>
  </si>
  <si>
    <t>Nutrition</t>
  </si>
  <si>
    <t>Albien, 2018</t>
  </si>
  <si>
    <t>pre-intervention correlation table</t>
  </si>
  <si>
    <t>Anthis, 2014</t>
  </si>
  <si>
    <t xml:space="preserve">Correlations between CE and other variables (including gender and age) </t>
  </si>
  <si>
    <t xml:space="preserve">GS116 </t>
  </si>
  <si>
    <t>Bryan, 2016</t>
  </si>
  <si>
    <t xml:space="preserve">Correlation table </t>
  </si>
  <si>
    <t>Jordan, 2018</t>
  </si>
  <si>
    <t>GS117</t>
  </si>
  <si>
    <t>GS118</t>
  </si>
  <si>
    <t>Lee, 2018</t>
  </si>
  <si>
    <r>
      <t xml:space="preserve">Lee, B., Song, B., &amp; Rhee, E. (2018). Cognitive Processes and Their Associations With Vocational Identity Development During Emerging Adulthood. </t>
    </r>
    <r>
      <rPr>
        <i/>
        <sz val="12"/>
        <color theme="1"/>
        <rFont val="Calibri"/>
        <family val="2"/>
        <scheme val="minor"/>
      </rPr>
      <t>Emerging Adulthood</t>
    </r>
    <r>
      <rPr>
        <sz val="12"/>
        <color theme="1"/>
        <rFont val="Calibri"/>
        <family val="2"/>
        <scheme val="minor"/>
      </rPr>
      <t>, 2167696818804681.</t>
    </r>
  </si>
  <si>
    <t xml:space="preserve">Career Commitment </t>
  </si>
  <si>
    <t>Career reconsideration</t>
  </si>
  <si>
    <t>Porfeli2011</t>
  </si>
  <si>
    <t>South Koea</t>
  </si>
  <si>
    <t>GS119</t>
  </si>
  <si>
    <t>GS121</t>
  </si>
  <si>
    <t>Env_Self_ID_IB</t>
  </si>
  <si>
    <t>HaeLee, 2016</t>
  </si>
  <si>
    <r>
      <t xml:space="preserve">Lee, J. H., Cho, S., Lee, S., Eum, W. J., Jang, H., Suh, S., &amp; Lee, S. M. (2017). Initial validation of the planned happenstance career inventory--English version. </t>
    </r>
    <r>
      <rPr>
        <i/>
        <sz val="12"/>
        <color theme="1"/>
        <rFont val="Calibri"/>
        <family val="2"/>
        <scheme val="minor"/>
      </rPr>
      <t>The Career Development Quarterly</t>
    </r>
    <r>
      <rPr>
        <sz val="12"/>
        <color theme="1"/>
        <rFont val="Calibri"/>
        <family val="2"/>
        <scheme val="minor"/>
      </rPr>
      <t xml:space="preserve">, </t>
    </r>
    <r>
      <rPr>
        <i/>
        <sz val="12"/>
        <color theme="1"/>
        <rFont val="Calibri"/>
        <family val="2"/>
        <scheme val="minor"/>
      </rPr>
      <t>65</t>
    </r>
    <r>
      <rPr>
        <sz val="12"/>
        <color theme="1"/>
        <rFont val="Calibri"/>
        <family val="2"/>
        <scheme val="minor"/>
      </rPr>
      <t>(4), 366–378.</t>
    </r>
  </si>
  <si>
    <t>Env_Self_ID</t>
  </si>
  <si>
    <t>Pedagogy</t>
  </si>
  <si>
    <t>Turkey</t>
  </si>
  <si>
    <t>GS123</t>
  </si>
  <si>
    <t>Yoon, 2020</t>
  </si>
  <si>
    <r>
      <t xml:space="preserve">Yoon, J., &amp; Sohn, Y. (2020). The Influence of Private and Public Self-Consciousness of College Students on Vocational Identity in Convergence era: Testing the Mediating Effects of Academic Self-Efficacy. </t>
    </r>
    <r>
      <rPr>
        <i/>
        <sz val="12"/>
        <color theme="1"/>
        <rFont val="Calibri"/>
        <family val="2"/>
        <scheme val="minor"/>
      </rPr>
      <t>Journal of Digital Convergence</t>
    </r>
    <r>
      <rPr>
        <sz val="12"/>
        <color theme="1"/>
        <rFont val="Calibri"/>
        <family val="2"/>
        <scheme val="minor"/>
      </rPr>
      <t xml:space="preserve">, </t>
    </r>
    <r>
      <rPr>
        <i/>
        <sz val="12"/>
        <color theme="1"/>
        <rFont val="Calibri"/>
        <family val="2"/>
        <scheme val="minor"/>
      </rPr>
      <t>18</t>
    </r>
    <r>
      <rPr>
        <sz val="12"/>
        <color theme="1"/>
        <rFont val="Calibri"/>
        <family val="2"/>
        <scheme val="minor"/>
      </rPr>
      <t>(7), 339–346.</t>
    </r>
  </si>
  <si>
    <t>Middle school students?</t>
  </si>
  <si>
    <t>Rocha, 2012</t>
  </si>
  <si>
    <t xml:space="preserve">PI1 </t>
  </si>
  <si>
    <t>Adachi, 2008</t>
  </si>
  <si>
    <t>Student sample? Correlation table</t>
  </si>
  <si>
    <t>PI2</t>
  </si>
  <si>
    <t>Bardagi, 2010</t>
  </si>
  <si>
    <r>
      <t xml:space="preserve">Bardagi, M. P., &amp; Hutz, C. S. (2010). Satisfação de vida, comprometimento com a carreira e exploração vocacional em estudantes universitários = Undergraduate students’ life satisfaction, career commitment and career exploration. </t>
    </r>
    <r>
      <rPr>
        <i/>
        <sz val="12"/>
        <color theme="1"/>
        <rFont val="Calibri"/>
        <family val="2"/>
        <scheme val="minor"/>
      </rPr>
      <t>Arquivos Brasileiros de Psicologia</t>
    </r>
    <r>
      <rPr>
        <sz val="12"/>
        <color theme="1"/>
        <rFont val="Calibri"/>
        <family val="2"/>
        <scheme val="minor"/>
      </rPr>
      <t xml:space="preserve">, </t>
    </r>
    <r>
      <rPr>
        <i/>
        <sz val="12"/>
        <color theme="1"/>
        <rFont val="Calibri"/>
        <family val="2"/>
        <scheme val="minor"/>
      </rPr>
      <t>62</t>
    </r>
    <r>
      <rPr>
        <sz val="12"/>
        <color theme="1"/>
        <rFont val="Calibri"/>
        <family val="2"/>
        <scheme val="minor"/>
      </rPr>
      <t>(1), 159–170. http://search.ebscohost.com.proxy-ub.rug.nl/login.aspx?direct=true&amp;db=psyh&amp;AN=2012-16109-014&amp;site=ehost-live&amp;scope=site</t>
    </r>
  </si>
  <si>
    <t>Report</t>
  </si>
  <si>
    <t>Job satisfaction</t>
  </si>
  <si>
    <t>Course satisfaction</t>
  </si>
  <si>
    <t>Likelihood of career change</t>
  </si>
  <si>
    <t>Life satisfaction</t>
  </si>
  <si>
    <t xml:space="preserve">Career engagement </t>
  </si>
  <si>
    <t>Teixeira2007</t>
  </si>
  <si>
    <t>Brazil</t>
  </si>
  <si>
    <t>PI6</t>
  </si>
  <si>
    <t>PI7</t>
  </si>
  <si>
    <t>PI9</t>
  </si>
  <si>
    <t>PI11</t>
  </si>
  <si>
    <t xml:space="preserve">missing correlations and reliabilities of all scales </t>
  </si>
  <si>
    <t>motivational processes: autonomy orientation</t>
  </si>
  <si>
    <t>motivational processes: control orientation</t>
  </si>
  <si>
    <t>foreclosure</t>
  </si>
  <si>
    <t>Taveira, 2009</t>
  </si>
  <si>
    <t xml:space="preserve">pre intervention or control group correlation table </t>
  </si>
  <si>
    <t>Faria, 2014</t>
  </si>
  <si>
    <t>Student sample? (unusual mean age of above 30: correlation table (pre intervention or controo group)</t>
  </si>
  <si>
    <r>
      <t xml:space="preserve">Jordan, K. (2019). Factor structure of career adaptability and vocational identity development and relationship to vocational interests [ProQuest Information &amp; Learning]. In </t>
    </r>
    <r>
      <rPr>
        <i/>
        <sz val="12"/>
        <color theme="1"/>
        <rFont val="Calibri"/>
        <family val="2"/>
        <scheme val="minor"/>
      </rPr>
      <t>Dissertation Abstracts International: Section B: The Sciences and Engineering</t>
    </r>
    <r>
      <rPr>
        <sz val="12"/>
        <color theme="1"/>
        <rFont val="Calibri"/>
        <family val="2"/>
        <scheme val="minor"/>
      </rPr>
      <t xml:space="preserve"> (Vol. 80, Issues 2-B(E)). http://search.ebscohost.com.proxy-ub.rug.nl/login.aspx?direct=true&amp;db=psyh&amp;AN=2018-58621-139&amp;site=ehost-live&amp;scope=site</t>
    </r>
  </si>
  <si>
    <t>UMICS Reconsidration of commitment</t>
  </si>
  <si>
    <t xml:space="preserve">VISA career commitment </t>
  </si>
  <si>
    <t>CFI-R negative career outlook</t>
  </si>
  <si>
    <t>CAAS confidence</t>
  </si>
  <si>
    <t>CAAS curiosity</t>
  </si>
  <si>
    <t>CAAS concern</t>
  </si>
  <si>
    <t>VISA career self-doubt</t>
  </si>
  <si>
    <t>CFI-R occupational awareness</t>
  </si>
  <si>
    <t>UMICS in depth exploration</t>
  </si>
  <si>
    <t>Nam, 2015</t>
  </si>
  <si>
    <r>
      <t xml:space="preserve">Nam, S. K., &amp; Park, H. I. (2015). The Construct Validity of Attitudes Toward Career Counseling Scale for Korean College Students. </t>
    </r>
    <r>
      <rPr>
        <i/>
        <sz val="12"/>
        <color theme="1"/>
        <rFont val="Calibri"/>
        <family val="2"/>
        <scheme val="minor"/>
      </rPr>
      <t>JOURNAL OF CAREER DEVELOPMENT</t>
    </r>
    <r>
      <rPr>
        <sz val="12"/>
        <color theme="1"/>
        <rFont val="Calibri"/>
        <family val="2"/>
        <scheme val="minor"/>
      </rPr>
      <t xml:space="preserve">, </t>
    </r>
    <r>
      <rPr>
        <i/>
        <sz val="12"/>
        <color theme="1"/>
        <rFont val="Calibri"/>
        <family val="2"/>
        <scheme val="minor"/>
      </rPr>
      <t>42</t>
    </r>
    <r>
      <rPr>
        <sz val="12"/>
        <color theme="1"/>
        <rFont val="Calibri"/>
        <family val="2"/>
        <scheme val="minor"/>
      </rPr>
      <t>(6), 478–492. https://doi.org/10.1177/0894845315575735</t>
    </r>
  </si>
  <si>
    <t xml:space="preserve">Career counseling attitudes - value </t>
  </si>
  <si>
    <t xml:space="preserve">Career counseling attitudes - stigma </t>
  </si>
  <si>
    <t>self/disclosure</t>
  </si>
  <si>
    <t>self-concealement</t>
  </si>
  <si>
    <t>attitudes professional help seeking - positive</t>
  </si>
  <si>
    <t>self-stigma</t>
  </si>
  <si>
    <t>public stigma</t>
  </si>
  <si>
    <t>itention seeking counseling</t>
  </si>
  <si>
    <t>career decision self-efficacy</t>
  </si>
  <si>
    <t>PQ2</t>
  </si>
  <si>
    <t>Teixeira, 2007</t>
  </si>
  <si>
    <r>
      <t xml:space="preserve">Pereira Teixeira, M. A., Castro, G. D., &amp; Piccolo, L. da R. (2007). Adaptação à universidade em estudantes universitários: um estudo correlacional. </t>
    </r>
    <r>
      <rPr>
        <i/>
        <sz val="12"/>
        <color theme="1"/>
        <rFont val="Calibri"/>
        <family val="2"/>
        <scheme val="minor"/>
      </rPr>
      <t>Interacao em Psicologia</t>
    </r>
    <r>
      <rPr>
        <sz val="12"/>
        <color theme="1"/>
        <rFont val="Calibri"/>
        <family val="2"/>
        <scheme val="minor"/>
      </rPr>
      <t xml:space="preserve">, </t>
    </r>
    <r>
      <rPr>
        <i/>
        <sz val="12"/>
        <color theme="1"/>
        <rFont val="Calibri"/>
        <family val="2"/>
        <scheme val="minor"/>
      </rPr>
      <t>11</t>
    </r>
    <r>
      <rPr>
        <sz val="12"/>
        <color theme="1"/>
        <rFont val="Calibri"/>
        <family val="2"/>
        <scheme val="minor"/>
      </rPr>
      <t>(2). https://doi.org/http://dx.doi.org/10.5380/psi.v11i2.7466</t>
    </r>
  </si>
  <si>
    <t>complete correlation table</t>
  </si>
  <si>
    <t>T1</t>
  </si>
  <si>
    <t>Wendao, 2007</t>
  </si>
  <si>
    <t>correlation table</t>
  </si>
  <si>
    <t>T2</t>
  </si>
  <si>
    <t>Yuguchi, 2019</t>
  </si>
  <si>
    <t>T3</t>
  </si>
  <si>
    <t>Ishibashi, 2019</t>
  </si>
  <si>
    <t>T4</t>
  </si>
  <si>
    <t>Yoshizaki, 2015</t>
  </si>
  <si>
    <r>
      <t xml:space="preserve">Yoshizaki, S., &amp; Hiraoka, K. (2015). Career exploration as related to self-efficacy and the motivation based on self-determination theory. </t>
    </r>
    <r>
      <rPr>
        <i/>
        <sz val="12"/>
        <color theme="1"/>
        <rFont val="Calibri"/>
        <family val="2"/>
        <scheme val="minor"/>
      </rPr>
      <t>Japanese Journal of Psychology</t>
    </r>
    <r>
      <rPr>
        <sz val="12"/>
        <color theme="1"/>
        <rFont val="Calibri"/>
        <family val="2"/>
        <scheme val="minor"/>
      </rPr>
      <t xml:space="preserve">, </t>
    </r>
    <r>
      <rPr>
        <i/>
        <sz val="12"/>
        <color theme="1"/>
        <rFont val="Calibri"/>
        <family val="2"/>
        <scheme val="minor"/>
      </rPr>
      <t>86</t>
    </r>
    <r>
      <rPr>
        <sz val="12"/>
        <color theme="1"/>
        <rFont val="Calibri"/>
        <family val="2"/>
        <scheme val="minor"/>
      </rPr>
      <t>(1), 55–61. https://doi.org/10.4992/jjpsy.86.13327</t>
    </r>
  </si>
  <si>
    <t>Course selection self-efficacy</t>
  </si>
  <si>
    <t>Outcome expectancy of course selection</t>
  </si>
  <si>
    <t xml:space="preserve">Career-exploratory goals </t>
  </si>
  <si>
    <t>Japan</t>
  </si>
  <si>
    <t>Career decision making difficulties</t>
  </si>
  <si>
    <t>e.g., When faced with a bad situation regarding the jobs that I have been striving for, I did what I could do to change it for the better</t>
  </si>
  <si>
    <r>
      <t>measured using the 12-item Multidimensional Scale of Perceived Social Support (</t>
    </r>
    <r>
      <rPr>
        <sz val="8"/>
        <color rgb="FF000066"/>
        <rFont val="AdvGulliv"/>
      </rPr>
      <t>Zimet, Dahlem, Zimet, &amp; Farley, 1988</t>
    </r>
    <r>
      <rPr>
        <sz val="8"/>
        <color theme="1"/>
        <rFont val="AdvGulliv"/>
      </rPr>
      <t xml:space="preserve">), which assessed support from three domains of family, friends, and significant others (4 items per sub- scale). Sample items were, ‘‘My family really tries to help me” (family), ‘‘I can talk about my problems with my friends” (friends), and ‘‘There is a special person who is around when I am in need” (significant others). </t>
    </r>
  </si>
  <si>
    <t>Gender (0 = female, 1 = male)</t>
  </si>
  <si>
    <r>
      <t xml:space="preserve">Hu, S., Hood, M. and Creed, P. A. (2018) ‘Negative career feedback and career outcomes: The mediating roles of self-regulatory processes’, </t>
    </r>
    <r>
      <rPr>
        <i/>
        <sz val="12"/>
        <color theme="1"/>
        <rFont val="Calibri"/>
        <family val="2"/>
        <scheme val="minor"/>
      </rPr>
      <t>JOURNAL OF VOCATIONAL BEHAVIOR</t>
    </r>
    <r>
      <rPr>
        <sz val="12"/>
        <color theme="1"/>
        <rFont val="Calibri"/>
        <family val="2"/>
        <scheme val="minor"/>
      </rPr>
      <t>. 525 B ST, STE 1900, SAN DIEGO, CA 92101-4495 USA: ACADEMIC PRESS INC ELSEVIER SCIENCE, 106, pp. 180–191. doi: 10.1016/j.jvb.2018.02.002.</t>
    </r>
  </si>
  <si>
    <t>Career-related social support</t>
  </si>
  <si>
    <t xml:space="preserve">CS-R was designed to measure a global sense of social connectedness that includes one‘s perceived closeness with others as well as the extent to which one is seeking and maintaining social connections. </t>
  </si>
  <si>
    <t>The social domain measure assessed access to otherindividuals or groups with whom one might socialize or experience a senseof social connection (e.g., “I have friends nearby who share my interestsand concerns”</t>
  </si>
  <si>
    <r>
      <t>modi</t>
    </r>
    <r>
      <rPr>
        <sz val="8"/>
        <color theme="1"/>
        <rFont val="AdvTT5235d5a9+fb"/>
      </rPr>
      <t>fi</t>
    </r>
    <r>
      <rPr>
        <sz val="8"/>
        <color theme="1"/>
        <rFont val="AdvTT5235d5a9"/>
      </rPr>
      <t xml:space="preserve">ed to </t>
    </r>
    <r>
      <rPr>
        <sz val="8"/>
        <color theme="1"/>
        <rFont val="AdvTT5235d5a9+fb"/>
      </rPr>
      <t>fi</t>
    </r>
    <r>
      <rPr>
        <sz val="8"/>
        <color theme="1"/>
        <rFont val="AdvTT5235d5a9"/>
      </rPr>
      <t xml:space="preserve">t the perspective of parents. For example, the original item </t>
    </r>
    <r>
      <rPr>
        <sz val="8"/>
        <color theme="1"/>
        <rFont val="AdvTT5235d5a9+20"/>
      </rPr>
      <t>“</t>
    </r>
    <r>
      <rPr>
        <sz val="8"/>
        <color theme="1"/>
        <rFont val="AdvTT5235d5a9"/>
      </rPr>
      <t>my parents talk to me about my vocational interests and abilities</t>
    </r>
    <r>
      <rPr>
        <sz val="8"/>
        <color theme="1"/>
        <rFont val="AdvTT5235d5a9+20"/>
      </rPr>
      <t xml:space="preserve">” </t>
    </r>
    <r>
      <rPr>
        <sz val="8"/>
        <color theme="1"/>
        <rFont val="AdvTT5235d5a9"/>
      </rPr>
      <t xml:space="preserve">was changed to </t>
    </r>
    <r>
      <rPr>
        <sz val="8"/>
        <color theme="1"/>
        <rFont val="AdvTT5235d5a9+20"/>
      </rPr>
      <t>“</t>
    </r>
    <r>
      <rPr>
        <sz val="8"/>
        <color theme="1"/>
        <rFont val="AdvTT5235d5a9"/>
      </rPr>
      <t>I talk to my child about his/her vocational interests and abilities</t>
    </r>
    <r>
      <rPr>
        <sz val="8"/>
        <color theme="1"/>
        <rFont val="AdvTT5235d5a9+20"/>
      </rPr>
      <t xml:space="preserve">” </t>
    </r>
    <r>
      <rPr>
        <sz val="8"/>
        <color theme="1"/>
        <rFont val="AdvTT5235d5a9"/>
      </rPr>
      <t xml:space="preserve">(1 = </t>
    </r>
    <r>
      <rPr>
        <sz val="8"/>
        <color theme="1"/>
        <rFont val="AdvTT94c8263f.I"/>
      </rPr>
      <t>completely disagree</t>
    </r>
    <r>
      <rPr>
        <sz val="8"/>
        <color theme="1"/>
        <rFont val="AdvTT5235d5a9"/>
      </rPr>
      <t xml:space="preserve">, 5 = </t>
    </r>
    <r>
      <rPr>
        <sz val="8"/>
        <color theme="1"/>
        <rFont val="AdvTT94c8263f.I"/>
      </rPr>
      <t>completely agree</t>
    </r>
    <r>
      <rPr>
        <sz val="8"/>
        <color theme="1"/>
        <rFont val="AdvTT5235d5a9"/>
      </rPr>
      <t xml:space="preserve">). Cronbach's alpha was .84 for lack of parental career engagement, .89 for parental support, and .90 for parental interference. </t>
    </r>
  </si>
  <si>
    <t>Attachment Avoidance</t>
  </si>
  <si>
    <t>Attachment Anxiety</t>
  </si>
  <si>
    <t>assessed with all items of career explorations cale of CDI (excluded)</t>
  </si>
  <si>
    <t>?Dummycode</t>
  </si>
  <si>
    <t>For career commitment, we used the 18-item Vocational Identity Sub- scale of My Vocational Situation (Holland et al., 1980), which is recom- mended as a measure of identity commitment (Porfeli, Lee, Vondracek, &amp; Weigold, 2011). A sample item is “I need reassurance that I have made the right choice of occupation.”</t>
  </si>
  <si>
    <t>Career choice commitment</t>
  </si>
  <si>
    <t>Career exploration goals</t>
  </si>
  <si>
    <t>We used the 5-item Career Ambiguity Subscale from the Korean College Stress Inventory (Choi et al., 2011) to assess young adults' anxiety and uncertainty over their future career (e.g., “I feel frustrated because I doubt what I am planning for my future is what I really want”)</t>
  </si>
  <si>
    <t>13-item Subjective Career Distress Subscale from the Coping with Career Indecision Scale (Larson, Toulouse, Ngumba, Fitzpatrick, &amp; Heppner, 1994) as a measure of negative affect. A sample item was “I think that I should make a career decision as soon as possible, but I can’t and this makes me anxious”.</t>
  </si>
  <si>
    <t xml:space="preserve">Career distress was measured using the 13-item subjective career distress subscale from the Coping with Career Indecision scale (Larson, Toulouse, Ngumba, Fitzpatrick, &amp; Heppner, 1994). This subscale was designed to assess students’ degree of subjective distress in relation to their career decision making and avoidance of career thought or goal setting. Sample items were ‘‘I often feel down or depressed about selecting a career,’’ </t>
  </si>
  <si>
    <t xml:space="preserve">This was measured using the 20-item Career Concerns Scale (Westbrook et al., 1985), which was designed to measure the severity of perceived concerns, including financial, self-capacity, achievement capacity, and opportunities associated with resolving a career choice. Sample items were, ‘‘I am not sure that I’ll be successful in today’s world”, and, ‘‘I am not sure that I can afford to get the education required for my career”. </t>
  </si>
  <si>
    <t>Decisional anxiety was assessed with a three-item version of the choice/commitment anxiety (CCA) scale from the Career Indecision Profile (Hacker et al., 2013). It reflects an inability to commit to a career as well as the presence of decision-related anxiety. Participants respond by indicating the level of agree- ment with each statement (e.g., “I often feel nervous when thinking about having to pick a career”)</t>
  </si>
  <si>
    <t>??dummycode?</t>
  </si>
  <si>
    <t>from the CES Scale</t>
  </si>
  <si>
    <t xml:space="preserve">The leading question is "When you think about actually deciding for sure what you want your career to be, you feel..." Items that carry similar meaning were merged, for example, "Calm/Jittery" and "Carefree/Worried" are merged into "Carefree/Worried." Three items were put forward such as "Fearless/Frightened," "Relaxed/Tense," and "Carefree/Worried." </t>
  </si>
  <si>
    <t xml:space="preserve">The Social Sources Scale by Anderson and Betz (2001) which measures a persons’ self-efficacy in relation to their career and social life, was used to provide ideas for creating the items on the Career Self-Efficacy Sources Scale. </t>
  </si>
  <si>
    <t>The PSWQ (Penn State Worry Questionnaire) with 16 items of Molina &amp; Borkove was modified to measure career worry. We measured the level of career worry by adding ‘career’ to each of the items.</t>
  </si>
  <si>
    <t xml:space="preserve">Career Decision Self-Efficacy Scale- Short Form (CDMSE-SF). To study career self-efficacy beliefs and test the validity of the Career Self-Efficacy Sources Scale, the widely used Career Decision Self-Efficacy Scale- Short Form (CDMSE-SF; Betz, Klein, and Taylor, 1996) was used </t>
  </si>
  <si>
    <t>CDI - measures career decision making skills</t>
  </si>
  <si>
    <t>adapted from Evaluation of a short form of the career decision-making self-efficacy scale,</t>
  </si>
  <si>
    <t xml:space="preserve">related to study efforts - "If I get good grades during lectures, I will get the career I want" </t>
  </si>
  <si>
    <t xml:space="preserve">Career intention is defined as the
individual's intention to take actions related to career exploration such as plans to seek information or take part in certain activities related to the career he wants
</t>
  </si>
  <si>
    <t>VISA: career commitment (e.g., “I have invested a lot of energy into preparing for my chosen career.”)</t>
  </si>
  <si>
    <t>VISA: Career Self-Doubt; items: Thinking about choosing a career makes me feel uneasy.; When I tell other people about my career plans, I feel like I am being a little dishonest; People who really know me seem doubtful when I share my career plans with them;  I doubt I will find a career that suits me;  may not be able to get the job I really want.</t>
  </si>
  <si>
    <t xml:space="preserve">Dysfunctional Career Decision thoughts </t>
  </si>
  <si>
    <t>To capture the dysfunctional thoughts regarding career decision-making, the Korean version of the Career Thought Inventory; Decision-Making Confusion (e.g., “I get so depressed about choosing a field of study or occupation that I can’t get started.”), Commitment Anxiety (e.g., “There are several fields of study or occupations that fit me, but I can’t decide on the best one.”), and External Conflict (e.g., “The views of important people in my life interfere with choosing a field of study or occupation.”).</t>
  </si>
  <si>
    <t>Career Commitment Scale (BLAU, 1985, adapted by BASTOS, 1994). Seven item instrument in five point Likert format, with summation assessment, in which the student points out how much the statements reflect the way he feels in relation to the profession / career.</t>
  </si>
  <si>
    <t>“I often think it would be better to try to find a different career”; “I often think that a different career would make my life more interesting”; and “In fact, I’m looking for a different career”</t>
  </si>
  <si>
    <t>CFI-R; items: I doubt my career will turn out well in the future; It is unlikely that good things will happen in my career; I  lack the energy to pursue my career goals; Thinking about my career frustrates me</t>
  </si>
  <si>
    <t xml:space="preserve">refers to exploration in general </t>
  </si>
  <si>
    <t>Korean version of the Career Decision Self-Efficacy Scale- Short Form (CDSES-SF) in which reliability and validity were tested by K. H. Lee and Lee (2000)</t>
  </si>
  <si>
    <t>Career search intention (hereinafter referred to as search intention) is
Adachi ( 2001 ) Translated into Japanese, Betz &amp; Voyten ( 1997 )
About career search intentions; Betz &amp; Voyten items:  “I intend to spend more time learn- ing about careers than I have been;” “I plan to talk to lots of people about careers;” “I am committed to learning more about my abili- ties and interests;” “I intend to get all the education I need for my career choice;” and “I plan to talk to advisers or counselors in my college about career opportunities for different majors.”</t>
  </si>
  <si>
    <t>from the CES (Stress not distress)</t>
  </si>
  <si>
    <t>section five of the survey contained 10 items that measured the extent to which
participants believed that completing their plan of study in the agricultural sciences would bring positive outcomes. This scale was modified based on the Engineering Outcome Expectations scale of Lent et al. (2005). Each item of this scale was a statement of one potential positive outcome (e.g., “Receive a job offer quickly”). T</t>
  </si>
  <si>
    <t>Career exploration instrumentality</t>
  </si>
  <si>
    <t>We adapted the 7-item Goal Commitment Scale (Hollenbeck, Williams, &amp; Klein, 1989) to assess young adults' commitment to their current career goals (e.g., “I am strongly committed to pursuing this GPA goal” was changed to “I am strongly committed to pursuing my career goal”).</t>
  </si>
  <si>
    <t>T2 is post-intervention!!!</t>
  </si>
  <si>
    <t xml:space="preserve">The OES-Student (Cox, Krieshok, Bjornsen, &amp; Zumbo, 2015) measures a college student’s engagement or ‘‘taking part in behaviors that contribute to the career decision-maker’s fund of information and experience of the larger world, not just the world as processed when a career decision is imminent,’’ ultimately aiding in adaptive career deci- sion making (Krieshok, Black, &amp; McKay, 2009, p. 284). </t>
  </si>
  <si>
    <t xml:space="preserve">nd the 6-item engagement subscale (e.g., ‘‘I thought about other new careers to pursue’’) </t>
  </si>
  <si>
    <t>‘‘For me, development of my skills is important enough to take risks”.  (VandeWalle)</t>
  </si>
  <si>
    <t>The CFI assessed parti- cipants’ degree of career indecision. The CFI comprises four subscales: need for career information (NCI; six items), need for self-knowledge (NSK; four items), career choice anxiety (CCA; six items), and generalized indecisiveness (GI; five items). Respondents rate each item using a 5-point Likert-type scale. Together, scores from the NCI and NSK subscales are believed to represent indecision stem- ming from an informational deficit, whereas those from the CCA and GI subscales represent affective or personal–emotional difficulties associated with career deci- sion making (Chartrand et al., 1990)</t>
  </si>
  <si>
    <t>CES: decisonal stress (not distress)</t>
  </si>
  <si>
    <r>
      <t xml:space="preserve">Okay-Somerville, B., &amp; Scholarios, D. (2015). Position, possession or process? Understanding objective and subjective employability during university-to-work transitions. </t>
    </r>
    <r>
      <rPr>
        <i/>
        <sz val="12"/>
        <color theme="1"/>
        <rFont val="Calibri"/>
        <family val="2"/>
        <scheme val="minor"/>
      </rPr>
      <t>Studies in Higher Education,</t>
    </r>
    <r>
      <rPr>
        <sz val="12"/>
        <color theme="1"/>
        <rFont val="Calibri"/>
        <family val="2"/>
        <scheme val="minor"/>
      </rPr>
      <t xml:space="preserve"> </t>
    </r>
    <r>
      <rPr>
        <i/>
        <sz val="12"/>
        <color theme="1"/>
        <rFont val="Calibri"/>
        <family val="2"/>
        <scheme val="minor"/>
      </rPr>
      <t>42</t>
    </r>
    <r>
      <rPr>
        <sz val="12"/>
        <color theme="1"/>
        <rFont val="Calibri"/>
        <family val="2"/>
        <scheme val="minor"/>
      </rPr>
      <t>(7), 1275-1291. doi:10.1080/03075079.2015.1091846</t>
    </r>
  </si>
  <si>
    <r>
      <t xml:space="preserve">Okay-Somerville, B., &amp; Scholarios, D. (2015). Position, possession or process? Understanding objective and subjective employability during university-to-work transitions. </t>
    </r>
    <r>
      <rPr>
        <i/>
        <sz val="12"/>
        <color theme="1"/>
        <rFont val="Calibri"/>
        <family val="2"/>
        <scheme val="minor"/>
      </rPr>
      <t>Studies in Higher Education,</t>
    </r>
    <r>
      <rPr>
        <sz val="12"/>
        <color theme="1"/>
        <rFont val="Calibri"/>
        <family val="2"/>
        <scheme val="minor"/>
      </rPr>
      <t xml:space="preserve"> </t>
    </r>
    <r>
      <rPr>
        <i/>
        <sz val="12"/>
        <color theme="1"/>
        <rFont val="Calibri"/>
        <family val="2"/>
        <scheme val="minor"/>
      </rPr>
      <t>42</t>
    </r>
    <r>
      <rPr>
        <sz val="12"/>
        <color theme="1"/>
        <rFont val="Calibri"/>
        <family val="2"/>
        <scheme val="minor"/>
      </rPr>
      <t>(7), 1275-1291. doi:10.1080/03075079.2015.1091816</t>
    </r>
  </si>
  <si>
    <t>10 categories of career decision-making difficulty labeled lack of motivation, indecisiveness, dysfunctional myths, lack of knowledge about process, self knowledge, occupational knowledge, ways of obtaining information, unreliable information, internal conflicts, and external conflicts</t>
  </si>
  <si>
    <t>This questionnaire is based on Gati’s theory of career decision-making difficulties. The questionnaire assesses 10 dimensions of career indecision (Gati et al., 1996): LM (3 items: e.g., “I know that I have to choose a career, but I don’t have the motivation to make the decision now”), GI (3 items: e.g., “It is usually difficult for me to make decisions”), DB (4 items: e.g., “I believe there is only one career that suits me”), lack of information regarding the stages of the career decision- making process (LP, 3 items: e.g., “I find it difficult to make a career decision because I do not know what steps I have to take”), lack of information regarding the self (LS, 4 items: e.g., “I find it difficult to make a career decision because I still do not know which occupations interest me”), lack of information regarding occupations (LO, 3 items: e.g., “I find it difficult to make a career decision because I don’t know what careers will look like in the future”), lack of additional information (LA, 2 items: e.g., “I find it difficult to make a career decision because I do not know how to obtain additional information about myself (e.g., about my abilities or my personality traits)”), unreliable information (IU, 3 items: e.g., “I find it difficult to make a career decision because I have contra- dictory data about the existence or the characteristics of a particular occupation or training program”), internal conflicts (IIN, 5 items: e.g., “I find it difficult to make a career decision because I’m equally attracted by a number of careers and it is difficult for me to choose among them”), and external conflicts (IE, 2 items: e.g., “I find it difficult to make a career decision because people who are important to me (such as parents or friends) do not agree with the career options I am considering and/or the career characteristics I desire”).</t>
  </si>
  <si>
    <t>Self-perceived employability scale for university students; (e.g., ‘Employers are eager to employ graduates from my university’; α=.86).</t>
  </si>
  <si>
    <t>WOS4</t>
  </si>
  <si>
    <t>﻿Blustein, D. L. (1989). The role of goal instability and career self-efficacy in the career exploration process. Journal of Vocational Behavior, 35(2), 194–203. https://doi.org/10.1016/0001-8791(89)90040-7</t>
  </si>
  <si>
    <t xml:space="preserve">no correlation table </t>
  </si>
  <si>
    <t>mixed</t>
  </si>
  <si>
    <t>Hirschi_2015</t>
  </si>
  <si>
    <t>T2 Career exploration</t>
  </si>
  <si>
    <t>WOS103</t>
  </si>
  <si>
    <t>Hirschi_2012</t>
  </si>
  <si>
    <r>
      <t xml:space="preserve">Hirschi, A., &amp; Herrmann, A. (2012). Vocational Identity Achievement as a Mediator of Presence of Calling and Life Satisfaction. </t>
    </r>
    <r>
      <rPr>
        <i/>
        <sz val="12"/>
        <color theme="1"/>
        <rFont val="Calibri"/>
        <family val="2"/>
      </rPr>
      <t>Journal of Career Assessment</t>
    </r>
    <r>
      <rPr>
        <sz val="12"/>
        <color theme="1"/>
        <rFont val="Calibri"/>
        <family val="2"/>
      </rPr>
      <t xml:space="preserve">, </t>
    </r>
    <r>
      <rPr>
        <i/>
        <sz val="12"/>
        <color theme="1"/>
        <rFont val="Calibri"/>
        <family val="2"/>
      </rPr>
      <t>20</t>
    </r>
    <r>
      <rPr>
        <sz val="12"/>
        <color theme="1"/>
        <rFont val="Calibri"/>
        <family val="2"/>
      </rPr>
      <t>(3), 309–321. https://doi.org/10.1177/1069072711436158</t>
    </r>
  </si>
  <si>
    <t>Core self-evaluations</t>
  </si>
  <si>
    <t>WOS104</t>
  </si>
  <si>
    <r>
      <t xml:space="preserve">Hirschi, A., Herrmann, A., &amp; Keller, A. C. (2015). Career adaptivity, adaptability, and adapting: A conceptual and empirical investigation. </t>
    </r>
    <r>
      <rPr>
        <i/>
        <sz val="12"/>
        <color theme="1"/>
        <rFont val="Calibri"/>
        <family val="2"/>
      </rPr>
      <t>Journal of Vocational Behavior</t>
    </r>
    <r>
      <rPr>
        <sz val="12"/>
        <color theme="1"/>
        <rFont val="Calibri"/>
        <family val="2"/>
      </rPr>
      <t xml:space="preserve">, </t>
    </r>
    <r>
      <rPr>
        <i/>
        <sz val="12"/>
        <color theme="1"/>
        <rFont val="Calibri"/>
        <family val="2"/>
      </rPr>
      <t>87</t>
    </r>
    <r>
      <rPr>
        <sz val="12"/>
        <color theme="1"/>
        <rFont val="Calibri"/>
        <family val="2"/>
      </rPr>
      <t>, 1–10. https://doi.org/10.1016/j.jvb.2014.11.007</t>
    </r>
    <r>
      <rPr>
        <sz val="11"/>
        <color theme="1"/>
        <rFont val="Calibri"/>
        <family val="2"/>
        <scheme val="minor"/>
      </rPr>
      <t/>
    </r>
  </si>
  <si>
    <t>T1 Core self-evaluations</t>
  </si>
  <si>
    <r>
      <t xml:space="preserve">Hirschi, A., Herrmann, A., &amp; Keller, A. C. (2015). Career adaptivity, adaptability, and adapting: A conceptual and empirical investigation. </t>
    </r>
    <r>
      <rPr>
        <i/>
        <sz val="12"/>
        <color theme="1"/>
        <rFont val="Calibri"/>
        <family val="2"/>
      </rPr>
      <t>Journal of Vocational Behavior</t>
    </r>
    <r>
      <rPr>
        <sz val="12"/>
        <color theme="1"/>
        <rFont val="Calibri"/>
        <family val="2"/>
      </rPr>
      <t xml:space="preserve">, </t>
    </r>
    <r>
      <rPr>
        <i/>
        <sz val="12"/>
        <color theme="1"/>
        <rFont val="Calibri"/>
        <family val="2"/>
      </rPr>
      <t>87</t>
    </r>
    <r>
      <rPr>
        <sz val="12"/>
        <color theme="1"/>
        <rFont val="Calibri"/>
        <family val="2"/>
      </rPr>
      <t>, 1–10. https://doi.org/10.1016/j.jvb.2014.11.008</t>
    </r>
  </si>
  <si>
    <t>T1 Proactivity</t>
  </si>
  <si>
    <r>
      <t xml:space="preserve">Hirschi, A., Herrmann, A., &amp; Keller, A. C. (2015). Career adaptivity, adaptability, and adapting: A conceptual and empirical investigation. </t>
    </r>
    <r>
      <rPr>
        <i/>
        <sz val="12"/>
        <color theme="1"/>
        <rFont val="Calibri"/>
        <family val="2"/>
      </rPr>
      <t>Journal of Vocational Behavior</t>
    </r>
    <r>
      <rPr>
        <sz val="12"/>
        <color theme="1"/>
        <rFont val="Calibri"/>
        <family val="2"/>
      </rPr>
      <t xml:space="preserve">, </t>
    </r>
    <r>
      <rPr>
        <i/>
        <sz val="12"/>
        <color theme="1"/>
        <rFont val="Calibri"/>
        <family val="2"/>
      </rPr>
      <t>87</t>
    </r>
    <r>
      <rPr>
        <sz val="12"/>
        <color theme="1"/>
        <rFont val="Calibri"/>
        <family val="2"/>
      </rPr>
      <t>, 1–10. https://doi.org/10.1016/j.jvb.2014.11.009</t>
    </r>
    <r>
      <rPr>
        <sz val="11"/>
        <color theme="1"/>
        <rFont val="Calibri"/>
        <family val="2"/>
        <scheme val="minor"/>
      </rPr>
      <t/>
    </r>
  </si>
  <si>
    <t>T1 Concern</t>
  </si>
  <si>
    <r>
      <t xml:space="preserve">Hirschi, A., Herrmann, A., &amp; Keller, A. C. (2015). Career adaptivity, adaptability, and adapting: A conceptual and empirical investigation. </t>
    </r>
    <r>
      <rPr>
        <i/>
        <sz val="12"/>
        <color theme="1"/>
        <rFont val="Calibri"/>
        <family val="2"/>
      </rPr>
      <t>Journal of Vocational Behavior</t>
    </r>
    <r>
      <rPr>
        <sz val="12"/>
        <color theme="1"/>
        <rFont val="Calibri"/>
        <family val="2"/>
      </rPr>
      <t xml:space="preserve">, </t>
    </r>
    <r>
      <rPr>
        <i/>
        <sz val="12"/>
        <color theme="1"/>
        <rFont val="Calibri"/>
        <family val="2"/>
      </rPr>
      <t>87</t>
    </r>
    <r>
      <rPr>
        <sz val="12"/>
        <color theme="1"/>
        <rFont val="Calibri"/>
        <family val="2"/>
      </rPr>
      <t>, 1–10. https://doi.org/10.1016/j.jvb.2014.11.010</t>
    </r>
    <r>
      <rPr>
        <sz val="11"/>
        <color theme="1"/>
        <rFont val="Calibri"/>
        <family val="2"/>
        <scheme val="minor"/>
      </rPr>
      <t/>
    </r>
  </si>
  <si>
    <t>T1 Control</t>
  </si>
  <si>
    <r>
      <t xml:space="preserve">Hirschi, A., Herrmann, A., &amp; Keller, A. C. (2015). Career adaptivity, adaptability, and adapting: A conceptual and empirical investigation. </t>
    </r>
    <r>
      <rPr>
        <i/>
        <sz val="12"/>
        <color theme="1"/>
        <rFont val="Calibri"/>
        <family val="2"/>
      </rPr>
      <t>Journal of Vocational Behavior</t>
    </r>
    <r>
      <rPr>
        <sz val="12"/>
        <color theme="1"/>
        <rFont val="Calibri"/>
        <family val="2"/>
      </rPr>
      <t xml:space="preserve">, </t>
    </r>
    <r>
      <rPr>
        <i/>
        <sz val="12"/>
        <color theme="1"/>
        <rFont val="Calibri"/>
        <family val="2"/>
      </rPr>
      <t>87</t>
    </r>
    <r>
      <rPr>
        <sz val="12"/>
        <color theme="1"/>
        <rFont val="Calibri"/>
        <family val="2"/>
      </rPr>
      <t>, 1–10. https://doi.org/10.1016/j.jvb.2014.11.011</t>
    </r>
    <r>
      <rPr>
        <sz val="11"/>
        <color theme="1"/>
        <rFont val="Calibri"/>
        <family val="2"/>
        <scheme val="minor"/>
      </rPr>
      <t/>
    </r>
  </si>
  <si>
    <t>T1 Curiosity</t>
  </si>
  <si>
    <r>
      <t xml:space="preserve">Hirschi, A., Herrmann, A., &amp; Keller, A. C. (2015). Career adaptivity, adaptability, and adapting: A conceptual and empirical investigation. </t>
    </r>
    <r>
      <rPr>
        <i/>
        <sz val="12"/>
        <color theme="1"/>
        <rFont val="Calibri"/>
        <family val="2"/>
      </rPr>
      <t>Journal of Vocational Behavior</t>
    </r>
    <r>
      <rPr>
        <sz val="12"/>
        <color theme="1"/>
        <rFont val="Calibri"/>
        <family val="2"/>
      </rPr>
      <t xml:space="preserve">, </t>
    </r>
    <r>
      <rPr>
        <i/>
        <sz val="12"/>
        <color theme="1"/>
        <rFont val="Calibri"/>
        <family val="2"/>
      </rPr>
      <t>87</t>
    </r>
    <r>
      <rPr>
        <sz val="12"/>
        <color theme="1"/>
        <rFont val="Calibri"/>
        <family val="2"/>
      </rPr>
      <t>, 1–10. https://doi.org/10.1016/j.jvb.2014.11.012</t>
    </r>
    <r>
      <rPr>
        <sz val="11"/>
        <color theme="1"/>
        <rFont val="Calibri"/>
        <family val="2"/>
        <scheme val="minor"/>
      </rPr>
      <t/>
    </r>
  </si>
  <si>
    <t>T1 confidence</t>
  </si>
  <si>
    <r>
      <t xml:space="preserve">Hirschi, A., Herrmann, A., &amp; Keller, A. C. (2015). Career adaptivity, adaptability, and adapting: A conceptual and empirical investigation. </t>
    </r>
    <r>
      <rPr>
        <i/>
        <sz val="12"/>
        <color theme="1"/>
        <rFont val="Calibri"/>
        <family val="2"/>
      </rPr>
      <t>Journal of Vocational Behavior</t>
    </r>
    <r>
      <rPr>
        <sz val="12"/>
        <color theme="1"/>
        <rFont val="Calibri"/>
        <family val="2"/>
      </rPr>
      <t xml:space="preserve">, </t>
    </r>
    <r>
      <rPr>
        <i/>
        <sz val="12"/>
        <color theme="1"/>
        <rFont val="Calibri"/>
        <family val="2"/>
      </rPr>
      <t>87</t>
    </r>
    <r>
      <rPr>
        <sz val="12"/>
        <color theme="1"/>
        <rFont val="Calibri"/>
        <family val="2"/>
      </rPr>
      <t>, 1–10. https://doi.org/10.1016/j.jvb.2014.11.013</t>
    </r>
    <r>
      <rPr>
        <sz val="11"/>
        <color theme="1"/>
        <rFont val="Calibri"/>
        <family val="2"/>
        <scheme val="minor"/>
      </rPr>
      <t/>
    </r>
  </si>
  <si>
    <t>T1 Career planning</t>
  </si>
  <si>
    <r>
      <t xml:space="preserve">Hirschi, A., Herrmann, A., &amp; Keller, A. C. (2015). Career adaptivity, adaptability, and adapting: A conceptual and empirical investigation. </t>
    </r>
    <r>
      <rPr>
        <i/>
        <sz val="12"/>
        <color theme="1"/>
        <rFont val="Calibri"/>
        <family val="2"/>
      </rPr>
      <t>Journal of Vocational Behavior</t>
    </r>
    <r>
      <rPr>
        <sz val="12"/>
        <color theme="1"/>
        <rFont val="Calibri"/>
        <family val="2"/>
      </rPr>
      <t xml:space="preserve">, </t>
    </r>
    <r>
      <rPr>
        <i/>
        <sz val="12"/>
        <color theme="1"/>
        <rFont val="Calibri"/>
        <family val="2"/>
      </rPr>
      <t>87</t>
    </r>
    <r>
      <rPr>
        <sz val="12"/>
        <color theme="1"/>
        <rFont val="Calibri"/>
        <family val="2"/>
      </rPr>
      <t>, 1–10. https://doi.org/10.1016/j.jvb.2014.11.014</t>
    </r>
    <r>
      <rPr>
        <sz val="11"/>
        <color theme="1"/>
        <rFont val="Calibri"/>
        <family val="2"/>
        <scheme val="minor"/>
      </rPr>
      <t/>
    </r>
  </si>
  <si>
    <t>T1 Career decion-making difficulties</t>
  </si>
  <si>
    <r>
      <t xml:space="preserve">Hirschi, A., Herrmann, A., &amp; Keller, A. C. (2015). Career adaptivity, adaptability, and adapting: A conceptual and empirical investigation. </t>
    </r>
    <r>
      <rPr>
        <i/>
        <sz val="12"/>
        <color theme="1"/>
        <rFont val="Calibri"/>
        <family val="2"/>
      </rPr>
      <t>Journal of Vocational Behavior</t>
    </r>
    <r>
      <rPr>
        <sz val="12"/>
        <color theme="1"/>
        <rFont val="Calibri"/>
        <family val="2"/>
      </rPr>
      <t xml:space="preserve">, </t>
    </r>
    <r>
      <rPr>
        <i/>
        <sz val="12"/>
        <color theme="1"/>
        <rFont val="Calibri"/>
        <family val="2"/>
      </rPr>
      <t>87</t>
    </r>
    <r>
      <rPr>
        <sz val="12"/>
        <color theme="1"/>
        <rFont val="Calibri"/>
        <family val="2"/>
      </rPr>
      <t>, 1–10. https://doi.org/10.1016/j.jvb.2014.11.015</t>
    </r>
    <r>
      <rPr>
        <sz val="11"/>
        <color theme="1"/>
        <rFont val="Calibri"/>
        <family val="2"/>
        <scheme val="minor"/>
      </rPr>
      <t/>
    </r>
  </si>
  <si>
    <t>T1 Occupational self-efficacy</t>
  </si>
  <si>
    <r>
      <t xml:space="preserve">Hirschi, A., Herrmann, A., &amp; Keller, A. C. (2015). Career adaptivity, adaptability, and adapting: A conceptual and empirical investigation. </t>
    </r>
    <r>
      <rPr>
        <i/>
        <sz val="12"/>
        <color theme="1"/>
        <rFont val="Calibri"/>
        <family val="2"/>
      </rPr>
      <t>Journal of Vocational Behavior</t>
    </r>
    <r>
      <rPr>
        <sz val="12"/>
        <color theme="1"/>
        <rFont val="Calibri"/>
        <family val="2"/>
      </rPr>
      <t xml:space="preserve">, </t>
    </r>
    <r>
      <rPr>
        <i/>
        <sz val="12"/>
        <color theme="1"/>
        <rFont val="Calibri"/>
        <family val="2"/>
      </rPr>
      <t>87</t>
    </r>
    <r>
      <rPr>
        <sz val="12"/>
        <color theme="1"/>
        <rFont val="Calibri"/>
        <family val="2"/>
      </rPr>
      <t>, 1–10. https://doi.org/10.1016/j.jvb.2014.11.016</t>
    </r>
    <r>
      <rPr>
        <sz val="11"/>
        <color theme="1"/>
        <rFont val="Calibri"/>
        <family val="2"/>
        <scheme val="minor"/>
      </rPr>
      <t/>
    </r>
  </si>
  <si>
    <t>T2 Career planning</t>
  </si>
  <si>
    <t>T2 = after 6 months</t>
  </si>
  <si>
    <r>
      <t xml:space="preserve">Hirschi, A., Herrmann, A., &amp; Keller, A. C. (2015). Career adaptivity, adaptability, and adapting: A conceptual and empirical investigation. </t>
    </r>
    <r>
      <rPr>
        <i/>
        <sz val="12"/>
        <color theme="1"/>
        <rFont val="Calibri"/>
        <family val="2"/>
      </rPr>
      <t>Journal of Vocational Behavior</t>
    </r>
    <r>
      <rPr>
        <sz val="12"/>
        <color theme="1"/>
        <rFont val="Calibri"/>
        <family val="2"/>
      </rPr>
      <t xml:space="preserve">, </t>
    </r>
    <r>
      <rPr>
        <i/>
        <sz val="12"/>
        <color theme="1"/>
        <rFont val="Calibri"/>
        <family val="2"/>
      </rPr>
      <t>87</t>
    </r>
    <r>
      <rPr>
        <sz val="12"/>
        <color theme="1"/>
        <rFont val="Calibri"/>
        <family val="2"/>
      </rPr>
      <t>, 1–10. https://doi.org/10.1016/j.jvb.2014.11.017</t>
    </r>
    <r>
      <rPr>
        <sz val="11"/>
        <color theme="1"/>
        <rFont val="Calibri"/>
        <family val="2"/>
        <scheme val="minor"/>
      </rPr>
      <t/>
    </r>
  </si>
  <si>
    <t xml:space="preserve">T2 Career decision-making difficulties </t>
  </si>
  <si>
    <r>
      <t xml:space="preserve">Hirschi, A., Herrmann, A., &amp; Keller, A. C. (2015). Career adaptivity, adaptability, and adapting: A conceptual and empirical investigation. </t>
    </r>
    <r>
      <rPr>
        <i/>
        <sz val="12"/>
        <color theme="1"/>
        <rFont val="Calibri"/>
        <family val="2"/>
      </rPr>
      <t>Journal of Vocational Behavior</t>
    </r>
    <r>
      <rPr>
        <sz val="12"/>
        <color theme="1"/>
        <rFont val="Calibri"/>
        <family val="2"/>
      </rPr>
      <t xml:space="preserve">, </t>
    </r>
    <r>
      <rPr>
        <i/>
        <sz val="12"/>
        <color theme="1"/>
        <rFont val="Calibri"/>
        <family val="2"/>
      </rPr>
      <t>87</t>
    </r>
    <r>
      <rPr>
        <sz val="12"/>
        <color theme="1"/>
        <rFont val="Calibri"/>
        <family val="2"/>
      </rPr>
      <t>, 1–10. https://doi.org/10.1016/j.jvb.2014.11.018</t>
    </r>
    <r>
      <rPr>
        <sz val="11"/>
        <color theme="1"/>
        <rFont val="Calibri"/>
        <family val="2"/>
        <scheme val="minor"/>
      </rPr>
      <t/>
    </r>
  </si>
  <si>
    <t>T2 Occupational self-efficacy</t>
  </si>
  <si>
    <r>
      <t xml:space="preserve">Hirschi, A., Herrmann, A., &amp; Keller, A. C. (2015). Career adaptivity, adaptability, and adapting: A conceptual and empirical investigation. </t>
    </r>
    <r>
      <rPr>
        <i/>
        <sz val="12"/>
        <color theme="1"/>
        <rFont val="Calibri"/>
        <family val="2"/>
      </rPr>
      <t>Journal of Vocational Behavior</t>
    </r>
    <r>
      <rPr>
        <sz val="12"/>
        <color theme="1"/>
        <rFont val="Calibri"/>
        <family val="2"/>
      </rPr>
      <t xml:space="preserve">, </t>
    </r>
    <r>
      <rPr>
        <i/>
        <sz val="12"/>
        <color theme="1"/>
        <rFont val="Calibri"/>
        <family val="2"/>
      </rPr>
      <t>87</t>
    </r>
    <r>
      <rPr>
        <sz val="12"/>
        <color theme="1"/>
        <rFont val="Calibri"/>
        <family val="2"/>
      </rPr>
      <t>, 1–10. https://doi.org/10.1016/j.jvb.2014.11.019</t>
    </r>
    <r>
      <rPr>
        <sz val="11"/>
        <color theme="1"/>
        <rFont val="Calibri"/>
        <family val="2"/>
        <scheme val="minor"/>
      </rPr>
      <t/>
    </r>
  </si>
  <si>
    <t>WOS105</t>
  </si>
  <si>
    <t>HirschiValero_2015</t>
  </si>
  <si>
    <r>
      <t xml:space="preserve">Hirschi, A., &amp; Valero, D. (2015). Career adaptability profiles and their relationship to adaptivity and adapting. </t>
    </r>
    <r>
      <rPr>
        <i/>
        <sz val="12"/>
        <color theme="1"/>
        <rFont val="Calibri"/>
        <family val="2"/>
      </rPr>
      <t>Journal of Vocational Behavior</t>
    </r>
    <r>
      <rPr>
        <sz val="12"/>
        <color theme="1"/>
        <rFont val="Calibri"/>
        <family val="2"/>
      </rPr>
      <t xml:space="preserve">, </t>
    </r>
    <r>
      <rPr>
        <i/>
        <sz val="12"/>
        <color theme="1"/>
        <rFont val="Calibri"/>
        <family val="2"/>
      </rPr>
      <t>88</t>
    </r>
    <r>
      <rPr>
        <sz val="12"/>
        <color theme="1"/>
        <rFont val="Calibri"/>
        <family val="2"/>
      </rPr>
      <t>, 220–229. https://doi.org/10.1016/j.jvb.2015.03.010</t>
    </r>
  </si>
  <si>
    <t>Concern</t>
  </si>
  <si>
    <r>
      <t xml:space="preserve">Hirschi, A., &amp; Valero, D. (2015). Career adaptability profiles and their relationship to adaptivity and adapting. </t>
    </r>
    <r>
      <rPr>
        <i/>
        <sz val="12"/>
        <color theme="1"/>
        <rFont val="Calibri"/>
        <family val="2"/>
      </rPr>
      <t>Journal of Vocational Behavior</t>
    </r>
    <r>
      <rPr>
        <sz val="12"/>
        <color theme="1"/>
        <rFont val="Calibri"/>
        <family val="2"/>
      </rPr>
      <t xml:space="preserve">, </t>
    </r>
    <r>
      <rPr>
        <i/>
        <sz val="12"/>
        <color theme="1"/>
        <rFont val="Calibri"/>
        <family val="2"/>
      </rPr>
      <t>88</t>
    </r>
    <r>
      <rPr>
        <sz val="12"/>
        <color theme="1"/>
        <rFont val="Calibri"/>
        <family val="2"/>
      </rPr>
      <t>, 220–229. https://doi.org/10.1016/j.jvb.2015.03.011</t>
    </r>
    <r>
      <rPr>
        <sz val="11"/>
        <color theme="1"/>
        <rFont val="Calibri"/>
        <family val="2"/>
        <scheme val="minor"/>
      </rPr>
      <t/>
    </r>
  </si>
  <si>
    <t>Control</t>
  </si>
  <si>
    <r>
      <t xml:space="preserve">Hirschi, A., &amp; Valero, D. (2015). Career adaptability profiles and their relationship to adaptivity and adapting. </t>
    </r>
    <r>
      <rPr>
        <i/>
        <sz val="12"/>
        <color theme="1"/>
        <rFont val="Calibri"/>
        <family val="2"/>
      </rPr>
      <t>Journal of Vocational Behavior</t>
    </r>
    <r>
      <rPr>
        <sz val="12"/>
        <color theme="1"/>
        <rFont val="Calibri"/>
        <family val="2"/>
      </rPr>
      <t xml:space="preserve">, </t>
    </r>
    <r>
      <rPr>
        <i/>
        <sz val="12"/>
        <color theme="1"/>
        <rFont val="Calibri"/>
        <family val="2"/>
      </rPr>
      <t>88</t>
    </r>
    <r>
      <rPr>
        <sz val="12"/>
        <color theme="1"/>
        <rFont val="Calibri"/>
        <family val="2"/>
      </rPr>
      <t>, 220–229. https://doi.org/10.1016/j.jvb.2015.03.012</t>
    </r>
    <r>
      <rPr>
        <sz val="11"/>
        <color theme="1"/>
        <rFont val="Calibri"/>
        <family val="2"/>
        <scheme val="minor"/>
      </rPr>
      <t/>
    </r>
  </si>
  <si>
    <t xml:space="preserve">Curiosity </t>
  </si>
  <si>
    <r>
      <t xml:space="preserve">Hirschi, A., &amp; Valero, D. (2015). Career adaptability profiles and their relationship to adaptivity and adapting. </t>
    </r>
    <r>
      <rPr>
        <i/>
        <sz val="12"/>
        <color theme="1"/>
        <rFont val="Calibri"/>
        <family val="2"/>
      </rPr>
      <t>Journal of Vocational Behavior</t>
    </r>
    <r>
      <rPr>
        <sz val="12"/>
        <color theme="1"/>
        <rFont val="Calibri"/>
        <family val="2"/>
      </rPr>
      <t xml:space="preserve">, </t>
    </r>
    <r>
      <rPr>
        <i/>
        <sz val="12"/>
        <color theme="1"/>
        <rFont val="Calibri"/>
        <family val="2"/>
      </rPr>
      <t>88</t>
    </r>
    <r>
      <rPr>
        <sz val="12"/>
        <color theme="1"/>
        <rFont val="Calibri"/>
        <family val="2"/>
      </rPr>
      <t>, 220–229. https://doi.org/10.1016/j.jvb.2015.03.013</t>
    </r>
    <r>
      <rPr>
        <sz val="11"/>
        <color theme="1"/>
        <rFont val="Calibri"/>
        <family val="2"/>
        <scheme val="minor"/>
      </rPr>
      <t/>
    </r>
  </si>
  <si>
    <r>
      <t xml:space="preserve">Hirschi, A., &amp; Valero, D. (2015). Career adaptability profiles and their relationship to adaptivity and adapting. </t>
    </r>
    <r>
      <rPr>
        <i/>
        <sz val="12"/>
        <color theme="1"/>
        <rFont val="Calibri"/>
        <family val="2"/>
      </rPr>
      <t>Journal of Vocational Behavior</t>
    </r>
    <r>
      <rPr>
        <sz val="12"/>
        <color theme="1"/>
        <rFont val="Calibri"/>
        <family val="2"/>
      </rPr>
      <t xml:space="preserve">, </t>
    </r>
    <r>
      <rPr>
        <i/>
        <sz val="12"/>
        <color theme="1"/>
        <rFont val="Calibri"/>
        <family val="2"/>
      </rPr>
      <t>88</t>
    </r>
    <r>
      <rPr>
        <sz val="12"/>
        <color theme="1"/>
        <rFont val="Calibri"/>
        <family val="2"/>
      </rPr>
      <t>, 220–229. https://doi.org/10.1016/j.jvb.2015.03.014</t>
    </r>
    <r>
      <rPr>
        <sz val="11"/>
        <color theme="1"/>
        <rFont val="Calibri"/>
        <family val="2"/>
        <scheme val="minor"/>
      </rPr>
      <t/>
    </r>
  </si>
  <si>
    <r>
      <t xml:space="preserve">Hirschi, A., &amp; Valero, D. (2015). Career adaptability profiles and their relationship to adaptivity and adapting. </t>
    </r>
    <r>
      <rPr>
        <i/>
        <sz val="12"/>
        <color theme="1"/>
        <rFont val="Calibri"/>
        <family val="2"/>
      </rPr>
      <t>Journal of Vocational Behavior</t>
    </r>
    <r>
      <rPr>
        <sz val="12"/>
        <color theme="1"/>
        <rFont val="Calibri"/>
        <family val="2"/>
      </rPr>
      <t xml:space="preserve">, </t>
    </r>
    <r>
      <rPr>
        <i/>
        <sz val="12"/>
        <color theme="1"/>
        <rFont val="Calibri"/>
        <family val="2"/>
      </rPr>
      <t>88</t>
    </r>
    <r>
      <rPr>
        <sz val="12"/>
        <color theme="1"/>
        <rFont val="Calibri"/>
        <family val="2"/>
      </rPr>
      <t>, 220–229. https://doi.org/10.1016/j.jvb.2015.03.015</t>
    </r>
    <r>
      <rPr>
        <sz val="11"/>
        <color theme="1"/>
        <rFont val="Calibri"/>
        <family val="2"/>
        <scheme val="minor"/>
      </rPr>
      <t/>
    </r>
  </si>
  <si>
    <t xml:space="preserve">Career decision-making difficulties </t>
  </si>
  <si>
    <r>
      <t xml:space="preserve">Hirschi, A., &amp; Valero, D. (2015). Career adaptability profiles and their relationship to adaptivity and adapting. </t>
    </r>
    <r>
      <rPr>
        <i/>
        <sz val="12"/>
        <color theme="1"/>
        <rFont val="Calibri"/>
        <family val="2"/>
      </rPr>
      <t>Journal of Vocational Behavior</t>
    </r>
    <r>
      <rPr>
        <sz val="12"/>
        <color theme="1"/>
        <rFont val="Calibri"/>
        <family val="2"/>
      </rPr>
      <t xml:space="preserve">, </t>
    </r>
    <r>
      <rPr>
        <i/>
        <sz val="12"/>
        <color theme="1"/>
        <rFont val="Calibri"/>
        <family val="2"/>
      </rPr>
      <t>88</t>
    </r>
    <r>
      <rPr>
        <sz val="12"/>
        <color theme="1"/>
        <rFont val="Calibri"/>
        <family val="2"/>
      </rPr>
      <t>, 220–229. https://doi.org/10.1016/j.jvb.2015.03.016</t>
    </r>
    <r>
      <rPr>
        <sz val="11"/>
        <color theme="1"/>
        <rFont val="Calibri"/>
        <family val="2"/>
        <scheme val="minor"/>
      </rPr>
      <t/>
    </r>
  </si>
  <si>
    <t>Occupational Self-efficacy</t>
  </si>
  <si>
    <r>
      <t xml:space="preserve">Hirschi, A., &amp; Valero, D. (2015). Career adaptability profiles and their relationship to adaptivity and adapting. </t>
    </r>
    <r>
      <rPr>
        <i/>
        <sz val="12"/>
        <color theme="1"/>
        <rFont val="Calibri"/>
        <family val="2"/>
      </rPr>
      <t>Journal of Vocational Behavior</t>
    </r>
    <r>
      <rPr>
        <sz val="12"/>
        <color theme="1"/>
        <rFont val="Calibri"/>
        <family val="2"/>
      </rPr>
      <t xml:space="preserve">, </t>
    </r>
    <r>
      <rPr>
        <i/>
        <sz val="12"/>
        <color theme="1"/>
        <rFont val="Calibri"/>
        <family val="2"/>
      </rPr>
      <t>88</t>
    </r>
    <r>
      <rPr>
        <sz val="12"/>
        <color theme="1"/>
        <rFont val="Calibri"/>
        <family val="2"/>
      </rPr>
      <t>, 220–229. https://doi.org/10.1016/j.jvb.2015.03.017</t>
    </r>
    <r>
      <rPr>
        <sz val="11"/>
        <color theme="1"/>
        <rFont val="Calibri"/>
        <family val="2"/>
        <scheme val="minor"/>
      </rPr>
      <t/>
    </r>
  </si>
  <si>
    <r>
      <t xml:space="preserve">Hirschi, A., &amp; Valero, D. (2015). Career adaptability profiles and their relationship to adaptivity and adapting. </t>
    </r>
    <r>
      <rPr>
        <i/>
        <sz val="12"/>
        <color theme="1"/>
        <rFont val="Calibri"/>
        <family val="2"/>
      </rPr>
      <t>Journal of Vocational Behavior</t>
    </r>
    <r>
      <rPr>
        <sz val="12"/>
        <color theme="1"/>
        <rFont val="Calibri"/>
        <family val="2"/>
      </rPr>
      <t xml:space="preserve">, </t>
    </r>
    <r>
      <rPr>
        <i/>
        <sz val="12"/>
        <color theme="1"/>
        <rFont val="Calibri"/>
        <family val="2"/>
      </rPr>
      <t>88</t>
    </r>
    <r>
      <rPr>
        <sz val="12"/>
        <color theme="1"/>
        <rFont val="Calibri"/>
        <family val="2"/>
      </rPr>
      <t>, 220–229. https://doi.org/10.1016/j.jvb.2015.03.018</t>
    </r>
    <r>
      <rPr>
        <sz val="11"/>
        <color theme="1"/>
        <rFont val="Calibri"/>
        <family val="2"/>
        <scheme val="minor"/>
      </rPr>
      <t/>
    </r>
  </si>
  <si>
    <t>Proactivity</t>
  </si>
  <si>
    <r>
      <t xml:space="preserve">Hirschi, A., &amp; Valero, D. (2015). Career adaptability profiles and their relationship to adaptivity and adapting. </t>
    </r>
    <r>
      <rPr>
        <i/>
        <sz val="12"/>
        <color theme="1"/>
        <rFont val="Calibri"/>
        <family val="2"/>
      </rPr>
      <t>Journal of Vocational Behavior</t>
    </r>
    <r>
      <rPr>
        <sz val="12"/>
        <color theme="1"/>
        <rFont val="Calibri"/>
        <family val="2"/>
      </rPr>
      <t xml:space="preserve">, </t>
    </r>
    <r>
      <rPr>
        <i/>
        <sz val="12"/>
        <color theme="1"/>
        <rFont val="Calibri"/>
        <family val="2"/>
      </rPr>
      <t>88</t>
    </r>
    <r>
      <rPr>
        <sz val="12"/>
        <color theme="1"/>
        <rFont val="Calibri"/>
        <family val="2"/>
      </rPr>
      <t>, 220–229. https://doi.org/10.1016/j.jvb.2015.03.019</t>
    </r>
    <r>
      <rPr>
        <sz val="11"/>
        <color theme="1"/>
        <rFont val="Calibri"/>
        <family val="2"/>
        <scheme val="minor"/>
      </rPr>
      <t/>
    </r>
  </si>
  <si>
    <t xml:space="preserve">Mixed </t>
  </si>
  <si>
    <r>
      <t xml:space="preserve">Hirschi, A., &amp; Valero, D. (2015). Career adaptability profiles and their relationship to adaptivity and adapting. </t>
    </r>
    <r>
      <rPr>
        <i/>
        <sz val="12"/>
        <color theme="1"/>
        <rFont val="Calibri"/>
        <family val="2"/>
      </rPr>
      <t>Journal of Vocational Behavior</t>
    </r>
    <r>
      <rPr>
        <sz val="12"/>
        <color theme="1"/>
        <rFont val="Calibri"/>
        <family val="2"/>
      </rPr>
      <t xml:space="preserve">, </t>
    </r>
    <r>
      <rPr>
        <i/>
        <sz val="12"/>
        <color theme="1"/>
        <rFont val="Calibri"/>
        <family val="2"/>
      </rPr>
      <t>88</t>
    </r>
    <r>
      <rPr>
        <sz val="12"/>
        <color theme="1"/>
        <rFont val="Calibri"/>
        <family val="2"/>
      </rPr>
      <t>, 220–229. https://doi.org/10.1016/j.jvb.2015.03.020</t>
    </r>
    <r>
      <rPr>
        <sz val="11"/>
        <color theme="1"/>
        <rFont val="Calibri"/>
        <family val="2"/>
        <scheme val="minor"/>
      </rPr>
      <t/>
    </r>
  </si>
  <si>
    <r>
      <t xml:space="preserve">Hirschi, A., &amp; Valero, D. (2015). Career adaptability profiles and their relationship to adaptivity and adapting. </t>
    </r>
    <r>
      <rPr>
        <i/>
        <sz val="12"/>
        <color theme="1"/>
        <rFont val="Calibri"/>
        <family val="2"/>
      </rPr>
      <t>Journal of Vocational Behavior</t>
    </r>
    <r>
      <rPr>
        <sz val="12"/>
        <color theme="1"/>
        <rFont val="Calibri"/>
        <family val="2"/>
      </rPr>
      <t xml:space="preserve">, </t>
    </r>
    <r>
      <rPr>
        <i/>
        <sz val="12"/>
        <color theme="1"/>
        <rFont val="Calibri"/>
        <family val="2"/>
      </rPr>
      <t>88</t>
    </r>
    <r>
      <rPr>
        <sz val="12"/>
        <color theme="1"/>
        <rFont val="Calibri"/>
        <family val="2"/>
      </rPr>
      <t>, 220–229. https://doi.org/10.1016/j.jvb.2015.03.021</t>
    </r>
    <r>
      <rPr>
        <sz val="11"/>
        <color theme="1"/>
        <rFont val="Calibri"/>
        <family val="2"/>
        <scheme val="minor"/>
      </rPr>
      <t/>
    </r>
  </si>
  <si>
    <r>
      <t xml:space="preserve">Hirschi, A., &amp; Valero, D. (2015). Career adaptability profiles and their relationship to adaptivity and adapting. </t>
    </r>
    <r>
      <rPr>
        <i/>
        <sz val="12"/>
        <color theme="1"/>
        <rFont val="Calibri"/>
        <family val="2"/>
      </rPr>
      <t>Journal of Vocational Behavior</t>
    </r>
    <r>
      <rPr>
        <sz val="12"/>
        <color theme="1"/>
        <rFont val="Calibri"/>
        <family val="2"/>
      </rPr>
      <t xml:space="preserve">, </t>
    </r>
    <r>
      <rPr>
        <i/>
        <sz val="12"/>
        <color theme="1"/>
        <rFont val="Calibri"/>
        <family val="2"/>
      </rPr>
      <t>88</t>
    </r>
    <r>
      <rPr>
        <sz val="12"/>
        <color theme="1"/>
        <rFont val="Calibri"/>
        <family val="2"/>
      </rPr>
      <t>, 220–229. https://doi.org/10.1016/j.jvb.2015.03.022</t>
    </r>
    <r>
      <rPr>
        <sz val="11"/>
        <color theme="1"/>
        <rFont val="Calibri"/>
        <family val="2"/>
        <scheme val="minor"/>
      </rPr>
      <t/>
    </r>
  </si>
  <si>
    <r>
      <t xml:space="preserve">Hirschi, A., &amp; Valero, D. (2015). Career adaptability profiles and their relationship to adaptivity and adapting. </t>
    </r>
    <r>
      <rPr>
        <i/>
        <sz val="12"/>
        <color theme="1"/>
        <rFont val="Calibri"/>
        <family val="2"/>
      </rPr>
      <t>Journal of Vocational Behavior</t>
    </r>
    <r>
      <rPr>
        <sz val="12"/>
        <color theme="1"/>
        <rFont val="Calibri"/>
        <family val="2"/>
      </rPr>
      <t xml:space="preserve">, </t>
    </r>
    <r>
      <rPr>
        <i/>
        <sz val="12"/>
        <color theme="1"/>
        <rFont val="Calibri"/>
        <family val="2"/>
      </rPr>
      <t>88</t>
    </r>
    <r>
      <rPr>
        <sz val="12"/>
        <color theme="1"/>
        <rFont val="Calibri"/>
        <family val="2"/>
      </rPr>
      <t>, 220–229. https://doi.org/10.1016/j.jvb.2015.03.023</t>
    </r>
    <r>
      <rPr>
        <sz val="11"/>
        <color theme="1"/>
        <rFont val="Calibri"/>
        <family val="2"/>
        <scheme val="minor"/>
      </rPr>
      <t/>
    </r>
  </si>
  <si>
    <r>
      <t xml:space="preserve">Hirschi, A., &amp; Valero, D. (2015). Career adaptability profiles and their relationship to adaptivity and adapting. </t>
    </r>
    <r>
      <rPr>
        <i/>
        <sz val="12"/>
        <color theme="1"/>
        <rFont val="Calibri"/>
        <family val="2"/>
      </rPr>
      <t>Journal of Vocational Behavior</t>
    </r>
    <r>
      <rPr>
        <sz val="12"/>
        <color theme="1"/>
        <rFont val="Calibri"/>
        <family val="2"/>
      </rPr>
      <t xml:space="preserve">, </t>
    </r>
    <r>
      <rPr>
        <i/>
        <sz val="12"/>
        <color theme="1"/>
        <rFont val="Calibri"/>
        <family val="2"/>
      </rPr>
      <t>88</t>
    </r>
    <r>
      <rPr>
        <sz val="12"/>
        <color theme="1"/>
        <rFont val="Calibri"/>
        <family val="2"/>
      </rPr>
      <t>, 220–229. https://doi.org/10.1016/j.jvb.2015.03.024</t>
    </r>
    <r>
      <rPr>
        <sz val="11"/>
        <color theme="1"/>
        <rFont val="Calibri"/>
        <family val="2"/>
        <scheme val="minor"/>
      </rPr>
      <t/>
    </r>
  </si>
  <si>
    <r>
      <t xml:space="preserve">Hirschi, A., &amp; Valero, D. (2015). Career adaptability profiles and their relationship to adaptivity and adapting. </t>
    </r>
    <r>
      <rPr>
        <i/>
        <sz val="12"/>
        <color theme="1"/>
        <rFont val="Calibri"/>
        <family val="2"/>
      </rPr>
      <t>Journal of Vocational Behavior</t>
    </r>
    <r>
      <rPr>
        <sz val="12"/>
        <color theme="1"/>
        <rFont val="Calibri"/>
        <family val="2"/>
      </rPr>
      <t xml:space="preserve">, </t>
    </r>
    <r>
      <rPr>
        <i/>
        <sz val="12"/>
        <color theme="1"/>
        <rFont val="Calibri"/>
        <family val="2"/>
      </rPr>
      <t>88</t>
    </r>
    <r>
      <rPr>
        <sz val="12"/>
        <color theme="1"/>
        <rFont val="Calibri"/>
        <family val="2"/>
      </rPr>
      <t>, 220–229. https://doi.org/10.1016/j.jvb.2015.03.025</t>
    </r>
    <r>
      <rPr>
        <sz val="11"/>
        <color theme="1"/>
        <rFont val="Calibri"/>
        <family val="2"/>
        <scheme val="minor"/>
      </rPr>
      <t/>
    </r>
  </si>
  <si>
    <r>
      <t xml:space="preserve">Hirschi, A., &amp; Valero, D. (2015). Career adaptability profiles and their relationship to adaptivity and adapting. </t>
    </r>
    <r>
      <rPr>
        <i/>
        <sz val="12"/>
        <color theme="1"/>
        <rFont val="Calibri"/>
        <family val="2"/>
      </rPr>
      <t>Journal of Vocational Behavior</t>
    </r>
    <r>
      <rPr>
        <sz val="12"/>
        <color theme="1"/>
        <rFont val="Calibri"/>
        <family val="2"/>
      </rPr>
      <t xml:space="preserve">, </t>
    </r>
    <r>
      <rPr>
        <i/>
        <sz val="12"/>
        <color theme="1"/>
        <rFont val="Calibri"/>
        <family val="2"/>
      </rPr>
      <t>88</t>
    </r>
    <r>
      <rPr>
        <sz val="12"/>
        <color theme="1"/>
        <rFont val="Calibri"/>
        <family val="2"/>
      </rPr>
      <t>, 220–229. https://doi.org/10.1016/j.jvb.2015.03.026</t>
    </r>
    <r>
      <rPr>
        <sz val="11"/>
        <color theme="1"/>
        <rFont val="Calibri"/>
        <family val="2"/>
        <scheme val="minor"/>
      </rPr>
      <t/>
    </r>
  </si>
  <si>
    <r>
      <t xml:space="preserve">Hirschi, A., &amp; Valero, D. (2015). Career adaptability profiles and their relationship to adaptivity and adapting. </t>
    </r>
    <r>
      <rPr>
        <i/>
        <sz val="12"/>
        <color theme="1"/>
        <rFont val="Calibri"/>
        <family val="2"/>
      </rPr>
      <t>Journal of Vocational Behavior</t>
    </r>
    <r>
      <rPr>
        <sz val="12"/>
        <color theme="1"/>
        <rFont val="Calibri"/>
        <family val="2"/>
      </rPr>
      <t xml:space="preserve">, </t>
    </r>
    <r>
      <rPr>
        <i/>
        <sz val="12"/>
        <color theme="1"/>
        <rFont val="Calibri"/>
        <family val="2"/>
      </rPr>
      <t>88</t>
    </r>
    <r>
      <rPr>
        <sz val="12"/>
        <color theme="1"/>
        <rFont val="Calibri"/>
        <family val="2"/>
      </rPr>
      <t>, 220–229. https://doi.org/10.1016/j.jvb.2015.03.027</t>
    </r>
    <r>
      <rPr>
        <sz val="11"/>
        <color theme="1"/>
        <rFont val="Calibri"/>
        <family val="2"/>
        <scheme val="minor"/>
      </rPr>
      <t/>
    </r>
  </si>
  <si>
    <t>WOS106</t>
  </si>
  <si>
    <t>Kim_2019</t>
  </si>
  <si>
    <r>
      <t xml:space="preserve">Kim, B., Ha, G., Kim, J., Yang, J., Suh, S., Johnston, K., Orum, V., &amp; Lee, S. M. (2018). A Cross-Cultural Study on the Vocational Identity of American and Korean University Students. </t>
    </r>
    <r>
      <rPr>
        <i/>
        <sz val="12"/>
        <color theme="1"/>
        <rFont val="Calibri"/>
        <family val="2"/>
      </rPr>
      <t>Psychological Reports</t>
    </r>
    <r>
      <rPr>
        <sz val="12"/>
        <color theme="1"/>
        <rFont val="Calibri"/>
        <family val="2"/>
      </rPr>
      <t xml:space="preserve">, </t>
    </r>
    <r>
      <rPr>
        <i/>
        <sz val="12"/>
        <color theme="1"/>
        <rFont val="Calibri"/>
        <family val="2"/>
      </rPr>
      <t>122</t>
    </r>
    <r>
      <rPr>
        <sz val="12"/>
        <color theme="1"/>
        <rFont val="Calibri"/>
        <family val="2"/>
      </rPr>
      <t>(6), 2348–2365. https://doi.org/10.1177/0033294118800981</t>
    </r>
  </si>
  <si>
    <t>Career commitment making</t>
  </si>
  <si>
    <t>Commitment identification</t>
  </si>
  <si>
    <t>Career self-doubt</t>
  </si>
  <si>
    <t>Career Flexibility</t>
  </si>
  <si>
    <t>In-breath exploration</t>
  </si>
  <si>
    <t>WOS107</t>
  </si>
  <si>
    <t>Kim_2020</t>
  </si>
  <si>
    <t>WOS108</t>
  </si>
  <si>
    <t>Lannegrand-Willems_2016</t>
  </si>
  <si>
    <t>Commitment making</t>
  </si>
  <si>
    <t>Commitment flexibility</t>
  </si>
  <si>
    <t>WOS109</t>
  </si>
  <si>
    <t>Lee_2020</t>
  </si>
  <si>
    <r>
      <t>Lee, Y., Kim, Y., Im, S., Lee, E., &amp; Yang, E. (2020). Longitudinal Associations Between Vocational Identity Process and Career Goals. </t>
    </r>
    <r>
      <rPr>
        <i/>
        <sz val="12"/>
        <color rgb="FF222222"/>
        <rFont val="Calibri"/>
        <family val="2"/>
      </rPr>
      <t>Journal of Career Development</t>
    </r>
    <r>
      <rPr>
        <sz val="12"/>
        <color rgb="FF222222"/>
        <rFont val="Calibri"/>
        <family val="2"/>
      </rPr>
      <t>, 0894845320955237.</t>
    </r>
  </si>
  <si>
    <t xml:space="preserve">T1 Intrinsic career goals </t>
  </si>
  <si>
    <t>students</t>
  </si>
  <si>
    <t>T1 Extrinsic career goals</t>
  </si>
  <si>
    <t>T1 Commitment Making</t>
  </si>
  <si>
    <t>T1 Identification with commitment</t>
  </si>
  <si>
    <t>T1 Career self-doubt</t>
  </si>
  <si>
    <t>T1 Career Flexibility</t>
  </si>
  <si>
    <t xml:space="preserve">T2 Intrinsic career goals </t>
  </si>
  <si>
    <t>T2 Extrinsic career goals</t>
  </si>
  <si>
    <t>T2 Commitment Making</t>
  </si>
  <si>
    <t>T2 Identification with commitment</t>
  </si>
  <si>
    <t>T2 Career self-doubt</t>
  </si>
  <si>
    <t>T2 Career Flexibility</t>
  </si>
  <si>
    <t xml:space="preserve">T3 Intrinsic career goals </t>
  </si>
  <si>
    <t>T3 Extrinsic career goals</t>
  </si>
  <si>
    <t>T3 Commitment Making</t>
  </si>
  <si>
    <t>T3 Identification with commitment</t>
  </si>
  <si>
    <t>T3 Career self-doubt</t>
  </si>
  <si>
    <t>T3 Career Flexibility</t>
  </si>
  <si>
    <t>WOS113</t>
  </si>
  <si>
    <t>Neureiter_2017</t>
  </si>
  <si>
    <r>
      <t xml:space="preserve">Neureiter, M., &amp; Traut-Mattausch, E. (2017). Two sides of the career resources coin: Career adaptability resources and the impostor phenomenon. </t>
    </r>
    <r>
      <rPr>
        <i/>
        <sz val="12"/>
        <color theme="1"/>
        <rFont val="Calibri"/>
        <family val="2"/>
      </rPr>
      <t>Journal of Vocational Behavior</t>
    </r>
    <r>
      <rPr>
        <sz val="12"/>
        <color theme="1"/>
        <rFont val="Calibri"/>
        <family val="2"/>
      </rPr>
      <t xml:space="preserve">, </t>
    </r>
    <r>
      <rPr>
        <i/>
        <sz val="12"/>
        <color theme="1"/>
        <rFont val="Calibri"/>
        <family val="2"/>
      </rPr>
      <t>98</t>
    </r>
    <r>
      <rPr>
        <sz val="12"/>
        <color theme="1"/>
        <rFont val="Calibri"/>
        <family val="2"/>
      </rPr>
      <t>, 56–69. https://doi.org/10.1016/j.jvb.2016.10.002</t>
    </r>
    <r>
      <rPr>
        <sz val="11"/>
        <color theme="1"/>
        <rFont val="Calibri"/>
        <family val="2"/>
        <scheme val="minor"/>
      </rPr>
      <t/>
    </r>
  </si>
  <si>
    <t>60% German, 30% Austrian, 6% other european, the rest was not stated and/or outside of the EU</t>
  </si>
  <si>
    <t>Austria</t>
  </si>
  <si>
    <t>Neureiter, M., &amp; Traut-Mattausch, E. (2017). Two sides of the career resources coin: Career adaptability resources and the impostor phenomenon. Journal of Vocational Behavior, 98, 56–69. https://doi.org/10.1016/j.jvb.2016.10.003</t>
  </si>
  <si>
    <r>
      <t xml:space="preserve">Neureiter, M., &amp; Traut-Mattausch, E. (2017). Two sides of the career resources coin: Career adaptability resources and the impostor phenomenon. </t>
    </r>
    <r>
      <rPr>
        <i/>
        <sz val="12"/>
        <color theme="1"/>
        <rFont val="Calibri"/>
        <family val="2"/>
      </rPr>
      <t>Journal of Vocational Behavior</t>
    </r>
    <r>
      <rPr>
        <sz val="12"/>
        <color theme="1"/>
        <rFont val="Calibri"/>
        <family val="2"/>
      </rPr>
      <t xml:space="preserve">, </t>
    </r>
    <r>
      <rPr>
        <i/>
        <sz val="12"/>
        <color theme="1"/>
        <rFont val="Calibri"/>
        <family val="2"/>
      </rPr>
      <t>98</t>
    </r>
    <r>
      <rPr>
        <sz val="12"/>
        <color theme="1"/>
        <rFont val="Calibri"/>
        <family val="2"/>
      </rPr>
      <t>, 56–69. https://doi.org/10.1016/j.jvb.2016.10.004</t>
    </r>
    <r>
      <rPr>
        <sz val="11"/>
        <color theme="1"/>
        <rFont val="Calibri"/>
        <family val="2"/>
        <scheme val="minor"/>
      </rPr>
      <t/>
    </r>
  </si>
  <si>
    <t>Career decision-making difficulties</t>
  </si>
  <si>
    <r>
      <t xml:space="preserve">Neureiter, M., &amp; Traut-Mattausch, E. (2017). Two sides of the career resources coin: Career adaptability resources and the impostor phenomenon. </t>
    </r>
    <r>
      <rPr>
        <i/>
        <sz val="12"/>
        <color theme="1"/>
        <rFont val="Calibri"/>
        <family val="2"/>
      </rPr>
      <t>Journal of Vocational Behavior</t>
    </r>
    <r>
      <rPr>
        <sz val="12"/>
        <color theme="1"/>
        <rFont val="Calibri"/>
        <family val="2"/>
      </rPr>
      <t xml:space="preserve">, </t>
    </r>
    <r>
      <rPr>
        <i/>
        <sz val="12"/>
        <color theme="1"/>
        <rFont val="Calibri"/>
        <family val="2"/>
      </rPr>
      <t>98</t>
    </r>
    <r>
      <rPr>
        <sz val="12"/>
        <color theme="1"/>
        <rFont val="Calibri"/>
        <family val="2"/>
      </rPr>
      <t>, 56–69. https://doi.org/10.1016/j.jvb.2016.10.005</t>
    </r>
    <r>
      <rPr>
        <sz val="11"/>
        <color theme="1"/>
        <rFont val="Calibri"/>
        <family val="2"/>
        <scheme val="minor"/>
      </rPr>
      <t/>
    </r>
  </si>
  <si>
    <t>Occupational self-efficacy</t>
  </si>
  <si>
    <t>Neureiter, M., &amp; Traut-Mattausch, E. (2017). Two sides of the career resources coin: Career adaptability resources and the impostor phenomenon. Journal of Vocational Behavior, 98, 56–69. https://doi.org/10.1016/j.jvb.2016.10.006</t>
  </si>
  <si>
    <r>
      <t xml:space="preserve">Neureiter, M., &amp; Traut-Mattausch, E. (2017). Two sides of the career resources coin: Career adaptability resources and the impostor phenomenon. </t>
    </r>
    <r>
      <rPr>
        <i/>
        <sz val="12"/>
        <color theme="1"/>
        <rFont val="Calibri"/>
        <family val="2"/>
      </rPr>
      <t>Journal of Vocational Behavior</t>
    </r>
    <r>
      <rPr>
        <sz val="12"/>
        <color theme="1"/>
        <rFont val="Calibri"/>
        <family val="2"/>
      </rPr>
      <t xml:space="preserve">, </t>
    </r>
    <r>
      <rPr>
        <i/>
        <sz val="12"/>
        <color theme="1"/>
        <rFont val="Calibri"/>
        <family val="2"/>
      </rPr>
      <t>98</t>
    </r>
    <r>
      <rPr>
        <sz val="12"/>
        <color theme="1"/>
        <rFont val="Calibri"/>
        <family val="2"/>
      </rPr>
      <t>, 56–69. https://doi.org/10.1016/j.jvb.2016.10.007</t>
    </r>
    <r>
      <rPr>
        <sz val="11"/>
        <color theme="1"/>
        <rFont val="Calibri"/>
        <family val="2"/>
        <scheme val="minor"/>
      </rPr>
      <t/>
    </r>
  </si>
  <si>
    <r>
      <t xml:space="preserve">Neureiter, M., &amp; Traut-Mattausch, E. (2017). Two sides of the career resources coin: Career adaptability resources and the impostor phenomenon. </t>
    </r>
    <r>
      <rPr>
        <i/>
        <sz val="12"/>
        <color theme="1"/>
        <rFont val="Calibri"/>
        <family val="2"/>
      </rPr>
      <t>Journal of Vocational Behavior</t>
    </r>
    <r>
      <rPr>
        <sz val="12"/>
        <color theme="1"/>
        <rFont val="Calibri"/>
        <family val="2"/>
      </rPr>
      <t xml:space="preserve">, </t>
    </r>
    <r>
      <rPr>
        <i/>
        <sz val="12"/>
        <color theme="1"/>
        <rFont val="Calibri"/>
        <family val="2"/>
      </rPr>
      <t>98</t>
    </r>
    <r>
      <rPr>
        <sz val="12"/>
        <color theme="1"/>
        <rFont val="Calibri"/>
        <family val="2"/>
      </rPr>
      <t>, 56–69. https://doi.org/10.1016/j.jvb.2016.10.008</t>
    </r>
    <r>
      <rPr>
        <sz val="11"/>
        <color theme="1"/>
        <rFont val="Calibri"/>
        <family val="2"/>
        <scheme val="minor"/>
      </rPr>
      <t/>
    </r>
  </si>
  <si>
    <t>Curiosity</t>
  </si>
  <si>
    <r>
      <t xml:space="preserve">Neureiter, M., &amp; Traut-Mattausch, E. (2017). Two sides of the career resources coin: Career adaptability resources and the impostor phenomenon. </t>
    </r>
    <r>
      <rPr>
        <i/>
        <sz val="12"/>
        <color theme="1"/>
        <rFont val="Calibri"/>
        <family val="2"/>
      </rPr>
      <t>Journal of Vocational Behavior</t>
    </r>
    <r>
      <rPr>
        <sz val="12"/>
        <color theme="1"/>
        <rFont val="Calibri"/>
        <family val="2"/>
      </rPr>
      <t xml:space="preserve">, </t>
    </r>
    <r>
      <rPr>
        <i/>
        <sz val="12"/>
        <color theme="1"/>
        <rFont val="Calibri"/>
        <family val="2"/>
      </rPr>
      <t>98</t>
    </r>
    <r>
      <rPr>
        <sz val="12"/>
        <color theme="1"/>
        <rFont val="Calibri"/>
        <family val="2"/>
      </rPr>
      <t>, 56–69. https://doi.org/10.1016/j.jvb.2016.10.009</t>
    </r>
    <r>
      <rPr>
        <sz val="11"/>
        <color theme="1"/>
        <rFont val="Calibri"/>
        <family val="2"/>
        <scheme val="minor"/>
      </rPr>
      <t/>
    </r>
  </si>
  <si>
    <t>Neureiter, M., &amp; Traut-Mattausch, E. (2017). Two sides of the career resources coin: Career adaptability resources and the impostor phenomenon. Journal of Vocational Behavior, 98, 56–69. https://doi.org/10.1016/j.jvb.2016.10.010</t>
  </si>
  <si>
    <t>Imposter phenomenon</t>
  </si>
  <si>
    <t>GS66</t>
  </si>
  <si>
    <t>Bullock_Yowel2012</t>
  </si>
  <si>
    <t>Decision Making Confusion</t>
  </si>
  <si>
    <t>KG</t>
  </si>
  <si>
    <t>Bullock-Yowell, E., Katz, S. P., Reardon, R. C., &amp; Peterson, G. W. (2012). The Roles of Negative Career Thinking and Career Problem-Solving Self-Efficacy in Career Exploratory Behavior. The Professional Counselor, 2(2), 102–114. https://doi.org/10.15241/eby.2.2.103</t>
  </si>
  <si>
    <t>Commitment Anxiety</t>
  </si>
  <si>
    <t>Bullock-Yowell, E., Katz, S. P., Reardon, R. C., &amp; Peterson, G. W. (2012). The Roles of Negative Career Thinking and Career Problem-Solving Self-Efficacy in Career Exploratory Behavior. The Professional Counselor, 2(2), 102–114. https://doi.org/10.15241/eby.2.2.104</t>
  </si>
  <si>
    <t>External Conflict</t>
  </si>
  <si>
    <t>Bullock-Yowell, E., Katz, S. P., Reardon, R. C., &amp; Peterson, G. W. (2012). The Roles of Negative Career Thinking and Career Problem-Solving Self-Efficacy in Career Exploratory Behavior. The Professional Counselor, 2(2), 102–114. https://doi.org/10.15241/eby.2.2.105</t>
  </si>
  <si>
    <t>Problem Solving</t>
  </si>
  <si>
    <t>Bullock-Yowell, E., Katz, S. P., Reardon, R. C., &amp; Peterson, G. W. (2012). The Roles of Negative Career Thinking and Career Problem-Solving Self-Efficacy in Career Exploratory Behavior. The Professional Counselor, 2(2), 102–114. https://doi.org/10.15241/eby.2.2.106</t>
  </si>
  <si>
    <t>Self-Appraisal</t>
  </si>
  <si>
    <t>Bullock-Yowell, E., Katz, S. P., Reardon, R. C., &amp; Peterson, G. W. (2012). The Roles of Negative Career Thinking and Career Problem-Solving Self-Efficacy in Career Exploratory Behavior. The Professional Counselor, 2(2), 102–114. https://doi.org/10.15241/eby.2.2.107</t>
  </si>
  <si>
    <t>Bullock-Yowell, E., Katz, S. P., Reardon, R. C., &amp; Peterson, G. W. (2012). The Roles of Negative Career Thinking and Career Problem-Solving Self-Efficacy in Career Exploratory Behavior. The Professional Counselor, 2(2), 102–114. https://doi.org/10.15241/eby.2.2.108</t>
  </si>
  <si>
    <t>Bullock-Yowell, E., Katz, S. P., Reardon, R. C., &amp; Peterson, G. W. (2012). The Roles of Negative Career Thinking and Career Problem-Solving Self-Efficacy in Career Exploratory Behavior. The Professional Counselor, 2(2), 102–114. https://doi.org/10.15241/eby.2.2.109</t>
  </si>
  <si>
    <t>Bullock-Yowell, E., Katz, S. P., Reardon, R. C., &amp; Peterson, G. W. (2012). The Roles of Negative Career Thinking and Career Problem-Solving Self-Efficacy in Career Exploratory Behavior. The Professional Counselor, 2(2), 102–114. https://doi.org/10.15241/eby.2.2.110</t>
  </si>
  <si>
    <t>Bullock-Yowell, E., Katz, S. P., Reardon, R. C., &amp; Peterson, G. W. (2012). The Roles of Negative Career Thinking and Career Problem-Solving Self-Efficacy in Career Exploratory Behavior. The Professional Counselor, 2(2), 102–114. https://doi.org/10.15241/eby.2.2.111</t>
  </si>
  <si>
    <t>GS64</t>
  </si>
  <si>
    <t>Bartley2000</t>
  </si>
  <si>
    <t>Personal Growth Initiative</t>
  </si>
  <si>
    <t>only females</t>
  </si>
  <si>
    <t>Bartley, D. F., &amp; Robitschek, C. (2000). Career Exploration: A Multivariate Analysis of Predictors. Journal of Vocational Behavior, 56(1), 63–81. https://doi.org/10.1006/jvbe.1999.1709</t>
  </si>
  <si>
    <t>Goal-Directedness</t>
  </si>
  <si>
    <t>Bartley, D. F., &amp; Robitschek, C. (2000). Career Exploration: A Multivariate Analysis of Predictors. Journal of Vocational Behavior, 56(1), 63–81. https://doi.org/10.1006/jvbe.1999.1710</t>
  </si>
  <si>
    <t>Bartley, D. F., &amp; Robitschek, C. (2000). Career Exploration: A Multivariate Analysis of Predictors. Journal of Vocational Behavior, 56(1), 63–81. https://doi.org/10.1006/jvbe.1999.1711</t>
  </si>
  <si>
    <t>Bartley, D. F., &amp; Robitschek, C. (2000). Career Exploration: A Multivariate Analysis of Predictors. Journal of Vocational Behavior, 56(1), 63–81. https://doi.org/10.1006/jvbe.1999.1712</t>
  </si>
  <si>
    <t>Bartley, D. F., &amp; Robitschek, C. (2000). Career Exploration: A Multivariate Analysis of Predictors. Journal of Vocational Behavior, 56(1), 63–81. https://doi.org/10.1006/jvbe.1999.1713</t>
  </si>
  <si>
    <t>Importance of obtaining preferred position</t>
  </si>
  <si>
    <t>Bartley, D. F., &amp; Robitschek, C. (2000). Career Exploration: A Multivariate Analysis of Predictors. Journal of Vocational Behavior, 56(1), 63–81. https://doi.org/10.1006/jvbe.1999.1714</t>
  </si>
  <si>
    <t>vocational decision-making style: introversion-extroversion</t>
  </si>
  <si>
    <t>Bartley, D. F., &amp; Robitschek, C. (2000). Career Exploration: A Multivariate Analysis of Predictors. Journal of Vocational Behavior, 56(1), 63–81. https://doi.org/10.1006/jvbe.1999.1715</t>
  </si>
  <si>
    <t>vocational decision-making style: thinking-feeling</t>
  </si>
  <si>
    <t>Bartley, D. F., &amp; Robitschek, C. (2000). Career Exploration: A Multivariate Analysis of Predictors. Journal of Vocational Behavior, 56(1), 63–81. https://doi.org/10.1006/jvbe.1999.1716</t>
  </si>
  <si>
    <t>career decision making self-efficacy</t>
  </si>
  <si>
    <t>Bartley, D. F., &amp; Robitschek, C. (2000). Career Exploration: A Multivariate Analysis of Predictors. Journal of Vocational Behavior, 56(1), 63–81. https://doi.org/10.1006/jvbe.1999.1717</t>
  </si>
  <si>
    <t>Bartley, D. F., &amp; Robitschek, C. (2000). Career Exploration: A Multivariate Analysis of Predictors. Journal of Vocational Behavior, 56(1), 63–81. https://doi.org/10.1006/jvbe.1999.1718</t>
  </si>
  <si>
    <t>motivational processes: impersonal orientation</t>
  </si>
  <si>
    <t>Bartley, D. F., &amp; Robitschek, C. (2000). Career Exploration: A Multivariate Analysis of Predictors. Journal of Vocational Behavior, 56(1), 63–81. https://doi.org/10.1006/jvbe.1999.1719</t>
  </si>
  <si>
    <t>Bartley, D. F., &amp; Robitschek, C. (2000). Career Exploration: A Multivariate Analysis of Predictors. Journal of Vocational Behavior, 56(1), 63–81. https://doi.org/10.1006/jvbe.1999.1720</t>
  </si>
  <si>
    <t>identity achievement</t>
  </si>
  <si>
    <t>Bartley, D. F., &amp; Robitschek, C. (2000). Career Exploration: A Multivariate Analysis of Predictors. Journal of Vocational Behavior, 56(1), 63–81. https://doi.org/10.1006/jvbe.1999.1721</t>
  </si>
  <si>
    <t>mortarium</t>
  </si>
  <si>
    <t>Bartley, D. F., &amp; Robitschek, C. (2000). Career Exploration: A Multivariate Analysis of Predictors. Journal of Vocational Behavior, 56(1), 63–81. https://doi.org/10.1006/jvbe.1999.1722</t>
  </si>
  <si>
    <t>diffusion</t>
  </si>
  <si>
    <t>Bartley, D. F., &amp; Robitschek, C. (2000). Career Exploration: A Multivariate Analysis of Predictors. Journal of Vocational Behavior, 56(1), 63–81. https://doi.org/10.1006/jvbe.1999.1723</t>
  </si>
  <si>
    <t>Bartley, D. F., &amp; Robitschek, C. (2000). Career Exploration: A Multivariate Analysis of Predictors. Journal of Vocational Behavior, 56(1), 63–81. https://doi.org/10.1006/jvbe.1999.1724</t>
  </si>
  <si>
    <t>Bartley, D. F., &amp; Robitschek, C. (2000). Career Exploration: A Multivariate Analysis of Predictors. Journal of Vocational Behavior, 56(1), 63–81. https://doi.org/10.1006/jvbe.1999.1725</t>
  </si>
  <si>
    <t>Bartley, D. F., &amp; Robitschek, C. (2000). Career Exploration: A Multivariate Analysis of Predictors. Journal of Vocational Behavior, 56(1), 63–81. https://doi.org/10.1006/jvbe.1999.1726</t>
  </si>
  <si>
    <t>Bartley, D. F., &amp; Robitschek, C. (2000). Career Exploration: A Multivariate Analysis of Predictors. Journal of Vocational Behavior, 56(1), 63–81. https://doi.org/10.1006/jvbe.1999.1727</t>
  </si>
  <si>
    <t>Bartley, D. F., &amp; Robitschek, C. (2000). Career Exploration: A Multivariate Analysis of Predictors. Journal of Vocational Behavior, 56(1), 63–81. https://doi.org/10.1006/jvbe.1999.1728</t>
  </si>
  <si>
    <t>Bartley, D. F., &amp; Robitschek, C. (2000). Career Exploration: A Multivariate Analysis of Predictors. Journal of Vocational Behavior, 56(1), 63–81. https://doi.org/10.1006/jvbe.1999.1729</t>
  </si>
  <si>
    <t>Bartley, D. F., &amp; Robitschek, C. (2000). Career Exploration: A Multivariate Analysis of Predictors. Journal of Vocational Behavior, 56(1), 63–81. https://doi.org/10.1006/jvbe.1999.1730</t>
  </si>
  <si>
    <t>Bartley, D. F., &amp; Robitschek, C. (2000). Career Exploration: A Multivariate Analysis of Predictors. Journal of Vocational Behavior, 56(1), 63–81. https://doi.org/10.1006/jvbe.1999.1731</t>
  </si>
  <si>
    <t>Bartley, D. F., &amp; Robitschek, C. (2000). Career Exploration: A Multivariate Analysis of Predictors. Journal of Vocational Behavior, 56(1), 63–81. https://doi.org/10.1006/jvbe.1999.1732</t>
  </si>
  <si>
    <t>Bartley, D. F., &amp; Robitschek, C. (2000). Career Exploration: A Multivariate Analysis of Predictors. Journal of Vocational Behavior, 56(1), 63–81. https://doi.org/10.1006/jvbe.1999.1733</t>
  </si>
  <si>
    <t>Bartley, D. F., &amp; Robitschek, C. (2000). Career Exploration: A Multivariate Analysis of Predictors. Journal of Vocational Behavior, 56(1), 63–81. https://doi.org/10.1006/jvbe.1999.1734</t>
  </si>
  <si>
    <t>Bartley, D. F., &amp; Robitschek, C. (2000). Career Exploration: A Multivariate Analysis of Predictors. Journal of Vocational Behavior, 56(1), 63–81. https://doi.org/10.1006/jvbe.1999.1735</t>
  </si>
  <si>
    <t>Bartley, D. F., &amp; Robitschek, C. (2000). Career Exploration: A Multivariate Analysis of Predictors. Journal of Vocational Behavior, 56(1), 63–81. https://doi.org/10.1006/jvbe.1999.1736</t>
  </si>
  <si>
    <t>Bartley, D. F., &amp; Robitschek, C. (2000). Career Exploration: A Multivariate Analysis of Predictors. Journal of Vocational Behavior, 56(1), 63–81. https://doi.org/10.1006/jvbe.1999.1737</t>
  </si>
  <si>
    <t>Bartley, D. F., &amp; Robitschek, C. (2000). Career Exploration: A Multivariate Analysis of Predictors. Journal of Vocational Behavior, 56(1), 63–81. https://doi.org/10.1006/jvbe.1999.1738</t>
  </si>
  <si>
    <t>Bartley, D. F., &amp; Robitschek, C. (2000). Career Exploration: A Multivariate Analysis of Predictors. Journal of Vocational Behavior, 56(1), 63–81. https://doi.org/10.1006/jvbe.1999.1739</t>
  </si>
  <si>
    <t>Bartley, D. F., &amp; Robitschek, C. (2000). Career Exploration: A Multivariate Analysis of Predictors. Journal of Vocational Behavior, 56(1), 63–81. https://doi.org/10.1006/jvbe.1999.1740</t>
  </si>
  <si>
    <t>only males</t>
  </si>
  <si>
    <t>Bartley, D. F., &amp; Robitschek, C. (2000). Career Exploration: A Multivariate Analysis of Predictors. Journal of Vocational Behavior, 56(1), 63–81. https://doi.org/10.1006/jvbe.1999.1741</t>
  </si>
  <si>
    <t>Bartley, D. F., &amp; Robitschek, C. (2000). Career Exploration: A Multivariate Analysis of Predictors. Journal of Vocational Behavior, 56(1), 63–81. https://doi.org/10.1006/jvbe.1999.1742</t>
  </si>
  <si>
    <t>Bartley, D. F., &amp; Robitschek, C. (2000). Career Exploration: A Multivariate Analysis of Predictors. Journal of Vocational Behavior, 56(1), 63–81. https://doi.org/10.1006/jvbe.1999.1743</t>
  </si>
  <si>
    <t>Bartley, D. F., &amp; Robitschek, C. (2000). Career Exploration: A Multivariate Analysis of Predictors. Journal of Vocational Behavior, 56(1), 63–81. https://doi.org/10.1006/jvbe.1999.1744</t>
  </si>
  <si>
    <t>Bartley, D. F., &amp; Robitschek, C. (2000). Career Exploration: A Multivariate Analysis of Predictors. Journal of Vocational Behavior, 56(1), 63–81. https://doi.org/10.1006/jvbe.1999.1745</t>
  </si>
  <si>
    <t>Bartley, D. F., &amp; Robitschek, C. (2000). Career Exploration: A Multivariate Analysis of Predictors. Journal of Vocational Behavior, 56(1), 63–81. https://doi.org/10.1006/jvbe.1999.1746</t>
  </si>
  <si>
    <t>Bartley, D. F., &amp; Robitschek, C. (2000). Career Exploration: A Multivariate Analysis of Predictors. Journal of Vocational Behavior, 56(1), 63–81. https://doi.org/10.1006/jvbe.1999.1747</t>
  </si>
  <si>
    <t>Bartley, D. F., &amp; Robitschek, C. (2000). Career Exploration: A Multivariate Analysis of Predictors. Journal of Vocational Behavior, 56(1), 63–81. https://doi.org/10.1006/jvbe.1999.1748</t>
  </si>
  <si>
    <t>Bartley, D. F., &amp; Robitschek, C. (2000). Career Exploration: A Multivariate Analysis of Predictors. Journal of Vocational Behavior, 56(1), 63–81. https://doi.org/10.1006/jvbe.1999.1749</t>
  </si>
  <si>
    <t>Bartley, D. F., &amp; Robitschek, C. (2000). Career Exploration: A Multivariate Analysis of Predictors. Journal of Vocational Behavior, 56(1), 63–81. https://doi.org/10.1006/jvbe.1999.1750</t>
  </si>
  <si>
    <t>Bartley, D. F., &amp; Robitschek, C. (2000). Career Exploration: A Multivariate Analysis of Predictors. Journal of Vocational Behavior, 56(1), 63–81. https://doi.org/10.1006/jvbe.1999.1751</t>
  </si>
  <si>
    <t>Bartley, D. F., &amp; Robitschek, C. (2000). Career Exploration: A Multivariate Analysis of Predictors. Journal of Vocational Behavior, 56(1), 63–81. https://doi.org/10.1006/jvbe.1999.1752</t>
  </si>
  <si>
    <t>Bartley, D. F., &amp; Robitschek, C. (2000). Career Exploration: A Multivariate Analysis of Predictors. Journal of Vocational Behavior, 56(1), 63–81. https://doi.org/10.1006/jvbe.1999.1753</t>
  </si>
  <si>
    <t>Bartley, D. F., &amp; Robitschek, C. (2000). Career Exploration: A Multivariate Analysis of Predictors. Journal of Vocational Behavior, 56(1), 63–81. https://doi.org/10.1006/jvbe.1999.1754</t>
  </si>
  <si>
    <t>Bartley, D. F., &amp; Robitschek, C. (2000). Career Exploration: A Multivariate Analysis of Predictors. Journal of Vocational Behavior, 56(1), 63–81. https://doi.org/10.1006/jvbe.1999.1755</t>
  </si>
  <si>
    <t>Bartley, D. F., &amp; Robitschek, C. (2000). Career Exploration: A Multivariate Analysis of Predictors. Journal of Vocational Behavior, 56(1), 63–81. https://doi.org/10.1006/jvbe.1999.1756</t>
  </si>
  <si>
    <t>Bartley, D. F., &amp; Robitschek, C. (2000). Career Exploration: A Multivariate Analysis of Predictors. Journal of Vocational Behavior, 56(1), 63–81. https://doi.org/10.1006/jvbe.1999.1757</t>
  </si>
  <si>
    <t>Bartley, D. F., &amp; Robitschek, C. (2000). Career Exploration: A Multivariate Analysis of Predictors. Journal of Vocational Behavior, 56(1), 63–81. https://doi.org/10.1006/jvbe.1999.1758</t>
  </si>
  <si>
    <t>Bartley, D. F., &amp; Robitschek, C. (2000). Career Exploration: A Multivariate Analysis of Predictors. Journal of Vocational Behavior, 56(1), 63–81. https://doi.org/10.1006/jvbe.1999.1759</t>
  </si>
  <si>
    <t>Bartley, D. F., &amp; Robitschek, C. (2000). Career Exploration: A Multivariate Analysis of Predictors. Journal of Vocational Behavior, 56(1), 63–81. https://doi.org/10.1006/jvbe.1999.1760</t>
  </si>
  <si>
    <t>Bartley, D. F., &amp; Robitschek, C. (2000). Career Exploration: A Multivariate Analysis of Predictors. Journal of Vocational Behavior, 56(1), 63–81. https://doi.org/10.1006/jvbe.1999.1761</t>
  </si>
  <si>
    <t>Bartley, D. F., &amp; Robitschek, C. (2000). Career Exploration: A Multivariate Analysis of Predictors. Journal of Vocational Behavior, 56(1), 63–81. https://doi.org/10.1006/jvbe.1999.1762</t>
  </si>
  <si>
    <t>Bartley, D. F., &amp; Robitschek, C. (2000). Career Exploration: A Multivariate Analysis of Predictors. Journal of Vocational Behavior, 56(1), 63–81. https://doi.org/10.1006/jvbe.1999.1763</t>
  </si>
  <si>
    <t>Bartley, D. F., &amp; Robitschek, C. (2000). Career Exploration: A Multivariate Analysis of Predictors. Journal of Vocational Behavior, 56(1), 63–81. https://doi.org/10.1006/jvbe.1999.1764</t>
  </si>
  <si>
    <t>Bartley, D. F., &amp; Robitschek, C. (2000). Career Exploration: A Multivariate Analysis of Predictors. Journal of Vocational Behavior, 56(1), 63–81. https://doi.org/10.1006/jvbe.1999.1765</t>
  </si>
  <si>
    <t>Bartley, D. F., &amp; Robitschek, C. (2000). Career Exploration: A Multivariate Analysis of Predictors. Journal of Vocational Behavior, 56(1), 63–81. https://doi.org/10.1006/jvbe.1999.1766</t>
  </si>
  <si>
    <t>Bartley, D. F., &amp; Robitschek, C. (2000). Career Exploration: A Multivariate Analysis of Predictors. Journal of Vocational Behavior, 56(1), 63–81. https://doi.org/10.1006/jvbe.1999.1767</t>
  </si>
  <si>
    <t>Bartley, D. F., &amp; Robitschek, C. (2000). Career Exploration: A Multivariate Analysis of Predictors. Journal of Vocational Behavior, 56(1), 63–81. https://doi.org/10.1006/jvbe.1999.1768</t>
  </si>
  <si>
    <t>Bartley, D. F., &amp; Robitschek, C. (2000). Career Exploration: A Multivariate Analysis of Predictors. Journal of Vocational Behavior, 56(1), 63–81. https://doi.org/10.1006/jvbe.1999.1769</t>
  </si>
  <si>
    <t>Bartley, D. F., &amp; Robitschek, C. (2000). Career Exploration: A Multivariate Analysis of Predictors. Journal of Vocational Behavior, 56(1), 63–81. https://doi.org/10.1006/jvbe.1999.1770</t>
  </si>
  <si>
    <t>Bartley, D. F., &amp; Robitschek, C. (2000). Career Exploration: A Multivariate Analysis of Predictors. Journal of Vocational Behavior, 56(1), 63–81. https://doi.org/10.1006/jvbe.1999.1771</t>
  </si>
  <si>
    <t>GS69</t>
  </si>
  <si>
    <t>Davey2005</t>
  </si>
  <si>
    <t>Davey, R. P., Bright, J. E. H., Pryor, R. G. L., &amp; Levin, K. (2005). ‘Of Never Quite Knowing What I Might Be’: Using Chaos Counselling with University Students. Australian Journal of Career Development, 14(2), 53–62. https://doi.org/10.1177/103841620501400208</t>
  </si>
  <si>
    <t>GS76</t>
  </si>
  <si>
    <t>LucasHunt2002</t>
  </si>
  <si>
    <t>Lucas, M., &amp; Hunt, P. (2002). Career Exploration of Academically Dismissed Students: A Developmental View. Journal of College Student Retention: Research, Theory &amp; Practice, 3(4), 319–331. https://doi.org/10.2190/xfal-wmwg-cdty-u6vq</t>
  </si>
  <si>
    <t>GS70</t>
  </si>
  <si>
    <t>Kanten, S., Kanten, P., &amp; Yeşiltaş, M. (2016). The Role of Career Self-Efficacy on the Effect of Parental Career Behaviors on Career Exploration: A Study on School of Tourism and Hotel Management’ Students. European Journal of Multidisciplinary Studies, 3(1), 143. https://doi.org/10.26417/ejms.v3i1.p143-154</t>
  </si>
  <si>
    <t>support</t>
  </si>
  <si>
    <t>Tourism and Hotel Management</t>
  </si>
  <si>
    <t>Kanten, S., Kanten, P., &amp; Yeşiltaş, M. (2016). The Role of Career Self-Efficacy on the Effect of Parental Career Behaviors on Career Exploration: A Study on School of Tourism and Hotel Management’ Students. European Journal of Multidisciplinary Studies, 3(1), 143. https://doi.org/10.26417/ejms.v3i1.p143-155</t>
  </si>
  <si>
    <t>interference</t>
  </si>
  <si>
    <t>Kanten, S., Kanten, P., &amp; Yeşiltaş, M. (2016). The Role of Career Self-Efficacy on the Effect of Parental Career Behaviors on Career Exploration: A Study on School of Tourism and Hotel Management’ Students. European Journal of Multidisciplinary Studies, 3(1), 143. https://doi.org/10.26417/ejms.v3i1.p143-156</t>
  </si>
  <si>
    <t>Kanten, S., Kanten, P., &amp; Yeşiltaş, M. (2016). The Role of Career Self-Efficacy on the Effect of Parental Career Behaviors on Career Exploration: A Study on School of Tourism and Hotel Management’ Students. European Journal of Multidisciplinary Studies, 3(1), 143. https://doi.org/10.26417/ejms.v3i1.p143-157</t>
  </si>
  <si>
    <t>intended-systematic exp.</t>
  </si>
  <si>
    <t>Kanten, S., Kanten, P., &amp; Yeşiltaş, M. (2016). The Role of Career Self-Efficacy on the Effect of Parental Career Behaviors on Career Exploration: A Study on School of Tourism and Hotel Management’ Students. European Journal of Multidisciplinary Studies, 3(1), 143. https://doi.org/10.26417/ejms.v3i1.p143-158</t>
  </si>
  <si>
    <t>career self-efficacy</t>
  </si>
  <si>
    <t>Kanten, S., Kanten, P., &amp; Yeşiltaş, M. (2016). The Role of Career Self-Efficacy on the Effect of Parental Career Behaviors on Career Exploration: A Study on School of Tourism and Hotel Management’ Students. European Journal of Multidisciplinary Studies, 3(1), 143. https://doi.org/10.26417/ejms.v3i1.p143-159</t>
  </si>
  <si>
    <t>Kanten, S., Kanten, P., &amp; Yeşiltaş, M. (2016). The Role of Career Self-Efficacy on the Effect of Parental Career Behaviors on Career Exploration: A Study on School of Tourism and Hotel Management’ Students. European Journal of Multidisciplinary Studies, 3(1), 143. https://doi.org/10.26417/ejms.v3i1.p143-160</t>
  </si>
  <si>
    <t>Kanten, S., Kanten, P., &amp; Yeşiltaş, M. (2016). The Role of Career Self-Efficacy on the Effect of Parental Career Behaviors on Career Exploration: A Study on School of Tourism and Hotel Management’ Students. European Journal of Multidisciplinary Studies, 3(1), 143. https://doi.org/10.26417/ejms.v3i1.p143-161</t>
  </si>
  <si>
    <t>Kanten, S., Kanten, P., &amp; Yeşiltaş, M. (2016). The Role of Career Self-Efficacy on the Effect of Parental Career Behaviors on Career Exploration: A Study on School of Tourism and Hotel Management’ Students. European Journal of Multidisciplinary Studies, 3(1), 143. https://doi.org/10.26417/ejms.v3i1.p143-162</t>
  </si>
  <si>
    <t>Kanten, S., Kanten, P., &amp; Yeşiltaş, M. (2016). The Role of Career Self-Efficacy on the Effect of Parental Career Behaviors on Career Exploration: A Study on School of Tourism and Hotel Management’ Students. European Journal of Multidisciplinary Studies, 3(1), 143. https://doi.org/10.26417/ejms.v3i1.p143-163</t>
  </si>
  <si>
    <t>GS74</t>
  </si>
  <si>
    <t>graduated in may 1988 and were seekind emplyment</t>
  </si>
  <si>
    <t>amount of information</t>
  </si>
  <si>
    <t>focus</t>
  </si>
  <si>
    <t>GS77</t>
  </si>
  <si>
    <t>Luzzo1998</t>
  </si>
  <si>
    <t>Luzzo, D. A. (1998). Lessons from Assisting College Students To Correct Faulty Career Attributions. http://search.ebscohost.com/login.aspx?direct=true&amp;AuthType=ip,shib&amp;db=eric&amp;AN=ED419969&amp;site=ehost-live&amp;scope=site</t>
  </si>
  <si>
    <t>GS78</t>
  </si>
  <si>
    <t>LuzzoSmith1988</t>
  </si>
  <si>
    <t>Luzzo, D. A., &amp; Jenkins-Smith, A. (1998). Development and initial validation of the assessment of attributions for career decision-making. Journal of Vocational Behavior, 52(2), 224–245. https://doi.org/10.1006/jvbe.1997.1582</t>
  </si>
  <si>
    <t>Social Studies</t>
  </si>
  <si>
    <t>Luzzo, D. A., &amp; Jenkins-Smith, A. (1998). Development and initial validation of the assessment of attributions for career decision-making. Journal of Vocational Behavior, 52(2), 224–245. https://doi.org/10.1006/jvbe.1997.1583</t>
  </si>
  <si>
    <t>Luzzo, D. A., &amp; Jenkins-Smith, A. (1998). Development and initial validation of the assessment of attributions for career decision-making. Journal of Vocational Behavior, 52(2), 224–245. https://doi.org/10.1006/jvbe.1997.1584</t>
  </si>
  <si>
    <t>Luzzo, D. A., &amp; Jenkins-Smith, A. (1998). Development and initial validation of the assessment of attributions for career decision-making. Journal of Vocational Behavior, 52(2), 224–245. https://doi.org/10.1006/jvbe.1997.1585</t>
  </si>
  <si>
    <t>Luzzo, D. A., &amp; Jenkins-Smith, A. (1998). Development and initial validation of the assessment of attributions for career decision-making. Journal of Vocational Behavior, 52(2), 224–245. https://doi.org/10.1006/jvbe.1997.1586</t>
  </si>
  <si>
    <t>Luzzo, D. A., &amp; Jenkins-Smith, A. (1998). Development and initial validation of the assessment of attributions for career decision-making. Journal of Vocational Behavior, 52(2), 224–245. https://doi.org/10.1006/jvbe.1997.1587</t>
  </si>
  <si>
    <t>Luzzo, D. A., &amp; Jenkins-Smith, A. (1998). Development and initial validation of the assessment of attributions for career decision-making. Journal of Vocational Behavior, 52(2), 224–245. https://doi.org/10.1006/jvbe.1997.1588</t>
  </si>
  <si>
    <t>Luzzo, D. A., &amp; Jenkins-Smith, A. (1998). Development and initial validation of the assessment of attributions for career decision-making. Journal of Vocational Behavior, 52(2), 224–245. https://doi.org/10.1006/jvbe.1997.1589</t>
  </si>
  <si>
    <t>GS79</t>
  </si>
  <si>
    <t>Page2015</t>
  </si>
  <si>
    <t>GS80</t>
  </si>
  <si>
    <t>Paivandy2008</t>
  </si>
  <si>
    <t>Paivandy, S. (2008). Florida State University Libraries The Validity of Cognitive Constructs in Cognitive Information Processing and Social Cognitive Career Theories.</t>
  </si>
  <si>
    <t>career decision making self-efficacy: total score</t>
  </si>
  <si>
    <t>career decision making self-efficacy: self-appraisal</t>
  </si>
  <si>
    <t>career decision making self-efficacy: occupational information-seeking</t>
  </si>
  <si>
    <t>career decision making self-efficacy: goal selection</t>
  </si>
  <si>
    <t xml:space="preserve">career decision making self-efficacy: planning </t>
  </si>
  <si>
    <t>career decision making self-efficacy: problem-solving</t>
  </si>
  <si>
    <t>career decision making outcome expectation: total score</t>
  </si>
  <si>
    <t>career decision making outcome expectation: academic outcome expectation</t>
  </si>
  <si>
    <t>career decision making outcome expectation: career outcome expectation</t>
  </si>
  <si>
    <t>career exploratory plans or intentions</t>
  </si>
  <si>
    <t>career thoughts inventory: total score</t>
  </si>
  <si>
    <t>GS81</t>
  </si>
  <si>
    <t>Patry2009</t>
  </si>
  <si>
    <t>Patry, D. (2009). University of Ottawa. Thriving in the Academic Domain: The Role of Career Development on Academic Self-Determined Motivation</t>
  </si>
  <si>
    <t>GS82</t>
  </si>
  <si>
    <t>Patz1992</t>
  </si>
  <si>
    <t>Teach, R. (1992). Development In Business Simulation &amp; Experiential Exercises , Volume 19 , 1992 Development In Business Simulation &amp; Experiential Exercises , Volume 19 , 1992. In Business, 19, 103–107.</t>
  </si>
  <si>
    <t>Intended-systematic exploration</t>
  </si>
  <si>
    <t>T2 Self</t>
  </si>
  <si>
    <t>T1 Controllability</t>
  </si>
  <si>
    <t>T1 Causality</t>
  </si>
  <si>
    <t>T1 Stability</t>
  </si>
  <si>
    <t>AS8</t>
  </si>
  <si>
    <t>Storme2018</t>
  </si>
  <si>
    <r>
      <t xml:space="preserve">Storme, M., &amp; Celik, P. (2018). Career Exploration and Career Decision-Making Difficulties: The Moderating Role of Creative Self-Efficacy. Journal of Career Assessment, 26(3), 445–456. </t>
    </r>
    <r>
      <rPr>
        <sz val="12"/>
        <color rgb="FF1155CC"/>
        <rFont val="Arial"/>
        <family val="2"/>
      </rPr>
      <t>https://doi.org/10.1177/1069072717714540</t>
    </r>
  </si>
  <si>
    <t>Administration</t>
  </si>
  <si>
    <t>French 3rd year business administration students</t>
  </si>
  <si>
    <t>T2 Dysfunctional beliefs</t>
  </si>
  <si>
    <t>T2 General indecisiveness</t>
  </si>
  <si>
    <t>T2 Lack of motivation</t>
  </si>
  <si>
    <t>T2 Lack of infromation</t>
  </si>
  <si>
    <t xml:space="preserve">T2 Inconsistent information </t>
  </si>
  <si>
    <t>WOS125</t>
  </si>
  <si>
    <t>Wong &amp; Kaur, 2017</t>
  </si>
  <si>
    <t xml:space="preserve">Wong, Zi &amp; Kaur, Divjyot. (2017). The role of vocational identity development and motivational beliefs in undergraduates’ student engagement. Counselling Psychology Quarterly. 31. 1-23. 10.1080/09515070.2017.1314249. </t>
  </si>
  <si>
    <t>Env_Self_IB</t>
  </si>
  <si>
    <t>Undergraduate university students</t>
  </si>
  <si>
    <t>Singapore</t>
  </si>
  <si>
    <t>Identification w/ commitment</t>
  </si>
  <si>
    <t>Career Self doubt</t>
  </si>
  <si>
    <t>Career flexibility</t>
  </si>
  <si>
    <t>Competence</t>
  </si>
  <si>
    <t>Perceived competence</t>
  </si>
  <si>
    <t>Value</t>
  </si>
  <si>
    <t>Perceived value</t>
  </si>
  <si>
    <t>Cost</t>
  </si>
  <si>
    <t>Perceived cost in academic work</t>
  </si>
  <si>
    <t>Affective learning</t>
  </si>
  <si>
    <t>Affective school engagement</t>
  </si>
  <si>
    <t>Behavioral engagement</t>
  </si>
  <si>
    <t>Cognitive engagement</t>
  </si>
  <si>
    <t>Career self doubt</t>
  </si>
  <si>
    <t>WOS126</t>
  </si>
  <si>
    <t>Zhang et al., 2018</t>
  </si>
  <si>
    <t xml:space="preserve">Zhang, Jiahong &amp; Chen, Gaowei &amp; Yuen, Mantak. (2018). Validation of the Vocational Identity Status Assessment (VISA) Using Chinese Technical College Students. Journal of Career Assessment. 10.1177/1069072718808798. </t>
  </si>
  <si>
    <t>Identification with career commitment</t>
  </si>
  <si>
    <t>WOS127</t>
  </si>
  <si>
    <t>Felsman &amp; Blustein, 1999</t>
  </si>
  <si>
    <r>
      <t>Felsman, D.E., &amp; Blustein, D.L. (1999). The Role of Peer Relatedness in Late Adolescent Career Development. </t>
    </r>
    <r>
      <rPr>
        <i/>
        <sz val="12"/>
        <color rgb="FF000000"/>
        <rFont val="Calibri"/>
        <family val="2"/>
      </rPr>
      <t>Journal of Vocational Behavior, 54</t>
    </r>
    <r>
      <rPr>
        <sz val="12"/>
        <color rgb="FF000000"/>
        <rFont val="Calibri"/>
        <family val="2"/>
      </rPr>
      <t>, 279-295.</t>
    </r>
  </si>
  <si>
    <t>1=male, 2=female</t>
  </si>
  <si>
    <t>Attachment, mother</t>
  </si>
  <si>
    <t>Attachment, father</t>
  </si>
  <si>
    <t>Attachment, peer</t>
  </si>
  <si>
    <t>Intimacy</t>
  </si>
  <si>
    <t>Mutuality</t>
  </si>
  <si>
    <t xml:space="preserve">Vocational exploration and commitment </t>
  </si>
  <si>
    <t>WOS130</t>
  </si>
  <si>
    <t>Blustein, 1989</t>
  </si>
  <si>
    <r>
      <t>Blustein, D. L. (1989). The role of career exploration in the career decision making of college students. </t>
    </r>
    <r>
      <rPr>
        <i/>
        <sz val="12"/>
        <color rgb="FF000000"/>
        <rFont val="Calibri"/>
        <family val="2"/>
      </rPr>
      <t>Journal of College Student Development, 30</t>
    </r>
    <r>
      <rPr>
        <sz val="12"/>
        <color rgb="FF000000"/>
        <rFont val="Calibri"/>
        <family val="2"/>
      </rPr>
      <t>(2), 111–117.</t>
    </r>
  </si>
  <si>
    <t>Internal Search instrumentality</t>
  </si>
  <si>
    <t>Method instrumentality</t>
  </si>
  <si>
    <t>Decision-making task: Occupation</t>
  </si>
  <si>
    <t>Vocational planning and commitment measure</t>
  </si>
  <si>
    <t>Female=1, Male=0</t>
  </si>
  <si>
    <t xml:space="preserve">Gender (1= male, 2 = female) </t>
  </si>
  <si>
    <t>Gender (1 = female, 0 = male)</t>
  </si>
  <si>
    <t>WOS118</t>
  </si>
  <si>
    <t>Sestito, 2015</t>
  </si>
  <si>
    <r>
      <t xml:space="preserve">Sestito, L. A., Sica, L. S., Ragozini, G., Porfeli, E., Weisblat, G., &amp; Di Palma, T. (2015). Vocational and overall identity: A person-centered approach in Italian university students. </t>
    </r>
    <r>
      <rPr>
        <i/>
        <sz val="12"/>
        <color theme="1"/>
        <rFont val="Calibri"/>
        <family val="2"/>
        <scheme val="minor"/>
      </rPr>
      <t>JOURNAL OF VOCATIONAL BEHAVIOR</t>
    </r>
    <r>
      <rPr>
        <sz val="12"/>
        <color theme="1"/>
        <rFont val="Calibri"/>
        <family val="2"/>
        <scheme val="minor"/>
      </rPr>
      <t xml:space="preserve">, </t>
    </r>
    <r>
      <rPr>
        <i/>
        <sz val="12"/>
        <color theme="1"/>
        <rFont val="Calibri"/>
        <family val="2"/>
        <scheme val="minor"/>
      </rPr>
      <t>91</t>
    </r>
    <r>
      <rPr>
        <sz val="12"/>
        <color theme="1"/>
        <rFont val="Calibri"/>
        <family val="2"/>
        <scheme val="minor"/>
      </rPr>
      <t>, 157–169. https://doi.org/10.1016/j.jvb.2015.10.001</t>
    </r>
  </si>
  <si>
    <t>VISA: Commitment making</t>
  </si>
  <si>
    <t>VISA: Identification with commitment</t>
  </si>
  <si>
    <t xml:space="preserve">VISA: Flexibility </t>
  </si>
  <si>
    <t>VISA: Self-doubt</t>
  </si>
  <si>
    <t>Italy</t>
  </si>
  <si>
    <t>WOS114</t>
  </si>
  <si>
    <t>Park_2017</t>
  </si>
  <si>
    <r>
      <t xml:space="preserve">Park, K., Woo, S., Park, K., Kyea, J., &amp; Yang, E. (2016). The Mediation Effects of Career Exploration on the Relationship Between Trait Anxiety and Career Indecision. </t>
    </r>
    <r>
      <rPr>
        <i/>
        <sz val="12"/>
        <color theme="1"/>
        <rFont val="Calibri"/>
        <family val="2"/>
      </rPr>
      <t>Journal of Career Development</t>
    </r>
    <r>
      <rPr>
        <sz val="12"/>
        <color theme="1"/>
        <rFont val="Calibri"/>
        <family val="2"/>
      </rPr>
      <t xml:space="preserve">, </t>
    </r>
    <r>
      <rPr>
        <i/>
        <sz val="12"/>
        <color theme="1"/>
        <rFont val="Calibri"/>
        <family val="2"/>
      </rPr>
      <t>44</t>
    </r>
    <r>
      <rPr>
        <sz val="12"/>
        <color theme="1"/>
        <rFont val="Calibri"/>
        <family val="2"/>
      </rPr>
      <t>(5), 440–452. https://doi.org/10.1177/0894845316662346</t>
    </r>
  </si>
  <si>
    <t>T1 Trait anxiety</t>
  </si>
  <si>
    <t>undergraduates</t>
  </si>
  <si>
    <t>T2 Career exploration behavior</t>
  </si>
  <si>
    <t>T3 Career exploration behavior</t>
  </si>
  <si>
    <t>WOS115</t>
  </si>
  <si>
    <t>Pesch_2018</t>
  </si>
  <si>
    <r>
      <t xml:space="preserve">Pesch, K. M., Larson, L. M., &amp; Seipel, M. T. (2017). Career Certainty and Major Satisfaction. </t>
    </r>
    <r>
      <rPr>
        <i/>
        <sz val="12"/>
        <color theme="1"/>
        <rFont val="Calibri"/>
        <family val="2"/>
      </rPr>
      <t>Journal of Career Assessment</t>
    </r>
    <r>
      <rPr>
        <sz val="12"/>
        <color theme="1"/>
        <rFont val="Calibri"/>
        <family val="2"/>
      </rPr>
      <t xml:space="preserve">, </t>
    </r>
    <r>
      <rPr>
        <i/>
        <sz val="12"/>
        <color theme="1"/>
        <rFont val="Calibri"/>
        <family val="2"/>
      </rPr>
      <t>26</t>
    </r>
    <r>
      <rPr>
        <sz val="12"/>
        <color theme="1"/>
        <rFont val="Calibri"/>
        <family val="2"/>
      </rPr>
      <t>(4), 583–598. https://doi.org/10.1177/1069072717723093</t>
    </r>
  </si>
  <si>
    <t>WOS116</t>
  </si>
  <si>
    <t>Rhee_2016</t>
  </si>
  <si>
    <r>
      <t xml:space="preserve">Rhee, E., Lee, B. H., Kim, B., Ha, G., &amp; Lee, S. M. (2015). The Relationship Among the Six Vocational Identity Statuses and Five Dimensions of Planned Happenstance Career Skills. </t>
    </r>
    <r>
      <rPr>
        <i/>
        <sz val="12"/>
        <color theme="1"/>
        <rFont val="Calibri"/>
        <family val="2"/>
      </rPr>
      <t>Journal of Career Development</t>
    </r>
    <r>
      <rPr>
        <sz val="12"/>
        <color theme="1"/>
        <rFont val="Calibri"/>
        <family val="2"/>
      </rPr>
      <t xml:space="preserve">, </t>
    </r>
    <r>
      <rPr>
        <i/>
        <sz val="12"/>
        <color theme="1"/>
        <rFont val="Calibri"/>
        <family val="2"/>
      </rPr>
      <t>43</t>
    </r>
    <r>
      <rPr>
        <sz val="12"/>
        <color theme="1"/>
        <rFont val="Calibri"/>
        <family val="2"/>
      </rPr>
      <t>(4), 368–378. https://doi.org/10.1177/0894845315602120</t>
    </r>
  </si>
  <si>
    <t>T1 Career indecision scale</t>
  </si>
  <si>
    <t>T2 Career indecision scale</t>
  </si>
  <si>
    <t>T3 Career indecision scale</t>
  </si>
  <si>
    <t xml:space="preserve">No correlation table pre intervention, plus which scale was used? Items? </t>
  </si>
  <si>
    <t>AS5</t>
  </si>
  <si>
    <t>Cheung, 2018</t>
  </si>
  <si>
    <r>
      <t xml:space="preserve">Cheung, R., Jin, Q., &amp; Cheung, C. (2018). Perceived Employability of Nonlocal Chinese University Students in Hong Kong: The Impact of Acculturative and Vocational Variables. </t>
    </r>
    <r>
      <rPr>
        <i/>
        <sz val="12"/>
        <color theme="1"/>
        <rFont val="Calibri"/>
        <family val="2"/>
        <scheme val="minor"/>
      </rPr>
      <t>JOURNAL OF CAREER ASSESSMENT</t>
    </r>
    <r>
      <rPr>
        <sz val="12"/>
        <color theme="1"/>
        <rFont val="Calibri"/>
        <family val="2"/>
        <scheme val="minor"/>
      </rPr>
      <t xml:space="preserve">, </t>
    </r>
    <r>
      <rPr>
        <i/>
        <sz val="12"/>
        <color theme="1"/>
        <rFont val="Calibri"/>
        <family val="2"/>
        <scheme val="minor"/>
      </rPr>
      <t>26</t>
    </r>
    <r>
      <rPr>
        <sz val="12"/>
        <color theme="1"/>
        <rFont val="Calibri"/>
        <family val="2"/>
        <scheme val="minor"/>
      </rPr>
      <t>(1), 137–153. https://doi.org/10.1177/1069072716680045</t>
    </r>
  </si>
  <si>
    <t>Integration</t>
  </si>
  <si>
    <t>Assimilation</t>
  </si>
  <si>
    <t>Separation</t>
  </si>
  <si>
    <t>Marginalization</t>
  </si>
  <si>
    <t>Acculturative hassles</t>
  </si>
  <si>
    <t>Teacher support</t>
  </si>
  <si>
    <t>Peer support</t>
  </si>
  <si>
    <t>Family support</t>
  </si>
  <si>
    <t>general</t>
  </si>
  <si>
    <t>AS6</t>
  </si>
  <si>
    <t>Translated and slightly modified version (by Lee) for Korean</t>
  </si>
  <si>
    <t>Mognon, 2014</t>
  </si>
  <si>
    <t>Pre intervention correlations</t>
  </si>
  <si>
    <r>
      <t xml:space="preserve">Mognon, J. F., &amp; dos Santos, A. A. A. (2014). Vida acadêmica e exploração vocacional em universitários formandos: relações e diferenças. </t>
    </r>
    <r>
      <rPr>
        <i/>
        <sz val="12"/>
        <color theme="1"/>
        <rFont val="Calibri"/>
        <family val="2"/>
        <scheme val="minor"/>
      </rPr>
      <t>Vocational Exploration and Academic Life in College Students: Relationships and Differences.</t>
    </r>
    <r>
      <rPr>
        <sz val="12"/>
        <color theme="1"/>
        <rFont val="Calibri"/>
        <family val="2"/>
        <scheme val="minor"/>
      </rPr>
      <t xml:space="preserve">, </t>
    </r>
    <r>
      <rPr>
        <i/>
        <sz val="12"/>
        <color theme="1"/>
        <rFont val="Calibri"/>
        <family val="2"/>
        <scheme val="minor"/>
      </rPr>
      <t>14</t>
    </r>
    <r>
      <rPr>
        <sz val="12"/>
        <color theme="1"/>
        <rFont val="Calibri"/>
        <family val="2"/>
        <scheme val="minor"/>
      </rPr>
      <t>(1), 89–106. http://10.0.50.157/epp.2014.10481</t>
    </r>
  </si>
  <si>
    <t>EH3</t>
  </si>
  <si>
    <t>Dozier, 2013</t>
  </si>
  <si>
    <r>
      <t xml:space="preserve">Dozier, V. C. (2014). The impact of the self-directed search, vocational identity, and anxiety on career exploratory behavior [ProQuest Information &amp; Learning]. In </t>
    </r>
    <r>
      <rPr>
        <i/>
        <sz val="12"/>
        <color theme="1"/>
        <rFont val="Calibri"/>
        <family val="2"/>
        <scheme val="minor"/>
      </rPr>
      <t>Dissertation Abstracts International: Section B: The Sciences and Engineering</t>
    </r>
    <r>
      <rPr>
        <sz val="12"/>
        <color theme="1"/>
        <rFont val="Calibri"/>
        <family val="2"/>
        <scheme val="minor"/>
      </rPr>
      <t xml:space="preserve"> (Vol. 75, Issues 1-B(E)). http://search.ebscohost.com.proxy-ub.rug.nl/login.aspx?direct=true&amp;db=psyh&amp;AN=2014-99140-523&amp;site=ehost-live&amp;scope=site</t>
    </r>
  </si>
  <si>
    <t>Pre-intervention coprrelations or control group correlations</t>
  </si>
  <si>
    <t>EH5</t>
  </si>
  <si>
    <t>Abubakar, 2013</t>
  </si>
  <si>
    <r>
      <t xml:space="preserve">Abubakar, I. A. (2013). Career Guidance, Participation of Students and Its Implication for Kano, Nigeria. </t>
    </r>
    <r>
      <rPr>
        <i/>
        <sz val="12"/>
        <color theme="1"/>
        <rFont val="Calibri"/>
        <family val="2"/>
        <scheme val="minor"/>
      </rPr>
      <t>Malaysian Online Journal of Educational Sciences</t>
    </r>
    <r>
      <rPr>
        <sz val="12"/>
        <color theme="1"/>
        <rFont val="Calibri"/>
        <family val="2"/>
        <scheme val="minor"/>
      </rPr>
      <t xml:space="preserve">, </t>
    </r>
    <r>
      <rPr>
        <i/>
        <sz val="12"/>
        <color theme="1"/>
        <rFont val="Calibri"/>
        <family val="2"/>
        <scheme val="minor"/>
      </rPr>
      <t>1</t>
    </r>
    <r>
      <rPr>
        <sz val="12"/>
        <color theme="1"/>
        <rFont val="Calibri"/>
        <family val="2"/>
        <scheme val="minor"/>
      </rPr>
      <t>(3), 14–19. http://search.ebscohost.com.proxy-ub.rug.nl/login.aspx?direct=true&amp;db=eric&amp;AN=EJ1086214&amp;site=ehost-live&amp;scope=site</t>
    </r>
  </si>
  <si>
    <t>EH6</t>
  </si>
  <si>
    <t>Donlin, 2014</t>
  </si>
  <si>
    <r>
      <t xml:space="preserve">Donlin, A. A. (2014). </t>
    </r>
    <r>
      <rPr>
        <i/>
        <sz val="12"/>
        <color theme="1"/>
        <rFont val="Calibri"/>
        <family val="2"/>
        <scheme val="minor"/>
      </rPr>
      <t>Vocational Identity and Well-Being among Diverse, Upper-Division Health Science Undergraduates in the United States.</t>
    </r>
    <r>
      <rPr>
        <sz val="12"/>
        <color theme="1"/>
        <rFont val="Calibri"/>
        <family val="2"/>
        <scheme val="minor"/>
      </rPr>
      <t xml:space="preserve"> http://search.ebscohost.com.proxy-ub.rug.nl/login.aspx?direct=true&amp;db=eric&amp;AN=ED557635&amp;site=ehost-live&amp;scope=site</t>
    </r>
  </si>
  <si>
    <t xml:space="preserve">VISA: Career self-doubt </t>
  </si>
  <si>
    <t>VISA: career flexibility</t>
  </si>
  <si>
    <t>Positive emotions</t>
  </si>
  <si>
    <t>Positive relationships</t>
  </si>
  <si>
    <t>Meaning</t>
  </si>
  <si>
    <t>Accomplishment</t>
  </si>
  <si>
    <t>Overall well-being</t>
  </si>
  <si>
    <t xml:space="preserve">Negative aspects of mental health </t>
  </si>
  <si>
    <t>Health-related studies</t>
  </si>
  <si>
    <t>VISA: Career commitment</t>
  </si>
  <si>
    <t>VISA: Identification with career commitment</t>
  </si>
  <si>
    <t xml:space="preserve">example: to what extent have you been feeling loved? </t>
  </si>
  <si>
    <t>ERIC1</t>
  </si>
  <si>
    <t>Stumpf, 1987</t>
  </si>
  <si>
    <r>
      <t xml:space="preserve">Stumpf, S. A., &amp; Lockhart, M. C. (1987). Career exploration: Work-role salience, work preferences, beliefs, and behavior. </t>
    </r>
    <r>
      <rPr>
        <i/>
        <sz val="12"/>
        <color theme="1"/>
        <rFont val="Calibri"/>
        <family val="2"/>
        <scheme val="minor"/>
      </rPr>
      <t>Journal of Vocational Behavior</t>
    </r>
    <r>
      <rPr>
        <sz val="12"/>
        <color theme="1"/>
        <rFont val="Calibri"/>
        <family val="2"/>
        <scheme val="minor"/>
      </rPr>
      <t xml:space="preserve">, </t>
    </r>
    <r>
      <rPr>
        <i/>
        <sz val="12"/>
        <color theme="1"/>
        <rFont val="Calibri"/>
        <family val="2"/>
        <scheme val="minor"/>
      </rPr>
      <t>30</t>
    </r>
    <r>
      <rPr>
        <sz val="12"/>
        <color theme="1"/>
        <rFont val="Calibri"/>
        <family val="2"/>
        <scheme val="minor"/>
      </rPr>
      <t>(3), 258–269.</t>
    </r>
  </si>
  <si>
    <t>External seacrh instrumentality</t>
  </si>
  <si>
    <t xml:space="preserve">Improtance of obtaining preferred position </t>
  </si>
  <si>
    <t>Amount of information obtained</t>
  </si>
  <si>
    <t>Esters, 2008</t>
  </si>
  <si>
    <r>
      <t xml:space="preserve">Esters, L. T. (2008). Influence of Career Exploration Process Behaviors on Agriculture Students’ Level of Career Certainty. </t>
    </r>
    <r>
      <rPr>
        <i/>
        <sz val="12"/>
        <color theme="1"/>
        <rFont val="Calibri"/>
        <family val="2"/>
        <scheme val="minor"/>
      </rPr>
      <t>Journal of Agricultural Education</t>
    </r>
    <r>
      <rPr>
        <sz val="12"/>
        <color theme="1"/>
        <rFont val="Calibri"/>
        <family val="2"/>
        <scheme val="minor"/>
      </rPr>
      <t xml:space="preserve">, </t>
    </r>
    <r>
      <rPr>
        <i/>
        <sz val="12"/>
        <color theme="1"/>
        <rFont val="Calibri"/>
        <family val="2"/>
        <scheme val="minor"/>
      </rPr>
      <t>49</t>
    </r>
    <r>
      <rPr>
        <sz val="12"/>
        <color theme="1"/>
        <rFont val="Calibri"/>
        <family val="2"/>
        <scheme val="minor"/>
      </rPr>
      <t>(3), 23–33. http://search.ebscohost.com.proxy-ub.rug.nl/login.aspx?direct=true&amp;db=eric&amp;AN=EJ839892&amp;site=ehost-live&amp;scope=site</t>
    </r>
  </si>
  <si>
    <t xml:space="preserve">Career decision certainty </t>
  </si>
  <si>
    <t>Agriculture and life sciences</t>
  </si>
  <si>
    <r>
      <t xml:space="preserve">Moon, I.-O., &amp; Lee, G.-W. (2010). The Effect of Satisfaction in Major and Career Search Efficacy on Career Search Behavior in Nursing Students. </t>
    </r>
    <r>
      <rPr>
        <i/>
        <sz val="12"/>
        <color theme="1"/>
        <rFont val="Calibri"/>
        <family val="2"/>
        <scheme val="minor"/>
      </rPr>
      <t>The Journal of Korean Academic Society of Nursing Education</t>
    </r>
    <r>
      <rPr>
        <sz val="12"/>
        <color theme="1"/>
        <rFont val="Calibri"/>
        <family val="2"/>
        <scheme val="minor"/>
      </rPr>
      <t xml:space="preserve">, </t>
    </r>
    <r>
      <rPr>
        <i/>
        <sz val="12"/>
        <color theme="1"/>
        <rFont val="Calibri"/>
        <family val="2"/>
        <scheme val="minor"/>
      </rPr>
      <t>16</t>
    </r>
    <r>
      <rPr>
        <sz val="12"/>
        <color theme="1"/>
        <rFont val="Calibri"/>
        <family val="2"/>
        <scheme val="minor"/>
      </rPr>
      <t>(1), 83–91. https://doi.org/10.5977/JKASNE.2010.16.1.083</t>
    </r>
  </si>
  <si>
    <t>GS36</t>
  </si>
  <si>
    <t>Correlation table career exploration (pre intervention or control group)</t>
  </si>
  <si>
    <t>GS125</t>
  </si>
  <si>
    <t>Eryilmaz, 2016</t>
  </si>
  <si>
    <t xml:space="preserve">items for career exploration subscale of career adaptability scale </t>
  </si>
  <si>
    <r>
      <t xml:space="preserve">Ery\ilmaz, A., &amp; Kara, A. (2016). Comparison of Students in Vocational Health and Vocational College with Respect to Self-Esteem and Career Adaptability. </t>
    </r>
    <r>
      <rPr>
        <i/>
        <sz val="12"/>
        <color theme="1"/>
        <rFont val="Calibri"/>
        <family val="2"/>
        <scheme val="minor"/>
      </rPr>
      <t>International Journal of Educational Researchers</t>
    </r>
    <r>
      <rPr>
        <sz val="12"/>
        <color theme="1"/>
        <rFont val="Calibri"/>
        <family val="2"/>
        <scheme val="minor"/>
      </rPr>
      <t xml:space="preserve">, </t>
    </r>
    <r>
      <rPr>
        <i/>
        <sz val="12"/>
        <color theme="1"/>
        <rFont val="Calibri"/>
        <family val="2"/>
        <scheme val="minor"/>
      </rPr>
      <t>7</t>
    </r>
    <r>
      <rPr>
        <sz val="12"/>
        <color theme="1"/>
        <rFont val="Calibri"/>
        <family val="2"/>
        <scheme val="minor"/>
      </rPr>
      <t>(3), 21–31.</t>
    </r>
  </si>
  <si>
    <t>﻿Kim, B., Lee, S., &amp; Lee, S. M. (2020). Exploration of Latent Profiles of the Career Flexibility Inventory Among Korean College Students. JOURNAL OF EMPLOYMENT COUNSELING, 57(2), 50–65. https://doi.org/10.1002/joec.12137</t>
  </si>
  <si>
    <t>T7</t>
  </si>
  <si>
    <t>Kim, 2020</t>
  </si>
  <si>
    <r>
      <t xml:space="preserve">Kim, T. (2019). </t>
    </r>
    <r>
      <rPr>
        <i/>
        <sz val="12"/>
        <color theme="1"/>
        <rFont val="Calibri"/>
        <family val="2"/>
        <scheme val="minor"/>
      </rPr>
      <t>대학생의 진로선택몰입과 가족지지, 취업불안, 진로탐색행동, 자율적 진로탐색 동기의 구조적 관계 [The structural relationships among commitment to a career choice, family support, employment anxiety, career exploration behavior and autonomous motivation on career exploration of undergraduate studen</t>
    </r>
    <r>
      <rPr>
        <sz val="12"/>
        <color theme="1"/>
        <rFont val="Calibri"/>
        <family val="2"/>
        <scheme val="minor"/>
      </rPr>
      <t>. 서울대학교 대학원.</t>
    </r>
  </si>
  <si>
    <t>Identification of career goals</t>
  </si>
  <si>
    <t>Career choice confidence and attachment</t>
  </si>
  <si>
    <t>Family emotional support</t>
  </si>
  <si>
    <t>Family evaluative support</t>
  </si>
  <si>
    <t>Family informational support</t>
  </si>
  <si>
    <t xml:space="preserve">Family material support </t>
  </si>
  <si>
    <t>Work-related anxiety - situational</t>
  </si>
  <si>
    <t>Work-related anxiety - cause related</t>
  </si>
  <si>
    <t xml:space="preserve">Work related anxiety - psychological - physical anxiety </t>
  </si>
  <si>
    <t>autonomous motivation - inner motivation</t>
  </si>
  <si>
    <t>autonomous motivation - confirmed motivation for regulation</t>
  </si>
  <si>
    <t>autonomous motivation - positive conditioning</t>
  </si>
  <si>
    <t>T10</t>
  </si>
  <si>
    <t>T11</t>
  </si>
  <si>
    <t>T12</t>
  </si>
  <si>
    <t xml:space="preserve">T9 </t>
  </si>
  <si>
    <t>Moon, 2012</t>
  </si>
  <si>
    <r>
      <t xml:space="preserve">Moon, I. O., &amp; Kim, H. S. (2012). The Effect of career search programs on career search efficacy, career search behavior and career decision making in nursing students. </t>
    </r>
    <r>
      <rPr>
        <i/>
        <sz val="12"/>
        <color theme="1"/>
        <rFont val="Calibri"/>
        <family val="2"/>
        <scheme val="minor"/>
      </rPr>
      <t>The Journal of Korean Academic Society of Nursing Education</t>
    </r>
    <r>
      <rPr>
        <sz val="12"/>
        <color theme="1"/>
        <rFont val="Calibri"/>
        <family val="2"/>
        <scheme val="minor"/>
      </rPr>
      <t xml:space="preserve">, </t>
    </r>
    <r>
      <rPr>
        <i/>
        <sz val="12"/>
        <color theme="1"/>
        <rFont val="Calibri"/>
        <family val="2"/>
        <scheme val="minor"/>
      </rPr>
      <t>18</t>
    </r>
    <r>
      <rPr>
        <sz val="12"/>
        <color theme="1"/>
        <rFont val="Calibri"/>
        <family val="2"/>
        <scheme val="minor"/>
      </rPr>
      <t>(3), 393–402.</t>
    </r>
  </si>
  <si>
    <t xml:space="preserve">pre intervention correlation table missing </t>
  </si>
  <si>
    <t>Silva, 2014</t>
  </si>
  <si>
    <r>
      <t xml:space="preserve">Silva, A. D., do Céu Taveira, M., Bernardo, E., &amp; Moreno, M. L. (2014). Perfiles de carrera en educación superior: un estudio en la Universidad Pedagógica de Mozambique. </t>
    </r>
    <r>
      <rPr>
        <i/>
        <sz val="12"/>
        <color theme="1"/>
        <rFont val="Calibri"/>
        <family val="2"/>
        <scheme val="minor"/>
      </rPr>
      <t>Revista de Investigación Educativa</t>
    </r>
    <r>
      <rPr>
        <sz val="12"/>
        <color theme="1"/>
        <rFont val="Calibri"/>
        <family val="2"/>
        <scheme val="minor"/>
      </rPr>
      <t xml:space="preserve">, </t>
    </r>
    <r>
      <rPr>
        <i/>
        <sz val="12"/>
        <color theme="1"/>
        <rFont val="Calibri"/>
        <family val="2"/>
        <scheme val="minor"/>
      </rPr>
      <t>32</t>
    </r>
    <r>
      <rPr>
        <sz val="12"/>
        <color theme="1"/>
        <rFont val="Calibri"/>
        <family val="2"/>
        <scheme val="minor"/>
      </rPr>
      <t>(1), 25–39.</t>
    </r>
  </si>
  <si>
    <t xml:space="preserve">Pre intervention correlation table </t>
  </si>
  <si>
    <t>Gomes, 2014</t>
  </si>
  <si>
    <r>
      <t xml:space="preserve">Gomes, L. M. O. (2014). </t>
    </r>
    <r>
      <rPr>
        <i/>
        <sz val="12"/>
        <color theme="1"/>
        <rFont val="Calibri"/>
        <family val="2"/>
        <scheme val="minor"/>
      </rPr>
      <t>Exploração e indecisão vocacional em alunos do ensino superior: estudo exploratório</t>
    </r>
    <r>
      <rPr>
        <sz val="12"/>
        <color theme="1"/>
        <rFont val="Calibri"/>
        <family val="2"/>
        <scheme val="minor"/>
      </rPr>
      <t>.</t>
    </r>
  </si>
  <si>
    <t xml:space="preserve">Correlation table for each dimension of career exploration separately (i.e., for enviornment and self exploration with the other variables) </t>
  </si>
  <si>
    <t>Yoo, 2016</t>
  </si>
  <si>
    <t>Yoo, H.-S. (2016). 한국 대학생의 진로정체감 지위 분석: 진로효능감, 부모 진로지지, 진로장벽의 차이를 중심으로 [Analysis of career identity status of Korean university students: Focusing on career efficacy, parental support, and differences in career barriers]. 아시아교육연구.</t>
  </si>
  <si>
    <t>Confidence in career commitment</t>
  </si>
  <si>
    <t>Parental career support</t>
  </si>
  <si>
    <t xml:space="preserve">Career barriers </t>
  </si>
  <si>
    <t>WOS97</t>
  </si>
  <si>
    <t>WOS99</t>
  </si>
  <si>
    <t>WOS100</t>
  </si>
  <si>
    <t>Chan, 2018</t>
  </si>
  <si>
    <r>
      <t xml:space="preserve">Chan, C.-C. (2018). The relationship among social support, career self-efficacy, career exploration, and career choices of Taiwanese college athletes. </t>
    </r>
    <r>
      <rPr>
        <i/>
        <sz val="12"/>
        <color theme="1"/>
        <rFont val="Calibri"/>
        <family val="2"/>
        <scheme val="minor"/>
      </rPr>
      <t>Journal of Hospitality, Leisure, Sport &amp; Tourism Education</t>
    </r>
    <r>
      <rPr>
        <sz val="12"/>
        <color theme="1"/>
        <rFont val="Calibri"/>
        <family val="2"/>
        <scheme val="minor"/>
      </rPr>
      <t xml:space="preserve">, </t>
    </r>
    <r>
      <rPr>
        <i/>
        <sz val="12"/>
        <color theme="1"/>
        <rFont val="Calibri"/>
        <family val="2"/>
        <scheme val="minor"/>
      </rPr>
      <t>22</t>
    </r>
    <r>
      <rPr>
        <sz val="12"/>
        <color theme="1"/>
        <rFont val="Calibri"/>
        <family val="2"/>
        <scheme val="minor"/>
      </rPr>
      <t>, 105–109. https://doi.org/10.1016/j.jhlste.2017.09.004</t>
    </r>
  </si>
  <si>
    <t>General Social support</t>
  </si>
  <si>
    <t xml:space="preserve">Career choice decidedness </t>
  </si>
  <si>
    <t>Kracke1997</t>
  </si>
  <si>
    <t>College athletes</t>
  </si>
  <si>
    <t>Eveline, 2015</t>
  </si>
  <si>
    <r>
      <t xml:space="preserve">Eveline, Dewi, F. I. R., &amp; Hutapea, B. (2015). The Role of Vocational Identity as a Mediator in the Relationship between Parental Career-Related Behavior and Career Decision-Making Process. </t>
    </r>
    <r>
      <rPr>
        <i/>
        <sz val="12"/>
        <color theme="1"/>
        <rFont val="Calibri"/>
        <family val="2"/>
        <scheme val="minor"/>
      </rPr>
      <t>MAKARA HUMAN BEHAVIOUR STUDIES IN ASIA</t>
    </r>
    <r>
      <rPr>
        <sz val="12"/>
        <color theme="1"/>
        <rFont val="Calibri"/>
        <family val="2"/>
        <scheme val="minor"/>
      </rPr>
      <t xml:space="preserve">, </t>
    </r>
    <r>
      <rPr>
        <i/>
        <sz val="12"/>
        <color theme="1"/>
        <rFont val="Calibri"/>
        <family val="2"/>
        <scheme val="minor"/>
      </rPr>
      <t>19</t>
    </r>
    <r>
      <rPr>
        <sz val="12"/>
        <color theme="1"/>
        <rFont val="Calibri"/>
        <family val="2"/>
        <scheme val="minor"/>
      </rPr>
      <t>(1), 1–14.</t>
    </r>
  </si>
  <si>
    <t xml:space="preserve">Correlation table for self exploration and in breadth and in depth environment exploration </t>
  </si>
  <si>
    <r>
      <t xml:space="preserve">Fouad, N. A., Ghosh, A., Chang, W., Figueiredo, C., &amp; Bachhuber, T. (2016). Career Exploration Among College Students. </t>
    </r>
    <r>
      <rPr>
        <i/>
        <sz val="12"/>
        <color theme="1"/>
        <rFont val="Calibri"/>
        <family val="2"/>
        <scheme val="minor"/>
      </rPr>
      <t>JOURNAL OF COLLEGE STUDENT DEVELOPMENT</t>
    </r>
    <r>
      <rPr>
        <sz val="12"/>
        <color theme="1"/>
        <rFont val="Calibri"/>
        <family val="2"/>
        <scheme val="minor"/>
      </rPr>
      <t xml:space="preserve">, </t>
    </r>
    <r>
      <rPr>
        <i/>
        <sz val="12"/>
        <color theme="1"/>
        <rFont val="Calibri"/>
        <family val="2"/>
        <scheme val="minor"/>
      </rPr>
      <t>57</t>
    </r>
    <r>
      <rPr>
        <sz val="12"/>
        <color theme="1"/>
        <rFont val="Calibri"/>
        <family val="2"/>
        <scheme val="minor"/>
      </rPr>
      <t>(4), 460–464.</t>
    </r>
  </si>
  <si>
    <t>WOS119</t>
  </si>
  <si>
    <t>Sui, 2019</t>
  </si>
  <si>
    <r>
      <t xml:space="preserve">Sui, L., Qin, H., Ned, J., &amp; Sun, L. (n.d.). Personality traits and job exploration among Latino business students: An exploratory investigation. </t>
    </r>
    <r>
      <rPr>
        <i/>
        <sz val="12"/>
        <color theme="1"/>
        <rFont val="Calibri"/>
        <family val="2"/>
        <scheme val="minor"/>
      </rPr>
      <t>Psychology in the Schools</t>
    </r>
    <r>
      <rPr>
        <sz val="12"/>
        <color theme="1"/>
        <rFont val="Calibri"/>
        <family val="2"/>
        <scheme val="minor"/>
      </rPr>
      <t>.</t>
    </r>
  </si>
  <si>
    <t>Env_Self_Fr_Am_Fo</t>
  </si>
  <si>
    <t xml:space="preserve">Intersts </t>
  </si>
  <si>
    <t>Taiwan</t>
  </si>
  <si>
    <t>WOS120</t>
  </si>
  <si>
    <t>WOS123</t>
  </si>
  <si>
    <r>
      <t xml:space="preserve">Sung, Y., Turner, S. L., &amp; Kaewchinda, M. (2013). Career Development Skills, Outcomes, and Hope Among College Students. </t>
    </r>
    <r>
      <rPr>
        <i/>
        <sz val="12"/>
        <color theme="1"/>
        <rFont val="Calibri"/>
        <family val="2"/>
        <scheme val="minor"/>
      </rPr>
      <t>JOURNAL OF CAREER DEVELOPMENT</t>
    </r>
    <r>
      <rPr>
        <sz val="12"/>
        <color theme="1"/>
        <rFont val="Calibri"/>
        <family val="2"/>
        <scheme val="minor"/>
      </rPr>
      <t xml:space="preserve">, </t>
    </r>
    <r>
      <rPr>
        <i/>
        <sz val="12"/>
        <color theme="1"/>
        <rFont val="Calibri"/>
        <family val="2"/>
        <scheme val="minor"/>
      </rPr>
      <t>40</t>
    </r>
    <r>
      <rPr>
        <sz val="12"/>
        <color theme="1"/>
        <rFont val="Calibri"/>
        <family val="2"/>
        <scheme val="minor"/>
      </rPr>
      <t>(2), 127–145. https://doi.org/10.1177/0894845311431939</t>
    </r>
  </si>
  <si>
    <t>Information about measurement of career exploration (items from Lapan, 2014)</t>
  </si>
  <si>
    <r>
      <t xml:space="preserve">Turner, S. L., Lee, H., Jackson, A. P., Smith, S., Mason-Chagil, G., &amp; Jacobs, S. C. (n.d.). Examining the Career Self-Management Model Among Native American Students With STEM Career Goals. </t>
    </r>
    <r>
      <rPr>
        <i/>
        <sz val="12"/>
        <color theme="1"/>
        <rFont val="Calibri"/>
        <family val="2"/>
        <scheme val="minor"/>
      </rPr>
      <t>JOURNAL OF CAREER DEVELOPMENT</t>
    </r>
    <r>
      <rPr>
        <sz val="12"/>
        <color theme="1"/>
        <rFont val="Calibri"/>
        <family val="2"/>
        <scheme val="minor"/>
      </rPr>
      <t>. https://doi.org/10.1177/0894845320959464</t>
    </r>
  </si>
  <si>
    <t xml:space="preserve">Which scale was used? Where from? Items? </t>
  </si>
  <si>
    <t>WOS133</t>
  </si>
  <si>
    <r>
      <t xml:space="preserve">Anderson, K. L., &amp; Mounts, N. S. (2012). Searching for the Self: An Identity Control Theory Approach to Triggers of Occupational Exploration. </t>
    </r>
    <r>
      <rPr>
        <i/>
        <sz val="12"/>
        <color theme="1"/>
        <rFont val="Calibri"/>
        <family val="2"/>
        <scheme val="minor"/>
      </rPr>
      <t>JOURNAL OF GENETIC PSYCHOLOGY</t>
    </r>
    <r>
      <rPr>
        <sz val="12"/>
        <color theme="1"/>
        <rFont val="Calibri"/>
        <family val="2"/>
        <scheme val="minor"/>
      </rPr>
      <t xml:space="preserve">, </t>
    </r>
    <r>
      <rPr>
        <i/>
        <sz val="12"/>
        <color theme="1"/>
        <rFont val="Calibri"/>
        <family val="2"/>
        <scheme val="minor"/>
      </rPr>
      <t>173</t>
    </r>
    <r>
      <rPr>
        <sz val="12"/>
        <color theme="1"/>
        <rFont val="Calibri"/>
        <family val="2"/>
        <scheme val="minor"/>
      </rPr>
      <t>(1), 90–111. https://doi.org/10.1080/00221325.2011.573027</t>
    </r>
  </si>
  <si>
    <t xml:space="preserve">Correlation table for environment exploration and self exploration </t>
  </si>
  <si>
    <t>WOS134</t>
  </si>
  <si>
    <t>Green, 2020</t>
  </si>
  <si>
    <r>
      <t xml:space="preserve">Green, Z. A., Noor, U., &amp; Hashemi, M. N. (2020). Furthering Proactivity and Career Adaptability Among University Students: Test of Intervention. </t>
    </r>
    <r>
      <rPr>
        <i/>
        <sz val="12"/>
        <color theme="1"/>
        <rFont val="Calibri"/>
        <family val="2"/>
        <scheme val="minor"/>
      </rPr>
      <t>JOURNAL OF CAREER ASSESSMENT</t>
    </r>
    <r>
      <rPr>
        <sz val="12"/>
        <color theme="1"/>
        <rFont val="Calibri"/>
        <family val="2"/>
        <scheme val="minor"/>
      </rPr>
      <t xml:space="preserve">, </t>
    </r>
    <r>
      <rPr>
        <i/>
        <sz val="12"/>
        <color theme="1"/>
        <rFont val="Calibri"/>
        <family val="2"/>
        <scheme val="minor"/>
      </rPr>
      <t>28</t>
    </r>
    <r>
      <rPr>
        <sz val="12"/>
        <color theme="1"/>
        <rFont val="Calibri"/>
        <family val="2"/>
        <scheme val="minor"/>
      </rPr>
      <t>(3), 402–424. https://doi.org/10.1177/1069072719870739</t>
    </r>
  </si>
  <si>
    <t>﻿Schneider, M. R. (2011). The relation between parental social support, career exploration, and college students’ major satisfaction. Southern Illinois University at Carbondale.</t>
  </si>
  <si>
    <t>Prof Rottinghaus</t>
  </si>
  <si>
    <r>
      <t xml:space="preserve">Bryan, C. A. (2016). </t>
    </r>
    <r>
      <rPr>
        <i/>
        <sz val="12"/>
        <color theme="1"/>
        <rFont val="Calibri"/>
        <family val="2"/>
        <scheme val="minor"/>
      </rPr>
      <t>The relation of vocational identity development to college freshmen retention: A short-term longitudinal study</t>
    </r>
    <r>
      <rPr>
        <sz val="12"/>
        <color theme="1"/>
        <rFont val="Calibri"/>
        <family val="2"/>
        <scheme val="minor"/>
      </rPr>
      <t>.</t>
    </r>
  </si>
  <si>
    <t>Prof Witherington</t>
  </si>
  <si>
    <t>email not retrievable</t>
  </si>
  <si>
    <t>﻿Rocha, M., &amp; Guimarães, M. I. (2012). Adaptation and psychometric properties of the student career construction inventory for a Portuguese sample: Formative and reflective constructs. Psychological Reports, 111(3), 845–869.</t>
  </si>
  <si>
    <t>contact author died</t>
  </si>
  <si>
    <t>﻿Page, T. R. (2015). Career Preparation: A Comparison of University Athletes and Non-Athletes.</t>
  </si>
  <si>
    <t>Prof blanchard</t>
  </si>
  <si>
    <t>﻿Adachi, T. (2008). Career consciousness among Japanese female students: Relationships between vocational motivation and career exploration. Japanese Journal of Psychology, 79(1), 27–34. https://doi.org/10.4992/jjpsy.79.27</t>
  </si>
  <si>
    <t>email did not work</t>
  </si>
  <si>
    <r>
      <t xml:space="preserve">do Céu Taveira, M., Faria, L., &amp; Maia, J. (2009). Eficacia del consejo vocacional en años de transición escolar = Career counselling effectiveness in career decision making. </t>
    </r>
    <r>
      <rPr>
        <i/>
        <sz val="12"/>
        <color theme="1"/>
        <rFont val="Calibri"/>
        <family val="2"/>
        <scheme val="minor"/>
      </rPr>
      <t>Behavioral Psychology / Psicología Conductual: Revista Internacional Clínica y de La Salud</t>
    </r>
    <r>
      <rPr>
        <sz val="12"/>
        <color theme="1"/>
        <rFont val="Calibri"/>
        <family val="2"/>
        <scheme val="minor"/>
      </rPr>
      <t xml:space="preserve">, </t>
    </r>
    <r>
      <rPr>
        <i/>
        <sz val="12"/>
        <color theme="1"/>
        <rFont val="Calibri"/>
        <family val="2"/>
        <scheme val="minor"/>
      </rPr>
      <t>17</t>
    </r>
    <r>
      <rPr>
        <sz val="12"/>
        <color theme="1"/>
        <rFont val="Calibri"/>
        <family val="2"/>
        <scheme val="minor"/>
      </rPr>
      <t>(3), 623–641. http://search.ebscohost.com.proxy-ub.rug.nl/login.aspx?direct=true&amp;db=psyh&amp;AN=2009-20474-012&amp;site=ehost-live&amp;scope=site</t>
    </r>
  </si>
  <si>
    <t>﻿Faria, L., Pinto, J. C., &amp; do Céu Taveira, M. (2014). Perfis de carreira: Exploração vocacional, adaptação acadêmica e personalidade = Career exploration, academic adjustment and personality: Career profiles. Arquivos Brasileiros de Psicologia, 66(2), 100–113. http://search.ebscohost.com.proxy-ub.rug.nl/login.aspx?direct=true&amp;db=psyh&amp;AN=2014-44680-006&amp;site=ehost-live&amp;scope=site</t>
  </si>
  <si>
    <t>﻿李文道, 邹泓, &amp; 赵霞. (2007). 大学生同一性与职业探索, 职业决策困难的关系. 心理发展与教育, 23(2), 63–67.</t>
  </si>
  <si>
    <r>
      <t xml:space="preserve">Yuguchi, K. (2019). 短大生と大学 1.2 年生のキャリア意識の比較検討―探索行動とライフキャリア・レジリエンスに着目して―. 近畿大学短大論集 [Comparison of career consciousness between junior college students and 1.2th grade students - Focusing on exploratory behavior and life career resilience]. </t>
    </r>
    <r>
      <rPr>
        <i/>
        <sz val="12"/>
        <color theme="1"/>
        <rFont val="Calibri"/>
        <family val="2"/>
        <scheme val="minor"/>
      </rPr>
      <t>Kinki University Junior College Collection</t>
    </r>
    <r>
      <rPr>
        <sz val="12"/>
        <color theme="1"/>
        <rFont val="Calibri"/>
        <family val="2"/>
        <scheme val="minor"/>
      </rPr>
      <t xml:space="preserve">, </t>
    </r>
    <r>
      <rPr>
        <i/>
        <sz val="12"/>
        <color theme="1"/>
        <rFont val="Calibri"/>
        <family val="2"/>
        <scheme val="minor"/>
      </rPr>
      <t>52</t>
    </r>
    <r>
      <rPr>
        <sz val="12"/>
        <color theme="1"/>
        <rFont val="Calibri"/>
        <family val="2"/>
        <scheme val="minor"/>
      </rPr>
      <t>(1), 89–99.</t>
    </r>
  </si>
  <si>
    <t>no email found</t>
  </si>
  <si>
    <t>﻿Ishibashi, S., Hayashi, K., &amp; Naito, T. (2019). 大学生における 「やりたいこと志向」 が自己成長主導性及びキャリア探索に及ぼす影響 [The effects of “Yaritaikoto-oriented” (What one hopes to do) on personal growth initiative and career exploration]. 応用心理学研究, 45(1), 68–75.</t>
  </si>
  <si>
    <t>﻿Lannegrand-Willems, L., Perchec, C., &amp; Marchal, C. (2016). Vocational identity and psychological adjustment: A study in French adolescents and emerging adults. JOURNAL OF ADOLESCENCE, 47(SI), 210–219. https://doi.org/10.1016/j.adolescence.2015.10.005</t>
  </si>
  <si>
    <t>contact author does not reply anyway  (Lee, contacted above)</t>
  </si>
  <si>
    <t>18.12.2020</t>
  </si>
  <si>
    <t>Notes</t>
  </si>
  <si>
    <t>Correlation table for exploration and other (pre-intervention or control group correlations between career exploration and the other variables)</t>
  </si>
  <si>
    <t>Howell</t>
  </si>
  <si>
    <r>
      <t xml:space="preserve">Howell-Carter, M., Nieman-Gonder, J., Pellegrino, J., Catapano, B., &amp; Hutzel, K. (2016). The Psychology Department Model Advisement Procedure: A Comprehensive, Systematic Approach to Career Development Advisement. </t>
    </r>
    <r>
      <rPr>
        <i/>
        <sz val="12"/>
        <color theme="1"/>
        <rFont val="Calibri"/>
        <family val="2"/>
        <scheme val="minor"/>
      </rPr>
      <t>PSYCHOLOGY LEARNING AND TEACHING-PLAT</t>
    </r>
    <r>
      <rPr>
        <sz val="12"/>
        <color theme="1"/>
        <rFont val="Calibri"/>
        <family val="2"/>
        <scheme val="minor"/>
      </rPr>
      <t xml:space="preserve">, </t>
    </r>
    <r>
      <rPr>
        <i/>
        <sz val="12"/>
        <color theme="1"/>
        <rFont val="Calibri"/>
        <family val="2"/>
        <scheme val="minor"/>
      </rPr>
      <t>15</t>
    </r>
    <r>
      <rPr>
        <sz val="12"/>
        <color theme="1"/>
        <rFont val="Calibri"/>
        <family val="2"/>
        <scheme val="minor"/>
      </rPr>
      <t>(3, SI), 329–350. https://doi.org/10.1177/1475725716667695</t>
    </r>
  </si>
  <si>
    <t>GS9</t>
  </si>
  <si>
    <t>Koen</t>
  </si>
  <si>
    <r>
      <t xml:space="preserve">Koen, J., Klehe, U.-C., &amp; van Vianen, A. E. M. (2012). Training career adaptability to facilitate a successful school-to-work transition. </t>
    </r>
    <r>
      <rPr>
        <i/>
        <sz val="12"/>
        <color theme="1"/>
        <rFont val="Calibri"/>
        <family val="2"/>
        <scheme val="minor"/>
      </rPr>
      <t>Journal of Vocational Behavior</t>
    </r>
    <r>
      <rPr>
        <sz val="12"/>
        <color theme="1"/>
        <rFont val="Calibri"/>
        <family val="2"/>
        <scheme val="minor"/>
      </rPr>
      <t xml:space="preserve">, </t>
    </r>
    <r>
      <rPr>
        <i/>
        <sz val="12"/>
        <color theme="1"/>
        <rFont val="Calibri"/>
        <family val="2"/>
        <scheme val="minor"/>
      </rPr>
      <t>81</t>
    </r>
    <r>
      <rPr>
        <sz val="12"/>
        <color theme="1"/>
        <rFont val="Calibri"/>
        <family val="2"/>
        <scheme val="minor"/>
      </rPr>
      <t>(3), 395–408.</t>
    </r>
  </si>
  <si>
    <t>Preintervention cor table</t>
  </si>
  <si>
    <t>Pinto</t>
  </si>
  <si>
    <r>
      <t xml:space="preserve">Pinto, J. C., Loureiro, N., &amp; Taveira, M. do C. (2015). Psychological Intervention in Portuguese College Students: Effects of Two Career Self-Management Seminars. </t>
    </r>
    <r>
      <rPr>
        <i/>
        <sz val="12"/>
        <color theme="1"/>
        <rFont val="Calibri"/>
        <family val="2"/>
        <scheme val="minor"/>
      </rPr>
      <t>JOURNAL OF COLLEGE STUDENT DEVELOPMENT</t>
    </r>
    <r>
      <rPr>
        <sz val="12"/>
        <color theme="1"/>
        <rFont val="Calibri"/>
        <family val="2"/>
        <scheme val="minor"/>
      </rPr>
      <t xml:space="preserve">, </t>
    </r>
    <r>
      <rPr>
        <i/>
        <sz val="12"/>
        <color theme="1"/>
        <rFont val="Calibri"/>
        <family val="2"/>
        <scheme val="minor"/>
      </rPr>
      <t>56</t>
    </r>
    <r>
      <rPr>
        <sz val="12"/>
        <color theme="1"/>
        <rFont val="Calibri"/>
        <family val="2"/>
        <scheme val="minor"/>
      </rPr>
      <t>(5), 518–524. https://doi.org/10.1353/csd.2015.0055</t>
    </r>
  </si>
  <si>
    <r>
      <t xml:space="preserve">Toman, S. M., &amp; Savickas, M. L. (1997). Career choice readiness moderates the effects of interest inventory interpretation. </t>
    </r>
    <r>
      <rPr>
        <i/>
        <sz val="12"/>
        <color theme="1"/>
        <rFont val="Calibri"/>
        <family val="2"/>
        <scheme val="minor"/>
      </rPr>
      <t>Journal of Career Assessment</t>
    </r>
    <r>
      <rPr>
        <sz val="12"/>
        <color theme="1"/>
        <rFont val="Calibri"/>
        <family val="2"/>
        <scheme val="minor"/>
      </rPr>
      <t xml:space="preserve">, </t>
    </r>
    <r>
      <rPr>
        <i/>
        <sz val="12"/>
        <color theme="1"/>
        <rFont val="Calibri"/>
        <family val="2"/>
        <scheme val="minor"/>
      </rPr>
      <t>5</t>
    </r>
    <r>
      <rPr>
        <sz val="12"/>
        <color theme="1"/>
        <rFont val="Calibri"/>
        <family val="2"/>
        <scheme val="minor"/>
      </rPr>
      <t>(3), 275–291.</t>
    </r>
  </si>
  <si>
    <t>-</t>
  </si>
  <si>
    <t>Toman, 1997</t>
  </si>
  <si>
    <t>GS137</t>
  </si>
  <si>
    <r>
      <t xml:space="preserve">Urbanaviciute, I., Kairys, A., Paradnik\.e, K., &amp; Pociute, B. (2019). Capturing serendipity in careers: An evaluation of the planned Happenstance Career Inventory with Lithuanian undergraduates. </t>
    </r>
    <r>
      <rPr>
        <i/>
        <sz val="12"/>
        <color theme="1"/>
        <rFont val="Calibri"/>
        <family val="2"/>
        <scheme val="minor"/>
      </rPr>
      <t>Journal of Career Development</t>
    </r>
    <r>
      <rPr>
        <sz val="12"/>
        <color theme="1"/>
        <rFont val="Calibri"/>
        <family val="2"/>
        <scheme val="minor"/>
      </rPr>
      <t xml:space="preserve">, </t>
    </r>
    <r>
      <rPr>
        <i/>
        <sz val="12"/>
        <color theme="1"/>
        <rFont val="Calibri"/>
        <family val="2"/>
        <scheme val="minor"/>
      </rPr>
      <t>46</t>
    </r>
    <r>
      <rPr>
        <sz val="12"/>
        <color theme="1"/>
        <rFont val="Calibri"/>
        <family val="2"/>
        <scheme val="minor"/>
      </rPr>
      <t>(2), 157–170.</t>
    </r>
  </si>
  <si>
    <t>Correaltion table</t>
  </si>
  <si>
    <t>Comparison of Students in Vocational Health and Vocational College with</t>
  </si>
  <si>
    <t>GS126</t>
  </si>
  <si>
    <t>Anderson, 2006</t>
  </si>
  <si>
    <r>
      <t xml:space="preserve">Anderson, N., &amp; Goltsi, V. (2006). Negative Psychological Effects of Selection Methods: Construct Formulation and an Empirical Investigation into an Assessment Center. </t>
    </r>
    <r>
      <rPr>
        <i/>
        <sz val="12"/>
        <color theme="1"/>
        <rFont val="Calibri"/>
        <family val="2"/>
        <scheme val="minor"/>
      </rPr>
      <t>International Journal of Selection and Assessment</t>
    </r>
    <r>
      <rPr>
        <sz val="12"/>
        <color theme="1"/>
        <rFont val="Calibri"/>
        <family val="2"/>
        <scheme val="minor"/>
      </rPr>
      <t xml:space="preserve">, </t>
    </r>
    <r>
      <rPr>
        <i/>
        <sz val="12"/>
        <color theme="1"/>
        <rFont val="Calibri"/>
        <family val="2"/>
        <scheme val="minor"/>
      </rPr>
      <t>14</t>
    </r>
    <r>
      <rPr>
        <sz val="12"/>
        <color theme="1"/>
        <rFont val="Calibri"/>
        <family val="2"/>
        <scheme val="minor"/>
      </rPr>
      <t>(3), 236–255. https://doi.org/10.1111/j.1468-2389.2006.00344.x</t>
    </r>
  </si>
  <si>
    <t>Sample composition (students?)</t>
  </si>
  <si>
    <t>GS135</t>
  </si>
  <si>
    <t>GS136</t>
  </si>
  <si>
    <t>AC1</t>
  </si>
  <si>
    <r>
      <t xml:space="preserve">Schneider, M. R. (2011). </t>
    </r>
    <r>
      <rPr>
        <i/>
        <sz val="12"/>
        <color theme="1"/>
        <rFont val="Calibri"/>
        <family val="2"/>
        <scheme val="minor"/>
      </rPr>
      <t>The relation between parental social support, career exploration, and college students’ major satisfaction</t>
    </r>
    <r>
      <rPr>
        <sz val="12"/>
        <color theme="1"/>
        <rFont val="Calibri"/>
        <family val="2"/>
        <scheme val="minor"/>
      </rPr>
      <t>. Southern Illinois University at Carbondale.</t>
    </r>
  </si>
  <si>
    <t>academic major satisfaction</t>
  </si>
  <si>
    <t>general, not career-related</t>
  </si>
  <si>
    <t>Career decision self efficacy</t>
  </si>
  <si>
    <t>positive affect</t>
  </si>
  <si>
    <t xml:space="preserve">negative affect </t>
  </si>
  <si>
    <t>General social support - primary</t>
  </si>
  <si>
    <t>General social support - secondary</t>
  </si>
  <si>
    <t>Farrar, 2015</t>
  </si>
  <si>
    <r>
      <t xml:space="preserve">Farrar, H. (2015). </t>
    </r>
    <r>
      <rPr>
        <i/>
        <sz val="12"/>
        <color theme="1"/>
        <rFont val="Calibri"/>
        <family val="2"/>
        <scheme val="minor"/>
      </rPr>
      <t>Career Indecision: A Possible Explanation for Low Retention Rates</t>
    </r>
    <r>
      <rPr>
        <sz val="12"/>
        <color theme="1"/>
        <rFont val="Calibri"/>
        <family val="2"/>
        <scheme val="minor"/>
      </rPr>
      <t>. Middle Tennessee State University.</t>
    </r>
  </si>
  <si>
    <t>CIP - negative affectivity</t>
  </si>
  <si>
    <t>CIP - Choice anxiety</t>
  </si>
  <si>
    <t>CIP - lack of readiness</t>
  </si>
  <si>
    <t>CIP - interpersonal conflict</t>
  </si>
  <si>
    <t>GS139</t>
  </si>
  <si>
    <t>Marinica, 2020</t>
  </si>
  <si>
    <r>
      <t xml:space="preserve">Marinica, B. V, &amp; Negru-Subtirica, O. (2020). Relationships between volunteering functions and vocational identity in emerging adult volunteers. </t>
    </r>
    <r>
      <rPr>
        <i/>
        <sz val="12"/>
        <color theme="1"/>
        <rFont val="Calibri"/>
        <family val="2"/>
        <scheme val="minor"/>
      </rPr>
      <t>International Journal for Educational and Vocational Guidance</t>
    </r>
    <r>
      <rPr>
        <sz val="12"/>
        <color theme="1"/>
        <rFont val="Calibri"/>
        <family val="2"/>
        <scheme val="minor"/>
      </rPr>
      <t>, 1–21.</t>
    </r>
  </si>
  <si>
    <t>VISA: commitment making</t>
  </si>
  <si>
    <t xml:space="preserve">VISA: career self-doubt </t>
  </si>
  <si>
    <t xml:space="preserve">VISA: Career flexibility </t>
  </si>
  <si>
    <t>Values</t>
  </si>
  <si>
    <t>Romania</t>
  </si>
  <si>
    <t>Scale mix - cors only for exploration</t>
  </si>
  <si>
    <t xml:space="preserve">Sample mixture (adolescents and students - cor table only for students </t>
  </si>
  <si>
    <t>Porfeli, 2011</t>
  </si>
  <si>
    <r>
      <t xml:space="preserve">Porfeli, E. J., Lee, B., Vondracek, F. W., &amp; Weigold, I. K. (2011). A multi-dimensional measure of vocational identity status. </t>
    </r>
    <r>
      <rPr>
        <i/>
        <sz val="12"/>
        <color theme="1"/>
        <rFont val="Calibri"/>
        <family val="2"/>
        <scheme val="minor"/>
      </rPr>
      <t>Journal of Adolescence</t>
    </r>
    <r>
      <rPr>
        <sz val="12"/>
        <color theme="1"/>
        <rFont val="Calibri"/>
        <family val="2"/>
        <scheme val="minor"/>
      </rPr>
      <t xml:space="preserve">, </t>
    </r>
    <r>
      <rPr>
        <i/>
        <sz val="12"/>
        <color theme="1"/>
        <rFont val="Calibri"/>
        <family val="2"/>
        <scheme val="minor"/>
      </rPr>
      <t>34</t>
    </r>
    <r>
      <rPr>
        <sz val="12"/>
        <color theme="1"/>
        <rFont val="Calibri"/>
        <family val="2"/>
        <scheme val="minor"/>
      </rPr>
      <t>(5), 853–871. https://doi.org/10.1016/j.adolescence.2011.02.001</t>
    </r>
  </si>
  <si>
    <t>VISA: Commitment identification</t>
  </si>
  <si>
    <t>VISA: Commitment flexibility</t>
  </si>
  <si>
    <t>GS62</t>
  </si>
  <si>
    <r>
      <t xml:space="preserve">Esters, L. T., &amp; McCulloh, R. E. (2008). Career Exploratory Behaviors of Postsectondary Agriculture Students. </t>
    </r>
    <r>
      <rPr>
        <i/>
        <sz val="12"/>
        <color theme="1"/>
        <rFont val="Calibri"/>
        <family val="2"/>
        <scheme val="minor"/>
      </rPr>
      <t>Journal of Agricultural Education</t>
    </r>
    <r>
      <rPr>
        <sz val="12"/>
        <color theme="1"/>
        <rFont val="Calibri"/>
        <family val="2"/>
        <scheme val="minor"/>
      </rPr>
      <t xml:space="preserve">, </t>
    </r>
    <r>
      <rPr>
        <i/>
        <sz val="12"/>
        <color theme="1"/>
        <rFont val="Calibri"/>
        <family val="2"/>
        <scheme val="minor"/>
      </rPr>
      <t>49</t>
    </r>
    <r>
      <rPr>
        <sz val="12"/>
        <color theme="1"/>
        <rFont val="Calibri"/>
        <family val="2"/>
        <scheme val="minor"/>
      </rPr>
      <t>(1), 6–16. http://search.ebscohost.com.proxy-ub.rug.nl/login.aspx?direct=true&amp;db=eric&amp;AN=EJ839867&amp;site=ehost-live&amp;scope=site</t>
    </r>
  </si>
  <si>
    <t>Same dataset as Esters, L. T. (2007). Exploring the Relationship between Career Indecision and Career Exploration of Agriculture-Students. NACTA Journal, 11–16.</t>
  </si>
  <si>
    <r>
      <t xml:space="preserve">Sampson  Jr., J. P., Others, A., &amp; Florida State Univ., T. C. for the S. of T. in C. and C. D. (1987). </t>
    </r>
    <r>
      <rPr>
        <i/>
        <sz val="12"/>
        <color theme="1"/>
        <rFont val="Calibri"/>
        <family val="2"/>
        <scheme val="minor"/>
      </rPr>
      <t>The Impact of DISCOVER and SIGI on the Career Decision Making of College Students: Technical Report No. 5.</t>
    </r>
    <r>
      <rPr>
        <sz val="12"/>
        <color theme="1"/>
        <rFont val="Calibri"/>
        <family val="2"/>
        <scheme val="minor"/>
      </rPr>
      <t xml:space="preserve"> http://search.ebscohost.com.proxy-ub.rug.nl/login.aspx?direct=true&amp;db=eric&amp;AN=ED334483&amp;site=ehost-live&amp;scope=site</t>
    </r>
  </si>
  <si>
    <t>WOS37</t>
  </si>
  <si>
    <t>Stumpf, 1984</t>
  </si>
  <si>
    <r>
      <t xml:space="preserve">Stumpf, S. A., Austin, E. J., &amp; Hartman, K. (1984). The impact of career exploration and interview readiness on interview performance and outcomes. </t>
    </r>
    <r>
      <rPr>
        <i/>
        <sz val="12"/>
        <color theme="1"/>
        <rFont val="Calibri"/>
        <family val="2"/>
        <scheme val="minor"/>
      </rPr>
      <t>Journal of Vocational Behavior</t>
    </r>
    <r>
      <rPr>
        <sz val="12"/>
        <color theme="1"/>
        <rFont val="Calibri"/>
        <family val="2"/>
        <scheme val="minor"/>
      </rPr>
      <t xml:space="preserve">, </t>
    </r>
    <r>
      <rPr>
        <i/>
        <sz val="12"/>
        <color theme="1"/>
        <rFont val="Calibri"/>
        <family val="2"/>
        <scheme val="minor"/>
      </rPr>
      <t>24</t>
    </r>
    <r>
      <rPr>
        <sz val="12"/>
        <color theme="1"/>
        <rFont val="Calibri"/>
        <family val="2"/>
        <scheme val="minor"/>
      </rPr>
      <t>(2), 221–235. https://doi.org/10.1016/0001-8791(84)90008-3</t>
    </r>
  </si>
  <si>
    <r>
      <t xml:space="preserve">Barroso, P. C. F. (2016). </t>
    </r>
    <r>
      <rPr>
        <i/>
        <sz val="12"/>
        <color theme="1"/>
        <rFont val="Calibri"/>
        <family val="2"/>
        <scheme val="minor"/>
      </rPr>
      <t>Gestão pessoal de carreira: um estudo com adultos portugueses</t>
    </r>
    <r>
      <rPr>
        <sz val="12"/>
        <color theme="1"/>
        <rFont val="Calibri"/>
        <family val="2"/>
        <scheme val="minor"/>
      </rPr>
      <t>.</t>
    </r>
  </si>
  <si>
    <r>
      <t xml:space="preserve">Coolen, A. C. M. (2014). </t>
    </r>
    <r>
      <rPr>
        <i/>
        <sz val="12"/>
        <color theme="1"/>
        <rFont val="Calibri"/>
        <family val="2"/>
        <scheme val="minor"/>
      </rPr>
      <t>Enhancing career adaptability to prepare for the school to work transition: Outcomes of an ePortfolio intervention among university students</t>
    </r>
    <r>
      <rPr>
        <sz val="12"/>
        <color theme="1"/>
        <rFont val="Calibri"/>
        <family val="2"/>
        <scheme val="minor"/>
      </rPr>
      <t>. Utrecht University.</t>
    </r>
  </si>
  <si>
    <t>Kanten, 2016</t>
  </si>
  <si>
    <r>
      <t xml:space="preserve">LeGrand, C. A. (1992). </t>
    </r>
    <r>
      <rPr>
        <i/>
        <sz val="12"/>
        <color theme="1"/>
        <rFont val="Calibri"/>
        <family val="2"/>
        <scheme val="minor"/>
      </rPr>
      <t>Relationship of career exploration behavior of college graduates to job-related variables</t>
    </r>
    <r>
      <rPr>
        <sz val="12"/>
        <color theme="1"/>
        <rFont val="Calibri"/>
        <family val="2"/>
        <scheme val="minor"/>
      </rPr>
      <t>. Oklahoma State University.</t>
    </r>
  </si>
  <si>
    <t>Legrand, 1992</t>
  </si>
  <si>
    <r>
      <t xml:space="preserve">Orazem, P. F., Werbel, J. D., &amp; McElroy, J. C. (2003). Market expectations, job search, and gender differences in starting pay. </t>
    </r>
    <r>
      <rPr>
        <i/>
        <sz val="12"/>
        <color theme="1"/>
        <rFont val="Calibri"/>
        <family val="2"/>
        <scheme val="minor"/>
      </rPr>
      <t>JOURNAL OF LABOR RESEARCH</t>
    </r>
    <r>
      <rPr>
        <sz val="12"/>
        <color theme="1"/>
        <rFont val="Calibri"/>
        <family val="2"/>
        <scheme val="minor"/>
      </rPr>
      <t xml:space="preserve">, </t>
    </r>
    <r>
      <rPr>
        <i/>
        <sz val="12"/>
        <color theme="1"/>
        <rFont val="Calibri"/>
        <family val="2"/>
        <scheme val="minor"/>
      </rPr>
      <t>24</t>
    </r>
    <r>
      <rPr>
        <sz val="12"/>
        <color theme="1"/>
        <rFont val="Calibri"/>
        <family val="2"/>
        <scheme val="minor"/>
      </rPr>
      <t>(2), 307–321. https://doi.org/10.1007/BF02701795</t>
    </r>
  </si>
  <si>
    <r>
      <t xml:space="preserve">Albien, A. J. (2018). </t>
    </r>
    <r>
      <rPr>
        <i/>
        <sz val="12"/>
        <color theme="1"/>
        <rFont val="Calibri"/>
        <family val="2"/>
        <scheme val="minor"/>
      </rPr>
      <t>A mixed-methods analysis of black adolescents’ vocational identity status and career adaptability competencies in a South African township</t>
    </r>
    <r>
      <rPr>
        <sz val="12"/>
        <color theme="1"/>
        <rFont val="Calibri"/>
        <family val="2"/>
        <scheme val="minor"/>
      </rPr>
      <t>. Stellenbosch: Stellenbosch University.</t>
    </r>
  </si>
  <si>
    <t>Pakistan</t>
  </si>
  <si>
    <t>Checked?</t>
  </si>
  <si>
    <t>AS</t>
  </si>
  <si>
    <t>WOS135</t>
  </si>
  <si>
    <t>Zhou, 2018</t>
  </si>
  <si>
    <r>
      <t xml:space="preserve">Zhou, W., Li, M., Xin, L., &amp; Zhu, J. (2018). The Interactive Effect of Proactive Personality and Career Exploration on Graduating Students’ Well-Being in School-to-Work Transition. </t>
    </r>
    <r>
      <rPr>
        <i/>
        <sz val="12"/>
        <color theme="1"/>
        <rFont val="Calibri"/>
        <family val="2"/>
        <scheme val="minor"/>
      </rPr>
      <t>INTERNATIONAL JOURNAL OF MENTAL HEALTH PROMOTION</t>
    </r>
    <r>
      <rPr>
        <sz val="12"/>
        <color theme="1"/>
        <rFont val="Calibri"/>
        <family val="2"/>
        <scheme val="minor"/>
      </rPr>
      <t xml:space="preserve">, </t>
    </r>
    <r>
      <rPr>
        <i/>
        <sz val="12"/>
        <color theme="1"/>
        <rFont val="Calibri"/>
        <family val="2"/>
        <scheme val="minor"/>
      </rPr>
      <t>20</t>
    </r>
    <r>
      <rPr>
        <sz val="12"/>
        <color theme="1"/>
        <rFont val="Calibri"/>
        <family val="2"/>
        <scheme val="minor"/>
      </rPr>
      <t>(2), 41–54. https://doi.org/10.32604/IJMHP.2018.010737</t>
    </r>
  </si>
  <si>
    <t>UB</t>
  </si>
  <si>
    <t>Family socioeconomic status</t>
  </si>
  <si>
    <t>Parents educational and career status</t>
  </si>
  <si>
    <t>dummy code?</t>
  </si>
  <si>
    <t>T2 Career decision making self-efficacy</t>
  </si>
  <si>
    <t>T2 Positive affect</t>
  </si>
  <si>
    <t>Contacted?</t>
  </si>
  <si>
    <t>Moon, 2010</t>
  </si>
  <si>
    <t>contacted in other study already</t>
  </si>
  <si>
    <t>contacted previously</t>
  </si>
  <si>
    <t>Sung, 2013</t>
  </si>
  <si>
    <t xml:space="preserve">Info on scale used </t>
  </si>
  <si>
    <t>Xu2008</t>
  </si>
  <si>
    <t>Taveira1997</t>
  </si>
  <si>
    <t>Blustein1988/89</t>
  </si>
  <si>
    <t>Lent2014</t>
  </si>
  <si>
    <t>Reference_period</t>
  </si>
  <si>
    <t>Barriers</t>
  </si>
  <si>
    <t xml:space="preserve">Avoidance trait </t>
  </si>
  <si>
    <t>Career engagement goals</t>
  </si>
  <si>
    <t>overall scale</t>
  </si>
  <si>
    <t xml:space="preserve">“I believe there is only one career that suits me: (Dysfunctional Beliefs) </t>
  </si>
  <si>
    <t xml:space="preserve">Financial situation as a proxy for SES </t>
  </si>
  <si>
    <t>“My parents want the same career for me as I want for myself"</t>
  </si>
  <si>
    <t>e.g., I am good at understanding job market trend</t>
  </si>
  <si>
    <t xml:space="preserve">The intrinsic career goals are reflected by 5 items of achievement, challenge, responsibility, personal growth, and autonomy </t>
  </si>
  <si>
    <t xml:space="preserve">the extrinsic ones are assessed with the other 5 items of income, welfare, work environment, promotion opportuni- ties, and job security. </t>
  </si>
  <si>
    <t xml:space="preserve">The CTI measures negative thoughts that impede career decision-making </t>
  </si>
  <si>
    <t>Interference of career plans with parental ideas</t>
  </si>
  <si>
    <t>Lack of parental engagement</t>
  </si>
  <si>
    <t>T1 attributions for career decision-making composite score</t>
  </si>
  <si>
    <t xml:space="preserve">The Goal Instability Scale </t>
  </si>
  <si>
    <t xml:space="preserve">general; easures an individual’s active, intentional engagement in cognition and behavior which enhance personal growth. </t>
  </si>
  <si>
    <t xml:space="preserve">scale is based on lack of job information ( 6 Question), lack of self-clarity ( 4 Question), indecisive personality ( 4 Question), lack of awareness of need ( 4 Question), external barrier
(4 Of the question) </t>
  </si>
  <si>
    <t xml:space="preserve">
How do the employment possibilities look for?* 33. The job(s) you prefe?34. The organization(s) you prefer? 35. The occupation(s) you prefer?</t>
  </si>
  <si>
    <t>not explicitly indiated that career related, but is necessarily helpful regarding students' career</t>
  </si>
  <si>
    <t>Participants were asked to ‘‘indicate the level of career support’’ they had from teachers, peers, and family,</t>
  </si>
  <si>
    <t>asked to consider ‘‘Why are you going to school?”</t>
  </si>
  <si>
    <t xml:space="preserve">Gender role personality </t>
  </si>
  <si>
    <t>Outcome expectation - study effort</t>
  </si>
  <si>
    <t>Outcome Expectations - study effort</t>
  </si>
  <si>
    <t>Self-esteem</t>
  </si>
  <si>
    <t xml:space="preserve">Mean subjective socioeconomic status on a visual analogue scale </t>
  </si>
  <si>
    <t>We also obtained a report of SES by computing the sum of both parents' educational level (1 = primary school or lower to 6 = masters or above) and job status (1 = unemployed, casual labourer, job- waiting, non-technical worker, and peasant to 5 = professional higher managerial staff and private owners</t>
  </si>
  <si>
    <t>How do the employment possibilities look for?* 33. The job(s) you prefer?
34. The organization(s) you prefer?
35. The occupation(s) you prefer?</t>
  </si>
  <si>
    <t xml:space="preserve">Career goal shifting </t>
  </si>
  <si>
    <t>career commitment scale (Blau, 1985) "I am constantly trying to improve my career skills…"</t>
  </si>
  <si>
    <t>The negative pole of the D M T -O , w hich is represented by low scores, is characterized by uncertainty with regard to career goals and an awareness of the need to engage in career planning. The positive pole, which is repre- sented by high scores, reflects a sense of certainty and clarity about one's career plans.</t>
  </si>
  <si>
    <t xml:space="preserve">‘‘My family is willing to help me make decisions’’). </t>
  </si>
  <si>
    <t>General indecisiveness about career decision making</t>
  </si>
  <si>
    <t>CDMD</t>
  </si>
  <si>
    <t>here not career related</t>
  </si>
  <si>
    <t>e.g., there is only one occupation that suits me</t>
  </si>
  <si>
    <r>
      <t xml:space="preserve">Creed, P. A., &amp; Hennessy, D. A. (2016). Evaluation of a Goal Orientation Model of Vocational Identity. </t>
    </r>
    <r>
      <rPr>
        <i/>
        <sz val="12"/>
        <color theme="1"/>
        <rFont val="Calibri"/>
        <family val="2"/>
        <scheme val="minor"/>
      </rPr>
      <t>The Career Development Quarterly,</t>
    </r>
    <r>
      <rPr>
        <sz val="12"/>
        <color theme="1"/>
        <rFont val="Calibri"/>
        <family val="2"/>
        <scheme val="minor"/>
      </rPr>
      <t xml:space="preserve"> </t>
    </r>
    <r>
      <rPr>
        <i/>
        <sz val="12"/>
        <color theme="1"/>
        <rFont val="Calibri"/>
        <family val="2"/>
        <scheme val="minor"/>
      </rPr>
      <t>64</t>
    </r>
    <r>
      <rPr>
        <sz val="12"/>
        <color theme="1"/>
        <rFont val="Calibri"/>
        <family val="2"/>
        <scheme val="minor"/>
      </rPr>
      <t>(4), 345-359. doi:10.1002/cdq.12078</t>
    </r>
  </si>
  <si>
    <t>gender dummy code</t>
  </si>
  <si>
    <r>
      <t xml:space="preserve">Praskova, A., Creed, P. A., &amp; Hood, M. (2013). Facilitating engagement in new career goals: The moderating effects of personal resources and career actions. </t>
    </r>
    <r>
      <rPr>
        <i/>
        <sz val="12"/>
        <color theme="1"/>
        <rFont val="Calibri"/>
        <family val="2"/>
        <scheme val="minor"/>
      </rPr>
      <t>International Journal for Educational and Vocational Guidance,</t>
    </r>
    <r>
      <rPr>
        <sz val="12"/>
        <color theme="1"/>
        <rFont val="Calibri"/>
        <family val="2"/>
        <scheme val="minor"/>
      </rPr>
      <t xml:space="preserve"> </t>
    </r>
    <r>
      <rPr>
        <i/>
        <sz val="12"/>
        <color theme="1"/>
        <rFont val="Calibri"/>
        <family val="2"/>
        <scheme val="minor"/>
      </rPr>
      <t>13</t>
    </r>
    <r>
      <rPr>
        <sz val="12"/>
        <color theme="1"/>
        <rFont val="Calibri"/>
        <family val="2"/>
        <scheme val="minor"/>
      </rPr>
      <t>(2), 115-134. doi:10.1007/s10775-013-9242-8</t>
    </r>
  </si>
  <si>
    <t>This subscale was designed to capture the advice, encouragement, and help that individuals receive in making decisions.</t>
  </si>
  <si>
    <t>To measure the level of career support perceived by college students, Lee Sang-hee ( 2009) The parental career support scale developed for college students was used. Informational support ( 4 Question), conversational support ( 4 Question), emotional support ( 4 Question), economic support ( 4 Question), empirical support ( 4 Of the question)</t>
  </si>
  <si>
    <t>Career-related distress in response to feedback</t>
  </si>
  <si>
    <t>The EPCD was originally developed by Saka, Gati, and Kelly (2008) to measure emotional and personality-related career
decision-making difficulties. It contains three overarching domains, consisting of pessimistic views, anxiety, and self-concept and identity. Underlying these three overarching domains are 11 subdomains. Participants were asked to respond to each item on a 9-point Likert-type scale from 1 (does not describe me at all) to 9 (describes me well). Higher ratings indicate higher levels of emotional and personality-related career decision-making difficulties.</t>
  </si>
  <si>
    <t>Freshmen</t>
  </si>
  <si>
    <t>ERIC3</t>
  </si>
  <si>
    <t>Seniors</t>
  </si>
  <si>
    <t>Technical college</t>
  </si>
  <si>
    <t>Graduate Business Students</t>
  </si>
  <si>
    <t>Field</t>
  </si>
  <si>
    <t>Life sciences</t>
  </si>
  <si>
    <t>Social sciences</t>
  </si>
  <si>
    <t>PI13</t>
  </si>
  <si>
    <t>Baker, 1999</t>
  </si>
  <si>
    <r>
      <t xml:space="preserve">Baker, H. E. (1999). Attachment style and career development among college-aged adults [University of San Francisco]. In </t>
    </r>
    <r>
      <rPr>
        <i/>
        <sz val="12"/>
        <color theme="1"/>
        <rFont val="Calibri"/>
        <family val="2"/>
        <scheme val="minor"/>
      </rPr>
      <t>ProQuest Dissertations and Theses</t>
    </r>
    <r>
      <rPr>
        <sz val="12"/>
        <color theme="1"/>
        <rFont val="Calibri"/>
        <family val="2"/>
        <scheme val="minor"/>
      </rPr>
      <t>. http://server.proxy-ub.rug.nl/login?url=https://www.proquest.com/docview/304594065?accountid=11219</t>
    </r>
  </si>
  <si>
    <t>Career decision making self-efficacy</t>
  </si>
  <si>
    <t>Range of N values (298-439)</t>
  </si>
  <si>
    <t>SES (In this formulation, parental occupation, parental educational attainment, and economic resources are combined together to produce a SES index.)</t>
  </si>
  <si>
    <t>PI14</t>
  </si>
  <si>
    <t>PI17</t>
  </si>
  <si>
    <t>PI18</t>
  </si>
  <si>
    <t>PI19</t>
  </si>
  <si>
    <t>Necesario, 2017</t>
  </si>
  <si>
    <r>
      <t xml:space="preserve">Necesario, L. A. (2017). Family Patterns, Peer Support, Mentor Relationships, and Vocational Identity of Clinical Doctoral Students [ProQuest Information &amp; Learning]. In </t>
    </r>
    <r>
      <rPr>
        <i/>
        <sz val="12"/>
        <color theme="1"/>
        <rFont val="Calibri"/>
        <family val="2"/>
        <scheme val="minor"/>
      </rPr>
      <t>Dissertation Abstracts International: Section B: The Sciences and Engineering</t>
    </r>
    <r>
      <rPr>
        <sz val="12"/>
        <color theme="1"/>
        <rFont val="Calibri"/>
        <family val="2"/>
        <scheme val="minor"/>
      </rPr>
      <t xml:space="preserve"> (Vol. 79, Issues 2-B(E)). http://search.ebscohost.com.proxy-ub.rug.nl/login.aspx?direct=true&amp;db=psyh&amp;AN=2018-00727-144&amp;site=ehost-live&amp;scope=site</t>
    </r>
  </si>
  <si>
    <t xml:space="preserve">Career self-doubt </t>
  </si>
  <si>
    <t>Doctoral Students</t>
  </si>
  <si>
    <t>Tully, 2007</t>
  </si>
  <si>
    <r>
      <t xml:space="preserve">Tully, A. W. (2007). The relation of neuroticism, extraversion, and perceived career barriers to vocational exploratory behavior [State University of New York at Albany]. In </t>
    </r>
    <r>
      <rPr>
        <i/>
        <sz val="12"/>
        <color theme="1"/>
        <rFont val="Calibri"/>
        <family val="2"/>
        <scheme val="minor"/>
      </rPr>
      <t>ProQuest Dissertations and Theses</t>
    </r>
    <r>
      <rPr>
        <sz val="12"/>
        <color theme="1"/>
        <rFont val="Calibri"/>
        <family val="2"/>
        <scheme val="minor"/>
      </rPr>
      <t xml:space="preserve"> (Vol. 69, Issues 1-A). http://search.ebscohost.com.proxy-ub.rug.nl/login.aspx?direct=true&amp;db=psyh&amp;AN=2008-99131-152&amp;site=ehost-live&amp;scope=site</t>
    </r>
  </si>
  <si>
    <t>Perceived career barriers</t>
  </si>
  <si>
    <t>Geiken, 2009</t>
  </si>
  <si>
    <r>
      <t xml:space="preserve">Geiken, L. J. (2010). An investigation of cognitive predictors of career exploration and career services utilization for undeclared students [ProQuest Information &amp; Learning]. In </t>
    </r>
    <r>
      <rPr>
        <i/>
        <sz val="12"/>
        <color theme="1"/>
        <rFont val="Calibri"/>
        <family val="2"/>
        <scheme val="minor"/>
      </rPr>
      <t>ProQuest Dissertations and Theses</t>
    </r>
    <r>
      <rPr>
        <sz val="12"/>
        <color theme="1"/>
        <rFont val="Calibri"/>
        <family val="2"/>
        <scheme val="minor"/>
      </rPr>
      <t xml:space="preserve"> (Vol. 70, Issues 11-A). http://search.ebscohost.com.proxy-ub.rug.nl/login.aspx?direct=true&amp;db=psyh&amp;AN=2010-99091-197&amp;site=ehost-live&amp;scope=site</t>
    </r>
  </si>
  <si>
    <t>Exploration intentions</t>
  </si>
  <si>
    <t>PI24</t>
  </si>
  <si>
    <t>Lam, 2013</t>
  </si>
  <si>
    <r>
      <t xml:space="preserve">Lam, F. Y. D. (2013). The effects of basic psychological needs on career exploration and decidedness among post-secondary students in Hong Kong [The Chinese University of Hong Kong (Hong Kong)]. In </t>
    </r>
    <r>
      <rPr>
        <i/>
        <sz val="12"/>
        <color theme="1"/>
        <rFont val="Calibri"/>
        <family val="2"/>
        <scheme val="minor"/>
      </rPr>
      <t>ProQuest Dissertations and Theses</t>
    </r>
    <r>
      <rPr>
        <sz val="12"/>
        <color theme="1"/>
        <rFont val="Calibri"/>
        <family val="2"/>
        <scheme val="minor"/>
      </rPr>
      <t xml:space="preserve"> (Vol. 75, Issues 7-A(E)). http://search.ebscohost.com.proxy-ub.rug.nl/login.aspx?direct=true&amp;db=psyh&amp;AN=2015-99010-120&amp;site=ehost-live&amp;scope=site</t>
    </r>
  </si>
  <si>
    <t>Career certainty</t>
  </si>
  <si>
    <t>Career clarity</t>
  </si>
  <si>
    <t>Relatedness in career decision making - parents</t>
  </si>
  <si>
    <t>Relatedness in career decision making - others</t>
  </si>
  <si>
    <t>PI25</t>
  </si>
  <si>
    <t>PI27</t>
  </si>
  <si>
    <t>Reed, 1999</t>
  </si>
  <si>
    <r>
      <t xml:space="preserve">Reed, M. E. (1999). The relation of personality to aspects of career exploration: An application of the five-factor model of personality [State University of New York at Albany]. In </t>
    </r>
    <r>
      <rPr>
        <i/>
        <sz val="12"/>
        <color theme="1"/>
        <rFont val="Calibri"/>
        <family val="2"/>
        <scheme val="minor"/>
      </rPr>
      <t>ProQuest Dissertations and Theses</t>
    </r>
    <r>
      <rPr>
        <sz val="12"/>
        <color theme="1"/>
        <rFont val="Calibri"/>
        <family val="2"/>
        <scheme val="minor"/>
      </rPr>
      <t>. http://server.proxy-ub.rug.nl/login?url=https://www.proquest.com/docview/304552720?accountid=11219</t>
    </r>
  </si>
  <si>
    <t>Career exploration Stress</t>
  </si>
  <si>
    <r>
      <t xml:space="preserve">Ketterson, T. U. (2000). The role of attachment style in vocational exploration and decision making [State University of New York at Albany]. In </t>
    </r>
    <r>
      <rPr>
        <i/>
        <sz val="12"/>
        <color theme="1"/>
        <rFont val="Calibri"/>
        <family val="2"/>
        <scheme val="minor"/>
      </rPr>
      <t>ProQuest Dissertations and Theses</t>
    </r>
    <r>
      <rPr>
        <sz val="12"/>
        <color theme="1"/>
        <rFont val="Calibri"/>
        <family val="2"/>
        <scheme val="minor"/>
      </rPr>
      <t>. http://server.proxy-ub.rug.nl/login?url=https://www.proquest.com/docview/304651739?accountid=11219</t>
    </r>
  </si>
  <si>
    <t>Ketterson, 2000</t>
  </si>
  <si>
    <t>Pettit, 1997</t>
  </si>
  <si>
    <r>
      <t xml:space="preserve">Pettit, L. (1997). The relationship of shyness, career exploration, and identity development [Kean University]. In </t>
    </r>
    <r>
      <rPr>
        <i/>
        <sz val="12"/>
        <color theme="1"/>
        <rFont val="Calibri"/>
        <family val="2"/>
        <scheme val="minor"/>
      </rPr>
      <t>ProQuest Dissertations and Theses</t>
    </r>
    <r>
      <rPr>
        <sz val="12"/>
        <color theme="1"/>
        <rFont val="Calibri"/>
        <family val="2"/>
        <scheme val="minor"/>
      </rPr>
      <t>. http://server.proxy-ub.rug.nl/login?url=https://www.proquest.com/docview/304406125?accountid=11219</t>
    </r>
  </si>
  <si>
    <t>Reverse</t>
  </si>
  <si>
    <t>Y</t>
  </si>
  <si>
    <t>CRITERION_f</t>
  </si>
  <si>
    <t>CRITERION_b</t>
  </si>
  <si>
    <t>Info deficit in the self</t>
  </si>
  <si>
    <t>e.g., My parents interfere too much with my vocational preparation.</t>
  </si>
  <si>
    <t>Sample_number</t>
  </si>
  <si>
    <t>Only_one_scale</t>
  </si>
  <si>
    <t>GS131</t>
  </si>
  <si>
    <t>Yoshizaki, 2010</t>
  </si>
  <si>
    <r>
      <t xml:space="preserve">吉崎聡子. (2010). </t>
    </r>
    <r>
      <rPr>
        <i/>
        <sz val="12"/>
        <color theme="1"/>
        <rFont val="Calibri"/>
        <family val="2"/>
        <scheme val="minor"/>
      </rPr>
      <t>自己決定理論と自己効力理論からみたキャリア探索 [Career search from the viewpoint of self-determination theory and self-effect theory]</t>
    </r>
    <r>
      <rPr>
        <sz val="12"/>
        <color theme="1"/>
        <rFont val="Calibri"/>
        <family val="2"/>
        <scheme val="minor"/>
      </rPr>
      <t>.</t>
    </r>
  </si>
  <si>
    <t>Career exploration intentions</t>
  </si>
  <si>
    <t>Adachi2001</t>
  </si>
  <si>
    <t>Intercor_x</t>
  </si>
  <si>
    <t>Intercor_y</t>
  </si>
  <si>
    <t>Intercor_rxy</t>
  </si>
  <si>
    <t>Intercor_ID</t>
  </si>
  <si>
    <t>Intercor_N</t>
  </si>
  <si>
    <t>Career exploration</t>
  </si>
  <si>
    <t>College‐Going Outcome Expectation Scale</t>
  </si>
  <si>
    <t>Scales_used</t>
  </si>
  <si>
    <t>Intercor_reverse</t>
  </si>
  <si>
    <t>PQ3</t>
  </si>
  <si>
    <t>Toman, 1995</t>
  </si>
  <si>
    <r>
      <t xml:space="preserve">Toman, S. M. (1995). Career choice readiness and the use of interest inventories [Kent State University]. In </t>
    </r>
    <r>
      <rPr>
        <i/>
        <sz val="12"/>
        <color theme="1"/>
        <rFont val="Calibri"/>
        <family val="2"/>
        <scheme val="minor"/>
      </rPr>
      <t>ProQuest Dissertations and Theses</t>
    </r>
    <r>
      <rPr>
        <sz val="12"/>
        <color theme="1"/>
        <rFont val="Calibri"/>
        <family val="2"/>
        <scheme val="minor"/>
      </rPr>
      <t>. http://server.proxy-ub.rug.nl/login?url=https://www.proquest.com/docview/304192124?accountid=11219</t>
    </r>
  </si>
  <si>
    <t>PI28</t>
  </si>
  <si>
    <t>Devenis, 1995</t>
  </si>
  <si>
    <r>
      <t xml:space="preserve">Devenis, L. E. (1995). The relationship of the tendency to foreclose to exploratory activity and vocational maturity [ProQuest Information &amp; Learning]. In </t>
    </r>
    <r>
      <rPr>
        <i/>
        <sz val="12"/>
        <color theme="1"/>
        <rFont val="Calibri"/>
        <family val="2"/>
        <scheme val="minor"/>
      </rPr>
      <t>Dissertation Abstracts International: Section B: The Sciences and Engineering</t>
    </r>
    <r>
      <rPr>
        <sz val="12"/>
        <color theme="1"/>
        <rFont val="Calibri"/>
        <family val="2"/>
        <scheme val="minor"/>
      </rPr>
      <t xml:space="preserve"> (Vol. 56, Issues 1-B). http://search.ebscohost.com.proxy-ub.rug.nl/login.aspx?direct=true&amp;db=psyh&amp;AN=1995-95013-179&amp;site=ehost-live&amp;scope=site</t>
    </r>
  </si>
  <si>
    <t>Mothers highest education</t>
  </si>
  <si>
    <t>Fathers highest education</t>
  </si>
  <si>
    <t>Devenis1995</t>
  </si>
  <si>
    <t>GS65</t>
  </si>
  <si>
    <t>Ryy_Exploration</t>
  </si>
  <si>
    <t>Rxx_Criterion</t>
  </si>
  <si>
    <t>Ux</t>
  </si>
  <si>
    <t>Ryy</t>
  </si>
  <si>
    <t>Rxx</t>
  </si>
  <si>
    <t>Power_Distance</t>
  </si>
  <si>
    <t>Individualism</t>
  </si>
  <si>
    <t>Uncertainty_Avoidance</t>
  </si>
  <si>
    <t>Long_Term_Orientation</t>
  </si>
  <si>
    <t>Indulgence</t>
  </si>
  <si>
    <t>Agriculture and Fisheries</t>
  </si>
  <si>
    <t>WOS138</t>
  </si>
  <si>
    <t>Tomoko, 2001</t>
  </si>
  <si>
    <r>
      <t xml:space="preserve">安達智子. (2001). 大学生の進路発達過程. 教育心理学研究, </t>
    </r>
    <r>
      <rPr>
        <i/>
        <sz val="12"/>
        <color theme="1"/>
        <rFont val="Calibri"/>
        <family val="2"/>
        <scheme val="minor"/>
      </rPr>
      <t>49</t>
    </r>
    <r>
      <rPr>
        <sz val="12"/>
        <color theme="1"/>
        <rFont val="Calibri"/>
        <family val="2"/>
        <scheme val="minor"/>
      </rPr>
      <t>(3), 326–336.</t>
    </r>
  </si>
  <si>
    <t>Course selection outcome expectations</t>
  </si>
  <si>
    <t>Employment motivation</t>
  </si>
  <si>
    <t xml:space="preserve">Career search intention </t>
  </si>
  <si>
    <t>Career-related self-efficacy</t>
  </si>
  <si>
    <t>Employability</t>
  </si>
  <si>
    <t>External career success</t>
  </si>
  <si>
    <t>Career exploration Goals</t>
  </si>
  <si>
    <t xml:space="preserve">The CTI measures negative thoughts that impede career decision making using a four-point Likert scale. The CTI yields three subscale scores. These subscales are Decision-Making Confusion, Commitment Anxiety, and External Conflict. The Decision-Making Confusion scale </t>
  </si>
  <si>
    <t>Subjective career success</t>
  </si>
  <si>
    <t xml:space="preserve">confidence, (3) multiple role conflict, (4) conflict between children and career demands, (5) racial discrimination, (6) inadequate preparation, (7) disapproval by significant other, (8) decision-making difficulties, (9) dissatisfaction with work and career, (10) discouraged from choosing a non-traditional career, (11) disability or health concerns, (12) job market constraints, and (13) difficulties with networking/socialization </t>
  </si>
  <si>
    <t>Career-related support</t>
  </si>
  <si>
    <r>
      <t xml:space="preserve">For example, the original item </t>
    </r>
    <r>
      <rPr>
        <sz val="8"/>
        <color theme="1"/>
        <rFont val="AdvTT5235d5a9+20"/>
      </rPr>
      <t>“</t>
    </r>
    <r>
      <rPr>
        <sz val="8"/>
        <color theme="1"/>
        <rFont val="AdvTT5235d5a9"/>
      </rPr>
      <t>my parents talk to me about my vocational interests and abilities</t>
    </r>
    <r>
      <rPr>
        <sz val="8"/>
        <color theme="1"/>
        <rFont val="AdvTT5235d5a9+20"/>
      </rPr>
      <t xml:space="preserve">” </t>
    </r>
    <r>
      <rPr>
        <sz val="8"/>
        <color theme="1"/>
        <rFont val="AdvTT5235d5a9"/>
      </rPr>
      <t xml:space="preserve">was changed to </t>
    </r>
    <r>
      <rPr>
        <sz val="8"/>
        <color theme="1"/>
        <rFont val="AdvTT5235d5a9+20"/>
      </rPr>
      <t>“</t>
    </r>
    <r>
      <rPr>
        <sz val="8"/>
        <color theme="1"/>
        <rFont val="AdvTT5235d5a9"/>
      </rPr>
      <t>I talk to my child about his/her vocational interests and abilities</t>
    </r>
    <r>
      <rPr>
        <sz val="8"/>
        <color theme="1"/>
        <rFont val="AdvTT5235d5a9+20"/>
      </rPr>
      <t xml:space="preserve">” </t>
    </r>
  </si>
  <si>
    <t>My parents talk to me about my vocational interests and abilities.;  My parents encourage me to seek information about vocations I am interested in.; My parents support me in getting an apprenticeship.; My parents talk to me about apprenticeship opportunities in various careers.; My parents give advice on the choice of careers available.</t>
  </si>
  <si>
    <t>When I am making a career decision, people around me make me feel supported, listened to, valued, understoof, safe</t>
  </si>
  <si>
    <t>Instrumental support</t>
  </si>
  <si>
    <t>Institutional support</t>
  </si>
  <si>
    <t>Unspecific support</t>
  </si>
  <si>
    <t>My peers gave me suggestions on whether to pursue a further degree or to find a job</t>
  </si>
  <si>
    <t>Interactional</t>
  </si>
  <si>
    <t xml:space="preserve">he measure includes 70 items across 13 scales: (1) sex discrimination, (2) lack of he measure includes 70 items across 13 scales: (1) sex discrimination, (2) lack of
confidence, (3) multiple role conflict, (4) conflict between children and career demands, (5) racial discrimination, (6) inadequate preparation, (7) disapproval by significant other, (8) decision-making difficulties, (9) dissatisfaction with work and career, (10) discouraged from choosing a non-traditional career, (11) disability or health concerns, (12) job market constraints, and (13) difficulties with networking/socialization. Scores from all 70 items were summed </t>
  </si>
  <si>
    <t>Overall</t>
  </si>
  <si>
    <t>hindering situations (e.g., “Feel pressure from parents or other important people to change your major to some other field”) ; lent et al (2005): three (Social, Instrumental, and Gender) barrier factors were identified</t>
  </si>
  <si>
    <t>Social</t>
  </si>
  <si>
    <t>The first two items of the CDS, which comprise the Certainty Scale, provide a measure concerning the degree of certainty an individual feels in having made a decision about a career. Responses are recorded on a 4-point, Likert-type scale ranging from 1 (not at all like me) to 4 (exactly like me). The certainty items included: “I have decided on a career and feel comfortable with it. I also know how to go about implementing my choice” and “I have decided on a major and feel comfortable with it. I also know how to go about implementing my choice.”</t>
  </si>
  <si>
    <t xml:space="preserve">Career decidedness was evaluated by the Decidedness subscale of the Career Decision Profile (Jones, 1989). One of the two items of Decidedness was: “I have an occupational field in mind that I want to work in.” </t>
  </si>
  <si>
    <t>Career indecision. Career indecision was measured using the Career Indecision subscale of the Career Decision Scale (Osipow, 1987). This subscale includes 16 items and uses a 4-point Likert scale ranging from not at all like me (1) to exactly like me (4).
A high score on the indecision subscale indicates greater indecisiveness in making career- related decisions.</t>
  </si>
  <si>
    <t>Career decision-making difficulties were assessed using the Career Decision-Making Difficulties Questionnaire (CDDQ; Gati et al., 1996)</t>
  </si>
  <si>
    <t>Vocational Identity Scale (Holland, Daiger, &amp; Power, 1980; Jörin, Stoll, Bergmann, &amp; Eder, 2004). The scale consists of seven items (e.g., “I'm not sure yet which occupations I could perform successfully”).</t>
  </si>
  <si>
    <t>The 12-item subscale sureness/decidedness in job preparation and job decision making of the German questionnaire Attitudes Towards Career Choices and Professional Work (Stangl &amp; Seifert, 1986) was used to assess career deci- sion-making difficulties</t>
  </si>
  <si>
    <t>The level of career indecision was assessed using the Korean version of the Career Decision Scale (CDS). The original version of the CDS was developed by Osipow, Carney, and Barak (1976), which was validated by Koh (1992) for use with Korean samples.</t>
  </si>
  <si>
    <t>Level of career decidedness was assessed with a 3-item measure adapted by Penn and Lent (2016) from two prior measures of career decision status (Hacker, Carr, Abrams, &amp; Brown, 2013; Jones, 1989). A sample item is, “how decided about your overall ca- reer direction are you at this point in time?”</t>
  </si>
  <si>
    <t>Lack of info jobs</t>
  </si>
  <si>
    <t>indecision subscale of the Career Deci- sion Scale</t>
  </si>
  <si>
    <t>Career decidedness was measured with a German language adaptation of the Vocational Identity scale (Holland, Daiger, &amp; Power, 1980; Jo ̈rin, Stoll, Bergmann, &amp; Eder, 2004)</t>
  </si>
  <si>
    <t>Decisional distress</t>
  </si>
  <si>
    <t>Important people disagree with plans</t>
  </si>
  <si>
    <t>Confident can overcome obstacles R; Always work productively R…</t>
  </si>
  <si>
    <t>Hard time forgetting when things go wrong; Often feel fearful and anxious</t>
  </si>
  <si>
    <t>Decisional anxiety were assessed with items from the Career Indecision Profile (CIP-65; Hacker, Carr, Abrams, &amp; Brown, 2013),</t>
  </si>
  <si>
    <t>CES</t>
  </si>
  <si>
    <t>career thoughts inventory:decision making confusion</t>
  </si>
  <si>
    <t>Decision making confusion</t>
  </si>
  <si>
    <t>career thoughts inventory: commitment anxiety</t>
  </si>
  <si>
    <t>career thoughts inventory: external conflict</t>
  </si>
  <si>
    <t>The EPCD was originally developed by Saka, Gati, and Kelly (2008) to measure emotional and personality-related career
decision-making difficulties. It contains three overarching domains, consisting of pessimistic views, anxiety, and self-concept and identity. Underlying these three overarching domains are 11 subdomains. Participants were asked to respond to each item on a 9-point Likert-type scale from 1 (does not describe me at all) to 9 (describes me well). Higher ratings indicate higher levels of emotional and personality-related career decision-making difficulties. "Anxiety about the process; uncertainty; the choice..."</t>
  </si>
  <si>
    <t>CFI; Chartrand &amp; Robbins, 1997). - career choice anxiety</t>
  </si>
  <si>
    <t>Career indecision</t>
  </si>
  <si>
    <t xml:space="preserve">socioeconomic status (SES) was determined according to the National Center for Educational Statistics formulation (Eagle, 1989). In this formulation, parental occupation, parental educational attainment, and economic resources are combined together to produce a SES index. </t>
  </si>
  <si>
    <t>Think of this ladder as representing where people stand in our society. At the top of the ladder are the people who are the most advantaged in terms of money, education, and employment. At the bottom are the people who are the most disadvantaged.</t>
  </si>
  <si>
    <t>Subjective SES</t>
  </si>
  <si>
    <t>Combined SES</t>
  </si>
  <si>
    <t>Parent education</t>
  </si>
  <si>
    <t>Parent occupation</t>
  </si>
  <si>
    <t>Finance</t>
  </si>
  <si>
    <t>Intercor_y_f</t>
  </si>
  <si>
    <t>Intercor_x_f</t>
  </si>
  <si>
    <t>Explanation_x</t>
  </si>
  <si>
    <t>Explanation_y</t>
  </si>
  <si>
    <t>Lack of information</t>
  </si>
  <si>
    <t>Inconsistent information</t>
  </si>
  <si>
    <t>Lack of readiness</t>
  </si>
  <si>
    <t>Lack if information</t>
  </si>
  <si>
    <t>Job search Self eff</t>
  </si>
  <si>
    <t>peer info and sugg</t>
  </si>
  <si>
    <t>emotional supp</t>
  </si>
  <si>
    <t>ID</t>
  </si>
  <si>
    <t>IB</t>
  </si>
  <si>
    <t>Recoded</t>
  </si>
  <si>
    <t xml:space="preserve">Career exploration self-efficacy </t>
  </si>
  <si>
    <t xml:space="preserve">Specifically, CESS was used to measure student competencies related to the exploration of career paths, goals, and relationships between career path and study life, </t>
  </si>
  <si>
    <t>Family lack of engagement</t>
  </si>
  <si>
    <t>environment outcome expectation</t>
  </si>
  <si>
    <t>self outcome expectation</t>
  </si>
  <si>
    <t>overall outcome expectation</t>
  </si>
  <si>
    <t>Unique studies</t>
  </si>
  <si>
    <t>Independent samples</t>
  </si>
  <si>
    <t>TOTAL</t>
  </si>
  <si>
    <t>Independet effect sizes</t>
  </si>
  <si>
    <t>Reliability_y</t>
  </si>
  <si>
    <t>Reliability_x</t>
  </si>
  <si>
    <r>
      <t xml:space="preserve">Guan, Y. </t>
    </r>
    <r>
      <rPr>
        <i/>
        <sz val="12"/>
        <color rgb="FF000000"/>
        <rFont val="Calibri"/>
        <family val="2"/>
        <charset val="1"/>
      </rPr>
      <t>et al</t>
    </r>
    <r>
      <rPr>
        <sz val="12"/>
        <color rgb="FF000000"/>
        <rFont val="Calibri"/>
        <family val="2"/>
        <charset val="1"/>
      </rPr>
      <t>. (2017). Modeling dynamics in career construction: Reciprocal relationship between future work self and career exploration. Journal of Vocational Behavior, 101, 21-31. doi:10.1016/j.jvb.2017.04.019</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</si>
</sst>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48">
    <font>
      <sz val="12"/>
      <color theme="1"/>
      <name val="Calibri"/>
      <family val="2"/>
      <scheme val="minor"/>
    </font>
    <font>
      <sz val="10"/>
      <color indexed="8"/>
      <name val="Arial"/>
      <family val="2"/>
    </font>
    <font>
      <u/>
      <sz val="12"/>
      <color theme="10"/>
      <name val="Calibri"/>
      <family val="2"/>
      <scheme val="minor"/>
    </font>
    <font>
      <u/>
      <sz val="12"/>
      <color theme="11"/>
      <name val="Calibri"/>
      <family val="2"/>
      <scheme val="minor"/>
    </font>
    <font>
      <b/>
      <sz val="12"/>
      <color rgb="FF000000"/>
      <name val="Calibri"/>
      <family val="2"/>
      <scheme val="minor"/>
    </font>
    <font>
      <sz val="12"/>
      <name val="Calibri"/>
      <family val="2"/>
      <scheme val="minor"/>
    </font>
    <font>
      <sz val="12"/>
      <color theme="1"/>
      <name val="Times New Roman"/>
      <family val="1"/>
    </font>
    <font>
      <b/>
      <sz val="12"/>
      <color theme="1"/>
      <name val="Calibri"/>
      <family val="2"/>
      <scheme val="minor"/>
    </font>
    <font>
      <i/>
      <sz val="12"/>
      <color theme="1"/>
      <name val="Calibri"/>
      <family val="2"/>
      <scheme val="minor"/>
    </font>
    <font>
      <sz val="12"/>
      <color rgb="FF000000"/>
      <name val="Calibri"/>
      <family val="2"/>
      <scheme val="minor"/>
    </font>
    <font>
      <sz val="10"/>
      <color theme="1"/>
      <name val="AdvP7B6C"/>
    </font>
    <font>
      <sz val="10"/>
      <color rgb="FF000000"/>
      <name val="Tahoma"/>
      <family val="2"/>
    </font>
    <font>
      <b/>
      <sz val="10"/>
      <color rgb="FF000000"/>
      <name val="Tahoma"/>
      <family val="2"/>
    </font>
    <font>
      <sz val="12"/>
      <color theme="1"/>
      <name val="TimesNewRomanPSMT"/>
    </font>
    <font>
      <sz val="12"/>
      <color indexed="8"/>
      <name val="Calibri"/>
      <family val="2"/>
      <scheme val="minor"/>
    </font>
    <font>
      <sz val="12"/>
      <color rgb="FF000000"/>
      <name val="Calibri"/>
      <family val="2"/>
      <charset val="1"/>
    </font>
    <font>
      <i/>
      <sz val="12"/>
      <color rgb="FF000000"/>
      <name val="Calibri"/>
      <family val="2"/>
      <charset val="1"/>
    </font>
    <font>
      <sz val="11"/>
      <color theme="1"/>
      <name val="Calibri"/>
      <family val="2"/>
      <scheme val="minor"/>
    </font>
    <font>
      <sz val="12"/>
      <color rgb="FF000000"/>
      <name val="Calibri"/>
      <family val="2"/>
    </font>
    <font>
      <i/>
      <sz val="10"/>
      <color rgb="FF000000"/>
      <name val="Open Sans"/>
      <charset val="1"/>
    </font>
    <font>
      <sz val="10"/>
      <color rgb="FF000000"/>
      <name val="Open Sans"/>
      <charset val="1"/>
    </font>
    <font>
      <i/>
      <sz val="8"/>
      <color rgb="FF000000"/>
      <name val="Arial"/>
      <family val="2"/>
    </font>
    <font>
      <sz val="8"/>
      <color rgb="FF000000"/>
      <name val="Arial"/>
      <family val="2"/>
    </font>
    <font>
      <sz val="8"/>
      <color theme="1"/>
      <name val="AdvGulliv"/>
    </font>
    <font>
      <sz val="8"/>
      <color rgb="FF000066"/>
      <name val="AdvGulliv"/>
    </font>
    <font>
      <sz val="13"/>
      <color theme="1"/>
      <name val="Times New Roman"/>
      <family val="1"/>
    </font>
    <font>
      <sz val="12"/>
      <color theme="1"/>
      <name val="TimesNewRoman"/>
    </font>
    <font>
      <sz val="8"/>
      <color theme="1"/>
      <name val="AdvTT5235d5a9"/>
    </font>
    <font>
      <sz val="8"/>
      <color theme="1"/>
      <name val="AdvTT5235d5a9+fb"/>
    </font>
    <font>
      <sz val="8"/>
      <color theme="1"/>
      <name val="AdvTT5235d5a9+20"/>
    </font>
    <font>
      <sz val="8"/>
      <color theme="1"/>
      <name val="AdvTT94c8263f.I"/>
    </font>
    <font>
      <sz val="10"/>
      <color theme="1"/>
      <name val="Galliard"/>
    </font>
    <font>
      <sz val="8"/>
      <name val="Calibri"/>
      <family val="2"/>
      <scheme val="minor"/>
    </font>
    <font>
      <sz val="12"/>
      <color theme="1"/>
      <name val="Calibri"/>
      <family val="2"/>
    </font>
    <font>
      <i/>
      <sz val="12"/>
      <color theme="1"/>
      <name val="Calibri"/>
      <family val="2"/>
    </font>
    <font>
      <sz val="12"/>
      <color rgb="FF222222"/>
      <name val="Calibri"/>
      <family val="2"/>
    </font>
    <font>
      <i/>
      <sz val="12"/>
      <color rgb="FF222222"/>
      <name val="Calibri"/>
      <family val="2"/>
    </font>
    <font>
      <sz val="12"/>
      <name val="Arial"/>
      <family val="2"/>
    </font>
    <font>
      <sz val="12"/>
      <color theme="1"/>
      <name val="Calibri"/>
      <family val="2"/>
    </font>
    <font>
      <sz val="12"/>
      <color rgb="FF1155CC"/>
      <name val="Arial"/>
      <family val="2"/>
    </font>
    <font>
      <i/>
      <sz val="12"/>
      <color rgb="FF000000"/>
      <name val="Calibri"/>
      <family val="2"/>
    </font>
    <font>
      <sz val="12"/>
      <color rgb="FF000000"/>
      <name val="Helvetica"/>
      <family val="2"/>
    </font>
    <font>
      <sz val="10"/>
      <color theme="1"/>
      <name val="TimesNewRoman"/>
    </font>
    <font>
      <sz val="11"/>
      <color theme="1"/>
      <name val="TimesNewRomanPSMT"/>
    </font>
    <font>
      <sz val="10"/>
      <color theme="1"/>
      <name val="Times"/>
      <family val="1"/>
    </font>
    <font>
      <sz val="10"/>
      <color theme="1"/>
      <name val="AdvPAC5B"/>
    </font>
    <font>
      <sz val="10"/>
      <color rgb="FF000000"/>
      <name val="Calibri"/>
      <family val="2"/>
      <scheme val="minor"/>
    </font>
    <font>
      <sz val="8"/>
      <color theme="1"/>
      <name val="Times"/>
      <family val="1"/>
    </font>
  </fonts>
  <fills count="10">
    <fill>
      <patternFill patternType="none"/>
    </fill>
    <fill>
      <patternFill patternType="gray125"/>
    </fill>
    <fill>
      <patternFill patternType="solid">
        <fgColor rgb="FFFFFF00"/>
        <bgColor indexed="64"/>
      </patternFill>
    </fill>
    <fill>
      <patternFill patternType="solid">
        <fgColor theme="5"/>
        <bgColor indexed="64"/>
      </patternFill>
    </fill>
    <fill>
      <patternFill patternType="solid">
        <fgColor theme="6"/>
        <bgColor indexed="64"/>
      </patternFill>
    </fill>
    <fill>
      <patternFill patternType="solid">
        <fgColor theme="3" tint="0.79998168889431442"/>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7" tint="0.59999389629810485"/>
        <bgColor indexed="64"/>
      </patternFill>
    </fill>
    <fill>
      <patternFill patternType="solid">
        <fgColor theme="9"/>
        <bgColor indexed="64"/>
      </patternFill>
    </fill>
  </fills>
  <borders count="1">
    <border>
      <left/>
      <right/>
      <top/>
      <bottom/>
      <diagonal/>
    </border>
  </borders>
  <cellStyleXfs count="8">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cellStyleXfs>
  <cellXfs count="124">
    <xf numFmtId="0" fontId="0" fillId="0" borderId="0" xfId="0"/>
    <xf numFmtId="0" fontId="0" fillId="0" borderId="0" xfId="0" applyFill="1" applyBorder="1"/>
    <xf numFmtId="0" fontId="0" fillId="0" borderId="0" xfId="0" applyBorder="1"/>
    <xf numFmtId="0" fontId="0" fillId="0" borderId="0" xfId="0" applyFill="1"/>
    <xf numFmtId="0" fontId="0" fillId="0" borderId="0" xfId="0" applyProtection="1">
      <protection locked="0" hidden="1"/>
    </xf>
    <xf numFmtId="0" fontId="0" fillId="0" borderId="0" xfId="0" applyFill="1" applyBorder="1" applyAlignment="1" applyProtection="1">
      <alignment vertical="center"/>
      <protection locked="0" hidden="1"/>
    </xf>
    <xf numFmtId="0" fontId="0" fillId="0" borderId="0" xfId="0" applyFill="1" applyBorder="1" applyProtection="1">
      <protection locked="0" hidden="1"/>
    </xf>
    <xf numFmtId="2" fontId="0" fillId="0" borderId="0" xfId="0" applyNumberFormat="1" applyFill="1" applyBorder="1" applyProtection="1">
      <protection locked="0" hidden="1"/>
    </xf>
    <xf numFmtId="2" fontId="0" fillId="0" borderId="0" xfId="0" applyNumberFormat="1" applyFill="1" applyBorder="1" applyAlignment="1" applyProtection="1">
      <alignment vertical="center"/>
      <protection locked="0" hidden="1"/>
    </xf>
    <xf numFmtId="0" fontId="0" fillId="2" borderId="0" xfId="0" applyFill="1" applyProtection="1">
      <protection locked="0" hidden="1"/>
    </xf>
    <xf numFmtId="0" fontId="0" fillId="2" borderId="0" xfId="0" applyFill="1" applyBorder="1" applyProtection="1">
      <protection locked="0" hidden="1"/>
    </xf>
    <xf numFmtId="0" fontId="0" fillId="0" borderId="0" xfId="0" applyFill="1" applyProtection="1">
      <protection locked="0" hidden="1"/>
    </xf>
    <xf numFmtId="0" fontId="4" fillId="0" borderId="0" xfId="0" applyFont="1" applyFill="1" applyBorder="1" applyAlignment="1" applyProtection="1">
      <alignment horizontal="center" vertical="center"/>
      <protection locked="0" hidden="1"/>
    </xf>
    <xf numFmtId="2" fontId="4" fillId="0" borderId="0" xfId="0" applyNumberFormat="1" applyFont="1" applyFill="1" applyBorder="1" applyAlignment="1" applyProtection="1">
      <alignment horizontal="center" vertical="center"/>
      <protection locked="0" hidden="1"/>
    </xf>
    <xf numFmtId="0" fontId="5" fillId="0" borderId="0" xfId="0" applyFont="1" applyFill="1" applyBorder="1" applyAlignment="1" applyProtection="1">
      <alignment vertical="center"/>
      <protection locked="0" hidden="1"/>
    </xf>
    <xf numFmtId="0" fontId="0" fillId="0" borderId="0" xfId="0" applyFill="1" applyBorder="1" applyAlignment="1" applyProtection="1">
      <alignment horizontal="left" vertical="center"/>
      <protection locked="0" hidden="1"/>
    </xf>
    <xf numFmtId="0" fontId="9" fillId="0" borderId="0" xfId="0" applyFont="1" applyFill="1" applyBorder="1" applyProtection="1">
      <protection locked="0" hidden="1"/>
    </xf>
    <xf numFmtId="2" fontId="0" fillId="0" borderId="0" xfId="0" applyNumberFormat="1" applyFill="1" applyProtection="1">
      <protection locked="0" hidden="1"/>
    </xf>
    <xf numFmtId="0" fontId="0" fillId="0" borderId="0" xfId="0" applyFill="1" applyAlignment="1" applyProtection="1">
      <protection locked="0" hidden="1"/>
    </xf>
    <xf numFmtId="0" fontId="14" fillId="0" borderId="0" xfId="0" applyFont="1" applyFill="1" applyBorder="1" applyProtection="1">
      <protection locked="0" hidden="1"/>
    </xf>
    <xf numFmtId="164" fontId="0" fillId="0" borderId="0" xfId="0" applyNumberFormat="1" applyFill="1" applyProtection="1">
      <protection locked="0" hidden="1"/>
    </xf>
    <xf numFmtId="0" fontId="7" fillId="0" borderId="0" xfId="0" applyFont="1" applyAlignment="1">
      <alignment horizontal="center" vertical="center"/>
    </xf>
    <xf numFmtId="0" fontId="7" fillId="0" borderId="0" xfId="0" applyFont="1" applyFill="1" applyBorder="1" applyAlignment="1" applyProtection="1">
      <alignment horizontal="center" vertical="center"/>
      <protection locked="0" hidden="1"/>
    </xf>
    <xf numFmtId="0" fontId="9" fillId="0" borderId="0" xfId="0" applyFont="1"/>
    <xf numFmtId="0" fontId="9" fillId="0" borderId="0" xfId="0" applyFont="1" applyFill="1"/>
    <xf numFmtId="0" fontId="0" fillId="4" borderId="0" xfId="0" applyFill="1" applyBorder="1" applyProtection="1">
      <protection locked="0" hidden="1"/>
    </xf>
    <xf numFmtId="0" fontId="0" fillId="4" borderId="0" xfId="0" applyFill="1" applyBorder="1" applyAlignment="1" applyProtection="1">
      <alignment vertical="center"/>
      <protection locked="0" hidden="1"/>
    </xf>
    <xf numFmtId="0" fontId="0" fillId="4" borderId="0" xfId="0" applyFill="1" applyProtection="1">
      <protection locked="0" hidden="1"/>
    </xf>
    <xf numFmtId="0" fontId="9" fillId="4" borderId="0" xfId="0" applyFont="1" applyFill="1"/>
    <xf numFmtId="0" fontId="0" fillId="0" borderId="0" xfId="0" quotePrefix="1" applyFill="1" applyProtection="1">
      <protection locked="0" hidden="1"/>
    </xf>
    <xf numFmtId="0" fontId="0" fillId="4" borderId="0" xfId="0" applyFont="1" applyFill="1"/>
    <xf numFmtId="0" fontId="0" fillId="4" borderId="0" xfId="0" applyFill="1"/>
    <xf numFmtId="0" fontId="0" fillId="0" borderId="0" xfId="0" applyFont="1" applyFill="1" applyProtection="1">
      <protection locked="0" hidden="1"/>
    </xf>
    <xf numFmtId="2" fontId="0" fillId="0" borderId="0" xfId="0" applyNumberFormat="1" applyFont="1" applyFill="1" applyProtection="1">
      <protection locked="0" hidden="1"/>
    </xf>
    <xf numFmtId="2" fontId="0" fillId="0" borderId="0" xfId="0" applyNumberFormat="1" applyFont="1" applyFill="1" applyBorder="1" applyAlignment="1" applyProtection="1">
      <alignment vertical="center"/>
      <protection locked="0" hidden="1"/>
    </xf>
    <xf numFmtId="0" fontId="0" fillId="0" borderId="0" xfId="0" applyFont="1" applyFill="1" applyBorder="1" applyProtection="1">
      <protection locked="0" hidden="1"/>
    </xf>
    <xf numFmtId="0" fontId="0" fillId="0" borderId="0" xfId="0" applyFill="1" applyAlignment="1" applyProtection="1">
      <alignment horizontal="left"/>
      <protection locked="0" hidden="1"/>
    </xf>
    <xf numFmtId="0" fontId="33" fillId="0" borderId="0" xfId="0" applyFont="1"/>
    <xf numFmtId="0" fontId="37" fillId="0" borderId="0" xfId="0" applyFont="1"/>
    <xf numFmtId="0" fontId="18" fillId="0" borderId="0" xfId="0" applyFont="1" applyFill="1"/>
    <xf numFmtId="0" fontId="0" fillId="5" borderId="0" xfId="0" applyFill="1"/>
    <xf numFmtId="0" fontId="0" fillId="3" borderId="0" xfId="0" applyFill="1" applyProtection="1">
      <protection locked="0" hidden="1"/>
    </xf>
    <xf numFmtId="0" fontId="0" fillId="3" borderId="0" xfId="0" applyFill="1"/>
    <xf numFmtId="0" fontId="0" fillId="3" borderId="0" xfId="0" applyFill="1" applyBorder="1" applyProtection="1">
      <protection locked="0" hidden="1"/>
    </xf>
    <xf numFmtId="0" fontId="9" fillId="3" borderId="0" xfId="0" applyFont="1" applyFill="1"/>
    <xf numFmtId="0" fontId="0" fillId="6" borderId="0" xfId="0" applyFill="1"/>
    <xf numFmtId="0" fontId="0" fillId="6" borderId="0" xfId="0" applyFill="1" applyProtection="1">
      <protection locked="0" hidden="1"/>
    </xf>
    <xf numFmtId="0" fontId="33" fillId="6" borderId="0" xfId="0" applyFont="1" applyFill="1"/>
    <xf numFmtId="0" fontId="33" fillId="3" borderId="0" xfId="0" applyFont="1" applyFill="1"/>
    <xf numFmtId="0" fontId="0" fillId="5" borderId="0" xfId="0" applyFill="1" applyProtection="1">
      <protection locked="0" hidden="1"/>
    </xf>
    <xf numFmtId="0" fontId="41" fillId="0" borderId="0" xfId="0" applyFont="1"/>
    <xf numFmtId="0" fontId="33" fillId="0" borderId="0" xfId="0" applyFont="1" applyFill="1"/>
    <xf numFmtId="0" fontId="0" fillId="7" borderId="0" xfId="0" applyFill="1" applyProtection="1">
      <protection locked="0" hidden="1"/>
    </xf>
    <xf numFmtId="0" fontId="0" fillId="7" borderId="0" xfId="0" applyFill="1"/>
    <xf numFmtId="0" fontId="9" fillId="7" borderId="0" xfId="0" applyFont="1" applyFill="1"/>
    <xf numFmtId="2" fontId="38" fillId="0" borderId="0" xfId="0" applyNumberFormat="1" applyFont="1" applyFill="1" applyAlignment="1">
      <alignment vertical="center"/>
    </xf>
    <xf numFmtId="0" fontId="0" fillId="8" borderId="0" xfId="0" applyFill="1" applyBorder="1" applyProtection="1">
      <protection locked="0" hidden="1"/>
    </xf>
    <xf numFmtId="0" fontId="7" fillId="0" borderId="0" xfId="0" applyFont="1" applyFill="1" applyAlignment="1">
      <alignment horizontal="center" vertical="center"/>
    </xf>
    <xf numFmtId="0" fontId="44" fillId="0" borderId="0" xfId="0" applyFont="1" applyFill="1"/>
    <xf numFmtId="0" fontId="38" fillId="0" borderId="0" xfId="0" applyFont="1" applyFill="1"/>
    <xf numFmtId="0" fontId="6" fillId="0" borderId="0" xfId="0" applyFont="1" applyFill="1"/>
    <xf numFmtId="0" fontId="43" fillId="0" borderId="0" xfId="0" applyFont="1" applyFill="1"/>
    <xf numFmtId="0" fontId="31" fillId="0" borderId="0" xfId="0" applyFont="1" applyFill="1"/>
    <xf numFmtId="0" fontId="23" fillId="0" borderId="0" xfId="0" applyFont="1" applyFill="1"/>
    <xf numFmtId="0" fontId="10" fillId="0" borderId="0" xfId="0" applyFont="1" applyFill="1"/>
    <xf numFmtId="0" fontId="13" fillId="0" borderId="0" xfId="0" applyFont="1" applyFill="1"/>
    <xf numFmtId="0" fontId="13" fillId="0" borderId="0" xfId="0" applyFont="1" applyFill="1" applyAlignment="1"/>
    <xf numFmtId="0" fontId="25" fillId="0" borderId="0" xfId="0" applyFont="1" applyFill="1"/>
    <xf numFmtId="0" fontId="15" fillId="0" borderId="0" xfId="0" applyFont="1" applyFill="1"/>
    <xf numFmtId="0" fontId="27" fillId="0" borderId="0" xfId="0" applyFont="1" applyFill="1"/>
    <xf numFmtId="0" fontId="9" fillId="0" borderId="0" xfId="0" quotePrefix="1" applyFont="1" applyFill="1"/>
    <xf numFmtId="0" fontId="0" fillId="0" borderId="0" xfId="0" applyFont="1" applyFill="1"/>
    <xf numFmtId="0" fontId="9" fillId="0" borderId="0" xfId="0" applyFont="1" applyFill="1" applyProtection="1">
      <protection locked="0" hidden="1"/>
    </xf>
    <xf numFmtId="0" fontId="35" fillId="0" borderId="0" xfId="0" applyFont="1" applyFill="1"/>
    <xf numFmtId="0" fontId="45" fillId="0" borderId="0" xfId="0" applyFont="1" applyFill="1"/>
    <xf numFmtId="0" fontId="26" fillId="0" borderId="0" xfId="0" applyFont="1" applyFill="1"/>
    <xf numFmtId="0" fontId="42" fillId="0" borderId="0" xfId="0" applyFont="1" applyFill="1"/>
    <xf numFmtId="2" fontId="38" fillId="0" borderId="0" xfId="0" applyNumberFormat="1" applyFont="1" applyFill="1"/>
    <xf numFmtId="0" fontId="38" fillId="0" borderId="0" xfId="0" applyFont="1" applyFill="1" applyAlignment="1">
      <alignment vertical="center"/>
    </xf>
    <xf numFmtId="0" fontId="9" fillId="0" borderId="0" xfId="0" applyFont="1" applyFill="1" applyAlignment="1"/>
    <xf numFmtId="0" fontId="33" fillId="0" borderId="0" xfId="0" applyFont="1" applyFill="1" applyAlignment="1">
      <alignment vertical="center"/>
    </xf>
    <xf numFmtId="0" fontId="33" fillId="2" borderId="0" xfId="0" applyFont="1" applyFill="1"/>
    <xf numFmtId="0" fontId="0" fillId="2" borderId="0" xfId="0" applyFill="1"/>
    <xf numFmtId="0" fontId="9" fillId="2" borderId="0" xfId="0" applyFont="1" applyFill="1"/>
    <xf numFmtId="0" fontId="14" fillId="2" borderId="0" xfId="0" applyFont="1" applyFill="1" applyBorder="1" applyProtection="1">
      <protection locked="0" hidden="1"/>
    </xf>
    <xf numFmtId="0" fontId="1" fillId="2" borderId="0" xfId="0" applyFont="1" applyFill="1" applyBorder="1" applyProtection="1">
      <protection locked="0" hidden="1"/>
    </xf>
    <xf numFmtId="0" fontId="38" fillId="2" borderId="0" xfId="0" applyFont="1" applyFill="1"/>
    <xf numFmtId="0" fontId="0" fillId="0" borderId="0" xfId="0" applyAlignment="1" applyProtection="1">
      <alignment vertical="center"/>
      <protection locked="0" hidden="1"/>
    </xf>
    <xf numFmtId="2" fontId="0" fillId="0" borderId="0" xfId="0" applyNumberFormat="1" applyProtection="1">
      <protection locked="0" hidden="1"/>
    </xf>
    <xf numFmtId="2" fontId="0" fillId="0" borderId="0" xfId="0" applyNumberFormat="1" applyAlignment="1" applyProtection="1">
      <alignment vertical="center"/>
      <protection locked="0" hidden="1"/>
    </xf>
    <xf numFmtId="0" fontId="9" fillId="0" borderId="0" xfId="0" applyFont="1" applyAlignment="1" applyProtection="1">
      <alignment vertical="center"/>
      <protection locked="0" hidden="1"/>
    </xf>
    <xf numFmtId="0" fontId="9" fillId="0" borderId="0" xfId="0" applyFont="1" applyProtection="1">
      <protection locked="0" hidden="1"/>
    </xf>
    <xf numFmtId="0" fontId="0" fillId="0" borderId="0" xfId="0" quotePrefix="1" applyNumberFormat="1" applyFill="1" applyProtection="1">
      <protection locked="0" hidden="1"/>
    </xf>
    <xf numFmtId="0" fontId="7" fillId="0" borderId="0" xfId="0" applyFont="1" applyFill="1"/>
    <xf numFmtId="0" fontId="1" fillId="0" borderId="0" xfId="0" applyFont="1" applyFill="1" applyBorder="1" applyProtection="1">
      <protection locked="0" hidden="1"/>
    </xf>
    <xf numFmtId="0" fontId="4" fillId="0" borderId="0" xfId="0" applyFont="1" applyAlignment="1" applyProtection="1">
      <alignment horizontal="center" vertical="center"/>
      <protection locked="0" hidden="1"/>
    </xf>
    <xf numFmtId="2" fontId="4" fillId="0" borderId="0" xfId="0" applyNumberFormat="1" applyFont="1" applyAlignment="1" applyProtection="1">
      <alignment horizontal="center" vertical="center"/>
      <protection locked="0" hidden="1"/>
    </xf>
    <xf numFmtId="0" fontId="7" fillId="0" borderId="0" xfId="0" applyFont="1" applyAlignment="1" applyProtection="1">
      <alignment horizontal="center" vertical="center"/>
      <protection locked="0" hidden="1"/>
    </xf>
    <xf numFmtId="0" fontId="33" fillId="9" borderId="0" xfId="0" applyFont="1" applyFill="1"/>
    <xf numFmtId="0" fontId="26" fillId="0" borderId="0" xfId="0" applyFont="1"/>
    <xf numFmtId="0" fontId="13" fillId="0" borderId="0" xfId="0" applyFont="1"/>
    <xf numFmtId="0" fontId="27" fillId="0" borderId="0" xfId="0" applyFont="1"/>
    <xf numFmtId="0" fontId="47" fillId="0" borderId="0" xfId="0" applyFont="1"/>
    <xf numFmtId="0" fontId="0" fillId="0" borderId="0" xfId="0" applyFill="1" applyBorder="1" applyAlignment="1"/>
    <xf numFmtId="0" fontId="0" fillId="0" borderId="0" xfId="0" applyFill="1" applyAlignment="1"/>
    <xf numFmtId="0" fontId="0" fillId="0" borderId="0" xfId="0" applyFill="1" applyBorder="1" applyAlignment="1" applyProtection="1">
      <protection locked="0" hidden="1"/>
    </xf>
    <xf numFmtId="0" fontId="13" fillId="0" borderId="0" xfId="0" applyFont="1" applyAlignment="1"/>
    <xf numFmtId="2" fontId="0" fillId="0" borderId="0" xfId="0" applyNumberFormat="1" applyFill="1" applyAlignment="1" applyProtection="1">
      <protection locked="0" hidden="1"/>
    </xf>
    <xf numFmtId="0" fontId="0" fillId="0" borderId="0" xfId="0" applyAlignment="1"/>
    <xf numFmtId="0" fontId="33" fillId="0" borderId="0" xfId="0" applyFont="1" applyFill="1" applyAlignment="1"/>
    <xf numFmtId="0" fontId="0" fillId="0" borderId="0" xfId="0" applyFont="1" applyFill="1" applyAlignment="1" applyProtection="1">
      <protection locked="0" hidden="1"/>
    </xf>
    <xf numFmtId="0" fontId="0" fillId="0" borderId="0" xfId="0" applyFill="1" applyBorder="1" applyAlignment="1">
      <alignment vertical="center"/>
    </xf>
    <xf numFmtId="2" fontId="0" fillId="0" borderId="0" xfId="0" applyNumberFormat="1" applyFill="1"/>
    <xf numFmtId="2" fontId="0" fillId="0" borderId="0" xfId="0" applyNumberFormat="1" applyFill="1" applyBorder="1"/>
    <xf numFmtId="2" fontId="0" fillId="0" borderId="0" xfId="0" applyNumberFormat="1" applyFill="1" applyAlignment="1"/>
    <xf numFmtId="0" fontId="0" fillId="0" borderId="0" xfId="0" applyFill="1" applyBorder="1" applyAlignment="1">
      <alignment horizontal="left" vertical="center"/>
    </xf>
    <xf numFmtId="2" fontId="33" fillId="0" borderId="0" xfId="0" applyNumberFormat="1" applyFont="1" applyAlignment="1">
      <alignment vertical="center"/>
    </xf>
    <xf numFmtId="0" fontId="33" fillId="0" borderId="0" xfId="0" applyFont="1" applyFill="1" applyProtection="1">
      <protection locked="0" hidden="1"/>
    </xf>
    <xf numFmtId="2" fontId="7" fillId="0" borderId="0" xfId="0" applyNumberFormat="1" applyFont="1" applyFill="1"/>
    <xf numFmtId="2" fontId="0" fillId="0" borderId="0" xfId="0" applyNumberFormat="1" applyFill="1" applyBorder="1" applyAlignment="1">
      <alignment vertical="center"/>
    </xf>
    <xf numFmtId="0" fontId="4" fillId="0" borderId="0" xfId="0" applyFont="1" applyFill="1"/>
    <xf numFmtId="164" fontId="0" fillId="0" borderId="0" xfId="0" applyNumberFormat="1" applyFill="1"/>
    <xf numFmtId="0" fontId="38" fillId="0" borderId="0" xfId="0" applyFont="1" applyFill="1" applyProtection="1">
      <protection locked="0" hidden="1"/>
    </xf>
    <xf numFmtId="0" fontId="2" fillId="0" borderId="0" xfId="7"/>
  </cellXfs>
  <cellStyles count="8">
    <cellStyle name="Followed Hyperlink" xfId="2" builtinId="9" hidden="1"/>
    <cellStyle name="Followed Hyperlink" xfId="4" builtinId="9" hidden="1"/>
    <cellStyle name="Followed Hyperlink" xfId="6" builtinId="9" hidden="1"/>
    <cellStyle name="Hyperlink" xfId="1" builtinId="8" hidden="1"/>
    <cellStyle name="Hyperlink" xfId="3" builtinId="8" hidden="1"/>
    <cellStyle name="Hyperlink" xfId="5" builtinId="8" hidden="1"/>
    <cellStyle name="Hyperlink" xfId="7"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exceljet.net/excel-functions/excel-countif-function" TargetMode="External"/><Relationship Id="rId2" Type="http://schemas.openxmlformats.org/officeDocument/2006/relationships/hyperlink" Target="https://exceljet.net/excel-functions/excel-countif-function" TargetMode="External"/><Relationship Id="rId1" Type="http://schemas.openxmlformats.org/officeDocument/2006/relationships/hyperlink" Target="https://exceljet.net/excel-functions/excel-countif-function" TargetMode="External"/><Relationship Id="rId6" Type="http://schemas.openxmlformats.org/officeDocument/2006/relationships/comments" Target="../comments2.xml"/><Relationship Id="rId5" Type="http://schemas.openxmlformats.org/officeDocument/2006/relationships/vmlDrawing" Target="../drawings/vmlDrawing2.vml"/><Relationship Id="rId4" Type="http://schemas.openxmlformats.org/officeDocument/2006/relationships/hyperlink" Target="https://exceljet.net/excel-functions/excel-countif-function" TargetMode="Externa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6.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Tabelle3"/>
  <dimension ref="A1:FW1365"/>
  <sheetViews>
    <sheetView topLeftCell="A482" zoomScaleNormal="100" workbookViewId="0">
      <pane xSplit="3" topLeftCell="Z1" activePane="topRight" state="frozen"/>
      <selection activeCell="A466" sqref="A466"/>
      <selection pane="topRight" activeCell="AI505" sqref="AI505"/>
    </sheetView>
  </sheetViews>
  <sheetFormatPr baseColWidth="10" defaultColWidth="10.6640625" defaultRowHeight="16"/>
  <cols>
    <col min="1" max="1" width="10.6640625" style="4"/>
    <col min="2" max="2" width="10.6640625" style="11"/>
    <col min="3" max="3" width="29.1640625" style="11" customWidth="1"/>
    <col min="4" max="4" width="105.6640625" style="11" customWidth="1"/>
    <col min="5" max="5" width="9.6640625" style="11" customWidth="1"/>
    <col min="6" max="7" width="10.6640625" style="11"/>
    <col min="8" max="8" width="21" style="11" customWidth="1"/>
    <col min="9" max="9" width="21.6640625" style="11" customWidth="1"/>
    <col min="10" max="10" width="5.1640625" style="11" customWidth="1"/>
    <col min="11" max="12" width="27.33203125" style="11" customWidth="1"/>
    <col min="13" max="13" width="25.33203125" style="11" customWidth="1"/>
    <col min="14" max="14" width="8" style="11" customWidth="1"/>
    <col min="15" max="15" width="10.6640625" style="11"/>
    <col min="16" max="17" width="10.6640625" style="17"/>
    <col min="18" max="19" width="10.6640625" style="11"/>
    <col min="20" max="20" width="17.5" style="11" customWidth="1"/>
    <col min="21" max="35" width="10.6640625" style="11"/>
    <col min="36" max="16384" width="10.6640625" style="6"/>
  </cols>
  <sheetData>
    <row r="1" spans="1:179" s="22" customFormat="1" ht="30" customHeight="1">
      <c r="A1" s="57" t="s">
        <v>528</v>
      </c>
      <c r="B1" s="12" t="s">
        <v>1697</v>
      </c>
      <c r="C1" s="12" t="s">
        <v>530</v>
      </c>
      <c r="D1" s="12" t="s">
        <v>531</v>
      </c>
      <c r="E1" s="12" t="s">
        <v>1725</v>
      </c>
      <c r="F1" s="12" t="s">
        <v>0</v>
      </c>
      <c r="G1" s="12" t="s">
        <v>532</v>
      </c>
      <c r="H1" s="12" t="s">
        <v>1711</v>
      </c>
      <c r="I1" s="12" t="s">
        <v>540</v>
      </c>
      <c r="J1" s="12" t="s">
        <v>1698</v>
      </c>
      <c r="K1" s="12" t="s">
        <v>533</v>
      </c>
      <c r="L1" s="12" t="s">
        <v>1693</v>
      </c>
      <c r="M1" s="12" t="s">
        <v>1694</v>
      </c>
      <c r="N1" s="12" t="s">
        <v>1691</v>
      </c>
      <c r="O1" s="12" t="s">
        <v>534</v>
      </c>
      <c r="P1" s="13" t="s">
        <v>8</v>
      </c>
      <c r="Q1" s="13" t="s">
        <v>1723</v>
      </c>
      <c r="R1" s="13" t="s">
        <v>1724</v>
      </c>
      <c r="S1" s="13" t="s">
        <v>5</v>
      </c>
      <c r="T1" s="12" t="s">
        <v>526</v>
      </c>
      <c r="U1" s="12" t="s">
        <v>718</v>
      </c>
      <c r="V1" s="12" t="s">
        <v>527</v>
      </c>
      <c r="W1" s="12" t="s">
        <v>1603</v>
      </c>
      <c r="X1" s="12" t="s">
        <v>30</v>
      </c>
      <c r="Y1" s="12" t="s">
        <v>6</v>
      </c>
      <c r="Z1" s="12" t="s">
        <v>18</v>
      </c>
      <c r="AA1" s="12" t="s">
        <v>535</v>
      </c>
      <c r="AB1" s="12" t="s">
        <v>1652</v>
      </c>
      <c r="AC1" s="12" t="s">
        <v>29</v>
      </c>
      <c r="AD1" s="12" t="s">
        <v>7</v>
      </c>
      <c r="AE1" s="57" t="s">
        <v>536</v>
      </c>
      <c r="AF1" s="12" t="s">
        <v>537</v>
      </c>
      <c r="AG1" s="12" t="s">
        <v>538</v>
      </c>
      <c r="AH1" s="57" t="s">
        <v>539</v>
      </c>
      <c r="AI1" s="12" t="s">
        <v>1</v>
      </c>
      <c r="AJ1" s="22" t="s">
        <v>1582</v>
      </c>
      <c r="AK1" s="22" t="s">
        <v>1804</v>
      </c>
      <c r="AL1" s="93" t="s">
        <v>1728</v>
      </c>
      <c r="AM1" s="93" t="s">
        <v>1729</v>
      </c>
      <c r="AN1" s="93" t="s">
        <v>827</v>
      </c>
      <c r="AO1" s="93" t="s">
        <v>1730</v>
      </c>
      <c r="AP1" s="93" t="s">
        <v>1731</v>
      </c>
      <c r="AQ1" s="93" t="s">
        <v>1732</v>
      </c>
    </row>
    <row r="2" spans="1:179" s="56" customFormat="1">
      <c r="A2" s="51" t="s">
        <v>1151</v>
      </c>
      <c r="B2" s="11">
        <v>82</v>
      </c>
      <c r="C2" s="81" t="s">
        <v>1152</v>
      </c>
      <c r="D2" s="51" t="s">
        <v>1155</v>
      </c>
      <c r="E2" s="1">
        <v>1</v>
      </c>
      <c r="F2" s="51">
        <v>2000</v>
      </c>
      <c r="G2" s="51" t="s">
        <v>2</v>
      </c>
      <c r="H2" s="51" t="s">
        <v>32</v>
      </c>
      <c r="I2" s="6" t="s">
        <v>1709</v>
      </c>
      <c r="J2" s="6" t="s">
        <v>8</v>
      </c>
      <c r="K2" s="51" t="s">
        <v>1156</v>
      </c>
      <c r="L2" s="51"/>
      <c r="M2" s="3"/>
      <c r="N2" s="3"/>
      <c r="O2" s="58" t="s">
        <v>1618</v>
      </c>
      <c r="P2" s="51">
        <v>156</v>
      </c>
      <c r="Q2" s="51">
        <v>0.87</v>
      </c>
      <c r="R2" s="51">
        <v>0.86</v>
      </c>
      <c r="S2" s="51">
        <v>0.33</v>
      </c>
      <c r="T2" s="11" t="s">
        <v>1601</v>
      </c>
      <c r="U2" s="51" t="s">
        <v>28</v>
      </c>
      <c r="V2" s="51">
        <v>6</v>
      </c>
      <c r="W2" s="51">
        <v>91.3</v>
      </c>
      <c r="X2" s="3"/>
      <c r="Y2" s="3"/>
      <c r="Z2" s="51" t="s">
        <v>133</v>
      </c>
      <c r="AA2" s="51" t="s">
        <v>28</v>
      </c>
      <c r="AB2" s="32" t="s">
        <v>28</v>
      </c>
      <c r="AC2" s="51" t="s">
        <v>1154</v>
      </c>
      <c r="AD2" s="5" t="s">
        <v>12</v>
      </c>
      <c r="AE2" s="51">
        <v>100</v>
      </c>
      <c r="AF2" s="51">
        <v>19.38</v>
      </c>
      <c r="AG2" s="51">
        <v>1.43</v>
      </c>
      <c r="AH2" s="51" t="s">
        <v>23</v>
      </c>
      <c r="AI2" s="51" t="s">
        <v>1137</v>
      </c>
      <c r="AJ2" s="3"/>
      <c r="AK2" s="3" t="s">
        <v>10</v>
      </c>
      <c r="AL2" s="6">
        <v>40</v>
      </c>
      <c r="AM2" s="6">
        <v>91</v>
      </c>
      <c r="AN2" s="6">
        <v>62</v>
      </c>
      <c r="AO2" s="6">
        <v>46</v>
      </c>
      <c r="AP2" s="6">
        <v>26</v>
      </c>
      <c r="AQ2" s="6">
        <v>68</v>
      </c>
      <c r="AR2" s="6"/>
      <c r="AS2" s="6"/>
      <c r="AT2" s="6"/>
      <c r="AU2" s="6"/>
      <c r="AV2" s="6"/>
      <c r="AW2" s="6"/>
      <c r="AX2" s="6"/>
      <c r="AY2" s="6"/>
      <c r="AZ2" s="6"/>
      <c r="BA2" s="6"/>
      <c r="BB2" s="6"/>
      <c r="BC2" s="6"/>
      <c r="BD2" s="6"/>
      <c r="BE2" s="6"/>
      <c r="BF2" s="6"/>
      <c r="BG2" s="6"/>
      <c r="BH2" s="6"/>
      <c r="BI2" s="6"/>
      <c r="BJ2" s="6"/>
      <c r="BK2" s="6"/>
      <c r="BL2" s="6"/>
      <c r="BM2" s="6"/>
      <c r="BN2" s="6"/>
      <c r="BO2" s="6"/>
      <c r="BP2" s="6"/>
      <c r="BQ2" s="6"/>
      <c r="BR2" s="6"/>
      <c r="BS2" s="6"/>
      <c r="BT2" s="6"/>
      <c r="BU2" s="6"/>
      <c r="BV2" s="6"/>
      <c r="BW2" s="6"/>
      <c r="BX2" s="6"/>
      <c r="BY2" s="6"/>
      <c r="BZ2" s="6"/>
      <c r="CA2" s="6"/>
      <c r="CB2" s="6"/>
      <c r="CC2" s="6"/>
      <c r="CD2" s="6"/>
      <c r="CE2" s="6"/>
      <c r="CF2" s="6"/>
      <c r="CG2" s="6"/>
      <c r="CH2" s="6"/>
      <c r="CI2" s="6"/>
      <c r="CJ2" s="6"/>
      <c r="CK2" s="6"/>
      <c r="CL2" s="6"/>
      <c r="CM2" s="6"/>
      <c r="CN2" s="6"/>
      <c r="CO2" s="6"/>
      <c r="CP2" s="6"/>
      <c r="CQ2" s="6"/>
      <c r="CR2" s="6"/>
      <c r="CS2" s="6"/>
      <c r="CT2" s="6"/>
      <c r="CU2" s="6"/>
      <c r="CV2" s="6"/>
      <c r="CW2" s="6"/>
      <c r="CX2" s="6"/>
      <c r="CY2" s="6"/>
      <c r="CZ2" s="6"/>
      <c r="DA2" s="6"/>
      <c r="DB2" s="6"/>
      <c r="DC2" s="6"/>
      <c r="DD2" s="6"/>
      <c r="DE2" s="6"/>
      <c r="DF2" s="6"/>
      <c r="DG2" s="6"/>
      <c r="DH2" s="6"/>
      <c r="DI2" s="6"/>
      <c r="DJ2" s="6"/>
      <c r="DK2" s="6"/>
      <c r="DL2" s="6"/>
      <c r="DM2" s="6"/>
      <c r="DN2" s="6"/>
      <c r="DO2" s="6"/>
      <c r="DP2" s="6"/>
      <c r="DQ2" s="6"/>
      <c r="DR2" s="6"/>
      <c r="DS2" s="6"/>
      <c r="DT2" s="6"/>
      <c r="DU2" s="6"/>
      <c r="DV2" s="6"/>
      <c r="DW2" s="6"/>
      <c r="DX2" s="6"/>
      <c r="DY2" s="6"/>
      <c r="DZ2" s="6"/>
      <c r="EA2" s="6"/>
      <c r="EB2" s="6"/>
      <c r="EC2" s="6"/>
      <c r="ED2" s="6"/>
      <c r="EE2" s="6"/>
      <c r="EF2" s="6"/>
      <c r="EG2" s="6"/>
      <c r="EH2" s="6"/>
      <c r="EI2" s="6"/>
      <c r="EJ2" s="6"/>
      <c r="EK2" s="6"/>
      <c r="EL2" s="6"/>
      <c r="EM2" s="6"/>
      <c r="EN2" s="6"/>
      <c r="EO2" s="6"/>
      <c r="EP2" s="6"/>
      <c r="EQ2" s="6"/>
      <c r="ER2" s="6"/>
      <c r="ES2" s="6"/>
      <c r="ET2" s="6"/>
      <c r="EU2" s="6"/>
      <c r="EV2" s="6"/>
      <c r="EW2" s="6"/>
      <c r="EX2" s="6"/>
      <c r="EY2" s="6"/>
      <c r="EZ2" s="6"/>
      <c r="FA2" s="6"/>
      <c r="FB2" s="6"/>
      <c r="FC2" s="6"/>
      <c r="FD2" s="6"/>
      <c r="FE2" s="6"/>
      <c r="FF2" s="6"/>
      <c r="FG2" s="6"/>
      <c r="FH2" s="6"/>
      <c r="FI2" s="6"/>
      <c r="FJ2" s="6"/>
      <c r="FK2" s="6"/>
      <c r="FL2" s="6"/>
      <c r="FM2" s="6"/>
      <c r="FN2" s="6"/>
      <c r="FO2" s="6"/>
      <c r="FP2" s="6"/>
      <c r="FQ2" s="6"/>
      <c r="FR2" s="6"/>
      <c r="FS2" s="6"/>
      <c r="FT2"/>
      <c r="FU2"/>
      <c r="FV2"/>
      <c r="FW2"/>
    </row>
    <row r="3" spans="1:179" s="56" customFormat="1">
      <c r="A3" s="51" t="s">
        <v>1151</v>
      </c>
      <c r="B3" s="11">
        <v>82</v>
      </c>
      <c r="C3" s="81" t="s">
        <v>1152</v>
      </c>
      <c r="D3" s="51" t="s">
        <v>1155</v>
      </c>
      <c r="E3" s="1">
        <v>1</v>
      </c>
      <c r="F3" s="51">
        <v>2000</v>
      </c>
      <c r="G3" s="51" t="s">
        <v>2</v>
      </c>
      <c r="H3" s="51" t="s">
        <v>32</v>
      </c>
      <c r="I3" s="6" t="s">
        <v>1709</v>
      </c>
      <c r="J3" s="6" t="s">
        <v>8</v>
      </c>
      <c r="K3" s="51" t="s">
        <v>1153</v>
      </c>
      <c r="L3" s="51"/>
      <c r="M3" s="3"/>
      <c r="N3" s="3"/>
      <c r="O3" s="3" t="s">
        <v>1619</v>
      </c>
      <c r="P3" s="51">
        <v>156</v>
      </c>
      <c r="Q3" s="51">
        <v>0.87</v>
      </c>
      <c r="R3" s="51">
        <v>0.9</v>
      </c>
      <c r="S3" s="51">
        <v>0.41</v>
      </c>
      <c r="T3" s="11" t="s">
        <v>1601</v>
      </c>
      <c r="U3" s="51" t="s">
        <v>28</v>
      </c>
      <c r="V3" s="51">
        <v>6</v>
      </c>
      <c r="W3" s="51">
        <v>91.3</v>
      </c>
      <c r="X3" s="3"/>
      <c r="Y3" s="3"/>
      <c r="Z3" s="51" t="s">
        <v>133</v>
      </c>
      <c r="AA3" s="51" t="s">
        <v>28</v>
      </c>
      <c r="AB3" s="32" t="s">
        <v>28</v>
      </c>
      <c r="AC3" s="51" t="s">
        <v>1154</v>
      </c>
      <c r="AD3" s="5" t="s">
        <v>12</v>
      </c>
      <c r="AE3" s="51">
        <v>100</v>
      </c>
      <c r="AF3" s="51">
        <v>19.38</v>
      </c>
      <c r="AG3" s="51">
        <v>1.43</v>
      </c>
      <c r="AH3" s="51" t="s">
        <v>23</v>
      </c>
      <c r="AI3" s="51" t="s">
        <v>1137</v>
      </c>
      <c r="AJ3" s="3"/>
      <c r="AK3" s="3" t="s">
        <v>10</v>
      </c>
      <c r="AL3" s="6">
        <v>40</v>
      </c>
      <c r="AM3" s="6">
        <v>91</v>
      </c>
      <c r="AN3" s="6">
        <v>62</v>
      </c>
      <c r="AO3" s="6">
        <v>46</v>
      </c>
      <c r="AP3" s="6">
        <v>26</v>
      </c>
      <c r="AQ3" s="6">
        <v>68</v>
      </c>
      <c r="AR3" s="6"/>
      <c r="AS3" s="6"/>
      <c r="AT3" s="6"/>
      <c r="AU3" s="6"/>
      <c r="AV3" s="6"/>
      <c r="AW3" s="6"/>
      <c r="AX3" s="6"/>
      <c r="AY3" s="6"/>
      <c r="AZ3" s="6"/>
      <c r="BA3" s="6"/>
      <c r="BB3" s="6"/>
      <c r="BC3" s="6"/>
      <c r="BD3" s="6"/>
      <c r="BE3" s="6"/>
      <c r="BF3" s="6"/>
      <c r="BG3" s="6"/>
      <c r="BH3" s="6"/>
      <c r="BI3" s="6"/>
      <c r="BJ3" s="6"/>
      <c r="BK3" s="6"/>
      <c r="BL3" s="6"/>
      <c r="BM3" s="6"/>
      <c r="BN3" s="6"/>
      <c r="BO3" s="6"/>
      <c r="BP3" s="6"/>
      <c r="BQ3" s="6"/>
      <c r="BR3" s="6"/>
      <c r="BS3" s="6"/>
      <c r="BT3" s="6"/>
      <c r="BU3" s="6"/>
      <c r="BV3" s="6"/>
      <c r="BW3" s="6"/>
      <c r="BX3" s="6"/>
      <c r="BY3" s="6"/>
      <c r="BZ3" s="6"/>
      <c r="CA3" s="6"/>
      <c r="CB3" s="6"/>
      <c r="CC3" s="6"/>
      <c r="CD3" s="6"/>
      <c r="CE3" s="6"/>
      <c r="CF3" s="6"/>
      <c r="CG3" s="6"/>
      <c r="CH3" s="6"/>
      <c r="CI3" s="6"/>
      <c r="CJ3" s="6"/>
      <c r="CK3" s="6"/>
      <c r="CL3" s="6"/>
      <c r="CM3" s="6"/>
      <c r="CN3" s="6"/>
      <c r="CO3" s="6"/>
      <c r="CP3" s="6"/>
      <c r="CQ3" s="6"/>
      <c r="CR3" s="6"/>
      <c r="CS3" s="6"/>
      <c r="CT3" s="6"/>
      <c r="CU3" s="6"/>
      <c r="CV3" s="6"/>
      <c r="CW3" s="6"/>
      <c r="CX3" s="6"/>
      <c r="CY3" s="6"/>
      <c r="CZ3" s="6"/>
      <c r="DA3" s="6"/>
      <c r="DB3" s="6"/>
      <c r="DC3" s="6"/>
      <c r="DD3" s="6"/>
      <c r="DE3" s="6"/>
      <c r="DF3" s="6"/>
      <c r="DG3" s="6"/>
      <c r="DH3" s="6"/>
      <c r="DI3" s="6"/>
      <c r="DJ3" s="6"/>
      <c r="DK3" s="6"/>
      <c r="DL3" s="6"/>
      <c r="DM3" s="6"/>
      <c r="DN3" s="6"/>
      <c r="DO3" s="6"/>
      <c r="DP3" s="6"/>
      <c r="DQ3" s="6"/>
      <c r="DR3" s="6"/>
      <c r="DS3" s="6"/>
      <c r="DT3" s="6"/>
      <c r="DU3" s="6"/>
      <c r="DV3" s="6"/>
      <c r="DW3" s="6"/>
      <c r="DX3" s="6"/>
      <c r="DY3" s="6"/>
      <c r="DZ3" s="6"/>
      <c r="EA3" s="6"/>
      <c r="EB3" s="6"/>
      <c r="EC3" s="6"/>
      <c r="ED3" s="6"/>
      <c r="EE3" s="6"/>
      <c r="EF3" s="6"/>
      <c r="EG3" s="6"/>
      <c r="EH3" s="6"/>
      <c r="EI3" s="6"/>
      <c r="EJ3" s="6"/>
      <c r="EK3" s="6"/>
      <c r="EL3" s="6"/>
      <c r="EM3" s="6"/>
      <c r="EN3" s="6"/>
      <c r="EO3" s="6"/>
      <c r="EP3" s="6"/>
      <c r="EQ3" s="6"/>
      <c r="ER3" s="6"/>
      <c r="ES3" s="6"/>
      <c r="ET3" s="6"/>
      <c r="EU3" s="6"/>
      <c r="EV3" s="6"/>
      <c r="EW3" s="6"/>
      <c r="EX3" s="6"/>
      <c r="EY3" s="6"/>
      <c r="EZ3" s="6"/>
      <c r="FA3" s="6"/>
      <c r="FB3" s="6"/>
      <c r="FC3" s="6"/>
      <c r="FD3" s="6"/>
      <c r="FE3" s="6"/>
      <c r="FF3" s="6"/>
      <c r="FG3" s="6"/>
      <c r="FH3" s="6"/>
      <c r="FI3" s="6"/>
      <c r="FJ3" s="6"/>
      <c r="FK3" s="6"/>
      <c r="FL3" s="6"/>
      <c r="FM3" s="6"/>
      <c r="FN3" s="6"/>
      <c r="FO3" s="6"/>
      <c r="FP3" s="6"/>
      <c r="FQ3" s="6"/>
      <c r="FR3" s="6"/>
      <c r="FS3" s="6"/>
      <c r="FT3"/>
      <c r="FU3"/>
      <c r="FV3"/>
      <c r="FW3"/>
    </row>
    <row r="4" spans="1:179">
      <c r="A4" s="51" t="s">
        <v>1151</v>
      </c>
      <c r="B4" s="11">
        <v>82</v>
      </c>
      <c r="C4" s="81" t="s">
        <v>1152</v>
      </c>
      <c r="D4" s="51" t="s">
        <v>1157</v>
      </c>
      <c r="E4" s="1">
        <v>1</v>
      </c>
      <c r="F4" s="51">
        <v>2000</v>
      </c>
      <c r="G4" s="51" t="s">
        <v>2</v>
      </c>
      <c r="H4" s="51" t="s">
        <v>32</v>
      </c>
      <c r="I4" s="6" t="s">
        <v>1709</v>
      </c>
      <c r="J4" s="6" t="s">
        <v>8</v>
      </c>
      <c r="K4" s="51" t="s">
        <v>723</v>
      </c>
      <c r="L4" s="98" t="s">
        <v>192</v>
      </c>
      <c r="N4" s="32" t="s">
        <v>8</v>
      </c>
      <c r="O4" s="3"/>
      <c r="P4" s="51">
        <v>156</v>
      </c>
      <c r="Q4" s="51">
        <v>0.87</v>
      </c>
      <c r="R4" s="51">
        <v>0.72</v>
      </c>
      <c r="S4" s="51">
        <v>0.21</v>
      </c>
      <c r="T4" s="11" t="s">
        <v>1601</v>
      </c>
      <c r="U4" s="51" t="s">
        <v>28</v>
      </c>
      <c r="V4" s="51">
        <v>6</v>
      </c>
      <c r="W4" s="51">
        <v>91.3</v>
      </c>
      <c r="X4" s="3"/>
      <c r="Y4" s="3"/>
      <c r="Z4" s="51" t="s">
        <v>133</v>
      </c>
      <c r="AA4" s="51" t="s">
        <v>28</v>
      </c>
      <c r="AB4" s="32" t="s">
        <v>28</v>
      </c>
      <c r="AC4" s="51" t="s">
        <v>1154</v>
      </c>
      <c r="AD4" s="5" t="s">
        <v>12</v>
      </c>
      <c r="AE4" s="51">
        <v>100</v>
      </c>
      <c r="AF4" s="51">
        <v>19.38</v>
      </c>
      <c r="AG4" s="51">
        <v>1.43</v>
      </c>
      <c r="AH4" s="51" t="s">
        <v>23</v>
      </c>
      <c r="AI4" s="51" t="s">
        <v>1137</v>
      </c>
      <c r="AJ4" s="3"/>
      <c r="AK4" s="3" t="s">
        <v>10</v>
      </c>
      <c r="AL4" s="6">
        <v>40</v>
      </c>
      <c r="AM4" s="6">
        <v>91</v>
      </c>
      <c r="AN4" s="6">
        <v>62</v>
      </c>
      <c r="AO4" s="6">
        <v>46</v>
      </c>
      <c r="AP4" s="6">
        <v>26</v>
      </c>
      <c r="AQ4" s="6">
        <v>68</v>
      </c>
      <c r="FT4"/>
      <c r="FU4"/>
      <c r="FV4"/>
      <c r="FW4"/>
    </row>
    <row r="5" spans="1:179">
      <c r="A5" s="51" t="s">
        <v>1151</v>
      </c>
      <c r="B5" s="11">
        <v>82</v>
      </c>
      <c r="C5" s="81" t="s">
        <v>1152</v>
      </c>
      <c r="D5" s="51" t="s">
        <v>1158</v>
      </c>
      <c r="E5" s="1">
        <v>1</v>
      </c>
      <c r="F5" s="51">
        <v>2000</v>
      </c>
      <c r="G5" s="51" t="s">
        <v>2</v>
      </c>
      <c r="H5" s="51" t="s">
        <v>32</v>
      </c>
      <c r="I5" s="6" t="s">
        <v>1709</v>
      </c>
      <c r="J5" s="6" t="s">
        <v>8</v>
      </c>
      <c r="K5" s="51" t="s">
        <v>143</v>
      </c>
      <c r="L5" s="51" t="s">
        <v>1771</v>
      </c>
      <c r="M5" s="51" t="s">
        <v>192</v>
      </c>
      <c r="N5" s="32" t="s">
        <v>8</v>
      </c>
      <c r="O5" s="11" t="s">
        <v>1776</v>
      </c>
      <c r="P5" s="51">
        <v>156</v>
      </c>
      <c r="Q5" s="51">
        <v>0.87</v>
      </c>
      <c r="R5" s="51">
        <v>0.88</v>
      </c>
      <c r="S5" s="51">
        <v>-7.0000000000000007E-2</v>
      </c>
      <c r="T5" s="11" t="s">
        <v>1601</v>
      </c>
      <c r="U5" s="51" t="s">
        <v>28</v>
      </c>
      <c r="V5" s="51">
        <v>6</v>
      </c>
      <c r="W5" s="51">
        <v>91.3</v>
      </c>
      <c r="X5" s="3"/>
      <c r="Y5" s="3"/>
      <c r="Z5" s="51" t="s">
        <v>133</v>
      </c>
      <c r="AA5" s="51" t="s">
        <v>28</v>
      </c>
      <c r="AB5" s="32" t="s">
        <v>28</v>
      </c>
      <c r="AC5" s="51" t="s">
        <v>1154</v>
      </c>
      <c r="AD5" s="5" t="s">
        <v>12</v>
      </c>
      <c r="AE5" s="51">
        <v>100</v>
      </c>
      <c r="AF5" s="51">
        <v>19.38</v>
      </c>
      <c r="AG5" s="51">
        <v>1.43</v>
      </c>
      <c r="AH5" s="51" t="s">
        <v>23</v>
      </c>
      <c r="AI5" s="51" t="s">
        <v>1137</v>
      </c>
      <c r="AJ5" s="3"/>
      <c r="AK5" s="3" t="s">
        <v>10</v>
      </c>
      <c r="AL5" s="6">
        <v>40</v>
      </c>
      <c r="AM5" s="6">
        <v>91</v>
      </c>
      <c r="AN5" s="6">
        <v>62</v>
      </c>
      <c r="AO5" s="6">
        <v>46</v>
      </c>
      <c r="AP5" s="6">
        <v>26</v>
      </c>
      <c r="AQ5" s="6">
        <v>68</v>
      </c>
      <c r="FT5"/>
      <c r="FU5"/>
      <c r="FV5"/>
      <c r="FW5"/>
    </row>
    <row r="6" spans="1:179">
      <c r="A6" s="51" t="s">
        <v>1151</v>
      </c>
      <c r="B6" s="11">
        <v>82</v>
      </c>
      <c r="C6" s="81" t="s">
        <v>1152</v>
      </c>
      <c r="D6" s="51" t="s">
        <v>1159</v>
      </c>
      <c r="E6" s="1">
        <v>1</v>
      </c>
      <c r="F6" s="51">
        <v>2000</v>
      </c>
      <c r="G6" s="51" t="s">
        <v>2</v>
      </c>
      <c r="H6" s="51" t="s">
        <v>32</v>
      </c>
      <c r="I6" s="6" t="s">
        <v>1709</v>
      </c>
      <c r="J6" s="6" t="s">
        <v>8</v>
      </c>
      <c r="K6" s="51" t="s">
        <v>727</v>
      </c>
      <c r="L6" s="11" t="s">
        <v>1808</v>
      </c>
      <c r="M6" s="5" t="s">
        <v>45</v>
      </c>
      <c r="N6" s="6" t="s">
        <v>8</v>
      </c>
      <c r="O6" s="3"/>
      <c r="P6" s="51">
        <v>156</v>
      </c>
      <c r="Q6" s="51">
        <v>0.87</v>
      </c>
      <c r="R6" s="51">
        <v>0.64</v>
      </c>
      <c r="S6" s="51">
        <v>0.08</v>
      </c>
      <c r="T6" s="11" t="s">
        <v>1601</v>
      </c>
      <c r="U6" s="51" t="s">
        <v>28</v>
      </c>
      <c r="V6" s="51">
        <v>6</v>
      </c>
      <c r="W6" s="51">
        <v>91.3</v>
      </c>
      <c r="X6" s="3"/>
      <c r="Y6" s="3"/>
      <c r="Z6" s="51" t="s">
        <v>133</v>
      </c>
      <c r="AA6" s="51" t="s">
        <v>28</v>
      </c>
      <c r="AB6" s="32" t="s">
        <v>28</v>
      </c>
      <c r="AC6" s="51" t="s">
        <v>1154</v>
      </c>
      <c r="AD6" s="5" t="s">
        <v>12</v>
      </c>
      <c r="AE6" s="51">
        <v>100</v>
      </c>
      <c r="AF6" s="51">
        <v>19.38</v>
      </c>
      <c r="AG6" s="51">
        <v>1.43</v>
      </c>
      <c r="AH6" s="51" t="s">
        <v>23</v>
      </c>
      <c r="AI6" s="51" t="s">
        <v>1137</v>
      </c>
      <c r="AJ6" s="3"/>
      <c r="AK6" s="3" t="s">
        <v>10</v>
      </c>
      <c r="AL6" s="6">
        <v>40</v>
      </c>
      <c r="AM6" s="6">
        <v>91</v>
      </c>
      <c r="AN6" s="6">
        <v>62</v>
      </c>
      <c r="AO6" s="6">
        <v>46</v>
      </c>
      <c r="AP6" s="6">
        <v>26</v>
      </c>
      <c r="AQ6" s="6">
        <v>68</v>
      </c>
      <c r="FU6"/>
      <c r="FV6"/>
      <c r="FW6"/>
    </row>
    <row r="7" spans="1:179">
      <c r="A7" s="51" t="s">
        <v>1151</v>
      </c>
      <c r="B7" s="11">
        <v>82</v>
      </c>
      <c r="C7" s="81" t="s">
        <v>1152</v>
      </c>
      <c r="D7" s="51" t="s">
        <v>1160</v>
      </c>
      <c r="E7" s="1">
        <v>1</v>
      </c>
      <c r="F7" s="51">
        <v>2000</v>
      </c>
      <c r="G7" s="51" t="s">
        <v>2</v>
      </c>
      <c r="H7" s="51" t="s">
        <v>32</v>
      </c>
      <c r="I7" s="6" t="s">
        <v>1709</v>
      </c>
      <c r="J7" s="6" t="s">
        <v>8</v>
      </c>
      <c r="K7" s="51" t="s">
        <v>1161</v>
      </c>
      <c r="L7" s="51"/>
      <c r="M7" s="3"/>
      <c r="N7" s="3"/>
      <c r="O7" s="3"/>
      <c r="P7" s="51">
        <v>156</v>
      </c>
      <c r="Q7" s="51">
        <v>0.87</v>
      </c>
      <c r="R7" s="51">
        <v>0.85</v>
      </c>
      <c r="S7" s="51">
        <v>0.14000000000000001</v>
      </c>
      <c r="T7" s="11" t="s">
        <v>1601</v>
      </c>
      <c r="U7" s="51" t="s">
        <v>28</v>
      </c>
      <c r="V7" s="51">
        <v>6</v>
      </c>
      <c r="W7" s="51">
        <v>91.3</v>
      </c>
      <c r="X7" s="3"/>
      <c r="Y7" s="3"/>
      <c r="Z7" s="51" t="s">
        <v>133</v>
      </c>
      <c r="AA7" s="51" t="s">
        <v>28</v>
      </c>
      <c r="AB7" s="32" t="s">
        <v>28</v>
      </c>
      <c r="AC7" s="51" t="s">
        <v>1154</v>
      </c>
      <c r="AD7" s="5" t="s">
        <v>12</v>
      </c>
      <c r="AE7" s="51">
        <v>100</v>
      </c>
      <c r="AF7" s="51">
        <v>19.38</v>
      </c>
      <c r="AG7" s="51">
        <v>1.43</v>
      </c>
      <c r="AH7" s="51" t="s">
        <v>23</v>
      </c>
      <c r="AI7" s="51" t="s">
        <v>1137</v>
      </c>
      <c r="AJ7" s="3"/>
      <c r="AK7" s="3" t="s">
        <v>10</v>
      </c>
      <c r="AL7" s="6">
        <v>40</v>
      </c>
      <c r="AM7" s="6">
        <v>91</v>
      </c>
      <c r="AN7" s="6">
        <v>62</v>
      </c>
      <c r="AO7" s="6">
        <v>46</v>
      </c>
      <c r="AP7" s="6">
        <v>26</v>
      </c>
      <c r="AQ7" s="6">
        <v>68</v>
      </c>
      <c r="AR7" s="4"/>
      <c r="AS7" s="4"/>
      <c r="AT7" s="4"/>
      <c r="AU7" s="4"/>
      <c r="AV7" s="4"/>
      <c r="AW7" s="4"/>
      <c r="AX7" s="4"/>
      <c r="AY7" s="4"/>
      <c r="AZ7" s="4"/>
      <c r="BA7" s="4"/>
      <c r="BB7" s="4"/>
      <c r="BC7" s="4"/>
      <c r="BD7" s="4"/>
      <c r="BE7" s="4"/>
      <c r="BF7" s="4"/>
      <c r="BG7" s="4"/>
      <c r="BH7" s="4"/>
      <c r="BI7" s="4"/>
      <c r="BJ7" s="4"/>
      <c r="BK7" s="4"/>
      <c r="BL7" s="4"/>
      <c r="BM7" s="4"/>
      <c r="BN7" s="4"/>
      <c r="BO7" s="4"/>
      <c r="BP7" s="4"/>
      <c r="BQ7" s="4"/>
      <c r="BR7" s="4"/>
      <c r="BS7" s="4"/>
      <c r="BT7" s="4"/>
      <c r="BU7" s="4"/>
      <c r="BV7" s="4"/>
      <c r="BW7" s="4"/>
      <c r="BX7" s="4"/>
      <c r="BY7" s="4"/>
      <c r="BZ7" s="4"/>
      <c r="CA7" s="4"/>
      <c r="CB7" s="4"/>
      <c r="CC7" s="4"/>
      <c r="CD7" s="4"/>
      <c r="CE7" s="4"/>
      <c r="CF7" s="4"/>
      <c r="CG7" s="4"/>
      <c r="CH7" s="4"/>
      <c r="CI7" s="4"/>
      <c r="CJ7" s="4"/>
      <c r="CK7" s="4"/>
      <c r="CL7" s="4"/>
      <c r="CM7" s="4"/>
      <c r="CN7" s="4"/>
      <c r="CO7" s="4"/>
      <c r="CP7" s="4"/>
      <c r="CQ7" s="4"/>
      <c r="CR7" s="4"/>
      <c r="CS7" s="4"/>
      <c r="CT7" s="4"/>
      <c r="CU7" s="4"/>
      <c r="CV7" s="4"/>
      <c r="CW7" s="4"/>
      <c r="CX7" s="4"/>
      <c r="CY7" s="4"/>
      <c r="CZ7" s="4"/>
      <c r="DA7" s="4"/>
      <c r="DB7" s="4"/>
      <c r="DC7" s="4"/>
      <c r="DD7" s="4"/>
      <c r="DE7" s="4"/>
      <c r="DF7" s="4"/>
      <c r="DG7" s="4"/>
      <c r="DH7" s="4"/>
      <c r="DI7" s="4"/>
      <c r="DJ7" s="4"/>
      <c r="DK7" s="4"/>
      <c r="DL7" s="4"/>
      <c r="DM7" s="4"/>
      <c r="DN7" s="4"/>
      <c r="DO7" s="4"/>
      <c r="DP7" s="4"/>
      <c r="DQ7" s="4"/>
      <c r="DR7" s="4"/>
      <c r="DS7" s="4"/>
      <c r="DT7" s="4"/>
      <c r="DU7" s="4"/>
      <c r="DV7" s="4"/>
      <c r="DW7" s="4"/>
      <c r="DX7" s="4"/>
      <c r="DY7" s="4"/>
      <c r="DZ7" s="4"/>
      <c r="EA7" s="4"/>
      <c r="EB7" s="4"/>
      <c r="EC7" s="4"/>
      <c r="ED7" s="4"/>
      <c r="EE7" s="4"/>
      <c r="EF7" s="4"/>
      <c r="EG7" s="4"/>
      <c r="EH7" s="4"/>
      <c r="EI7" s="4"/>
      <c r="EJ7" s="4"/>
      <c r="EK7" s="4"/>
      <c r="EL7" s="4"/>
      <c r="EM7" s="4"/>
      <c r="EN7" s="4"/>
      <c r="EO7" s="4"/>
      <c r="EP7" s="4"/>
      <c r="EQ7" s="4"/>
      <c r="ER7" s="4"/>
      <c r="ES7" s="4"/>
      <c r="ET7" s="4"/>
      <c r="EU7" s="4"/>
      <c r="EV7" s="4"/>
      <c r="EW7" s="4"/>
      <c r="EX7" s="4"/>
      <c r="EY7" s="4"/>
      <c r="EZ7" s="4"/>
      <c r="FA7" s="4"/>
      <c r="FB7" s="4"/>
      <c r="FC7" s="4"/>
      <c r="FD7" s="4"/>
      <c r="FE7" s="4"/>
      <c r="FF7" s="4"/>
      <c r="FG7" s="4"/>
      <c r="FH7" s="4"/>
      <c r="FI7" s="4"/>
      <c r="FJ7" s="4"/>
      <c r="FK7" s="4"/>
      <c r="FL7" s="4"/>
      <c r="FM7" s="4"/>
      <c r="FN7" s="4"/>
      <c r="FO7" s="4"/>
      <c r="FP7" s="4"/>
      <c r="FQ7" s="4"/>
      <c r="FR7" s="4"/>
      <c r="FS7" s="4"/>
      <c r="FT7"/>
      <c r="FU7"/>
      <c r="FV7"/>
      <c r="FW7"/>
    </row>
    <row r="8" spans="1:179">
      <c r="A8" s="51" t="s">
        <v>1151</v>
      </c>
      <c r="B8" s="11">
        <v>82</v>
      </c>
      <c r="C8" s="81" t="s">
        <v>1152</v>
      </c>
      <c r="D8" s="51" t="s">
        <v>1162</v>
      </c>
      <c r="E8" s="1">
        <v>1</v>
      </c>
      <c r="F8" s="51">
        <v>2000</v>
      </c>
      <c r="G8" s="51" t="s">
        <v>2</v>
      </c>
      <c r="H8" s="51" t="s">
        <v>32</v>
      </c>
      <c r="I8" s="6" t="s">
        <v>1709</v>
      </c>
      <c r="J8" s="6" t="s">
        <v>8</v>
      </c>
      <c r="K8" s="51" t="s">
        <v>1163</v>
      </c>
      <c r="L8" s="51"/>
      <c r="M8" s="3"/>
      <c r="N8" s="3"/>
      <c r="O8" s="3"/>
      <c r="P8" s="51">
        <v>156</v>
      </c>
      <c r="Q8" s="51">
        <v>0.87</v>
      </c>
      <c r="R8" s="51">
        <v>0.89</v>
      </c>
      <c r="S8" s="51">
        <v>-0.1</v>
      </c>
      <c r="T8" s="11" t="s">
        <v>1601</v>
      </c>
      <c r="U8" s="51" t="s">
        <v>28</v>
      </c>
      <c r="V8" s="51">
        <v>6</v>
      </c>
      <c r="W8" s="51">
        <v>91.3</v>
      </c>
      <c r="X8" s="3"/>
      <c r="Y8" s="3"/>
      <c r="Z8" s="51" t="s">
        <v>133</v>
      </c>
      <c r="AA8" s="51" t="s">
        <v>28</v>
      </c>
      <c r="AB8" s="32" t="s">
        <v>28</v>
      </c>
      <c r="AC8" s="51" t="s">
        <v>1154</v>
      </c>
      <c r="AD8" s="5" t="s">
        <v>12</v>
      </c>
      <c r="AE8" s="51">
        <v>100</v>
      </c>
      <c r="AF8" s="51">
        <v>19.38</v>
      </c>
      <c r="AG8" s="51">
        <v>1.43</v>
      </c>
      <c r="AH8" s="51" t="s">
        <v>23</v>
      </c>
      <c r="AI8" s="51" t="s">
        <v>1137</v>
      </c>
      <c r="AJ8" s="3"/>
      <c r="AK8" s="3" t="s">
        <v>10</v>
      </c>
      <c r="AL8" s="6">
        <v>40</v>
      </c>
      <c r="AM8" s="6">
        <v>91</v>
      </c>
      <c r="AN8" s="6">
        <v>62</v>
      </c>
      <c r="AO8" s="6">
        <v>46</v>
      </c>
      <c r="AP8" s="6">
        <v>26</v>
      </c>
      <c r="AQ8" s="6">
        <v>68</v>
      </c>
      <c r="FT8"/>
      <c r="FU8"/>
      <c r="FV8"/>
      <c r="FW8"/>
    </row>
    <row r="9" spans="1:179">
      <c r="A9" s="51" t="s">
        <v>1151</v>
      </c>
      <c r="B9" s="11">
        <v>82</v>
      </c>
      <c r="C9" s="81" t="s">
        <v>1152</v>
      </c>
      <c r="D9" s="51" t="s">
        <v>1164</v>
      </c>
      <c r="E9" s="1">
        <v>1</v>
      </c>
      <c r="F9" s="51">
        <v>2000</v>
      </c>
      <c r="G9" s="51" t="s">
        <v>2</v>
      </c>
      <c r="H9" s="51" t="s">
        <v>32</v>
      </c>
      <c r="I9" s="6" t="s">
        <v>1709</v>
      </c>
      <c r="J9" s="6" t="s">
        <v>8</v>
      </c>
      <c r="K9" s="51" t="s">
        <v>1165</v>
      </c>
      <c r="L9" s="51"/>
      <c r="M9" s="3"/>
      <c r="N9" s="3"/>
      <c r="O9" s="3"/>
      <c r="P9" s="51">
        <v>156</v>
      </c>
      <c r="Q9" s="51">
        <v>0.87</v>
      </c>
      <c r="R9" s="51">
        <v>0.83</v>
      </c>
      <c r="S9" s="51">
        <v>-0.45</v>
      </c>
      <c r="T9" s="11" t="s">
        <v>1601</v>
      </c>
      <c r="U9" s="51" t="s">
        <v>28</v>
      </c>
      <c r="V9" s="51">
        <v>6</v>
      </c>
      <c r="W9" s="51">
        <v>91.3</v>
      </c>
      <c r="X9" s="3"/>
      <c r="Y9" s="3"/>
      <c r="Z9" s="51" t="s">
        <v>133</v>
      </c>
      <c r="AA9" s="51" t="s">
        <v>28</v>
      </c>
      <c r="AB9" s="32" t="s">
        <v>28</v>
      </c>
      <c r="AC9" s="51" t="s">
        <v>1154</v>
      </c>
      <c r="AD9" s="5" t="s">
        <v>12</v>
      </c>
      <c r="AE9" s="51">
        <v>100</v>
      </c>
      <c r="AF9" s="51">
        <v>19.38</v>
      </c>
      <c r="AG9" s="51">
        <v>1.43</v>
      </c>
      <c r="AH9" s="51" t="s">
        <v>23</v>
      </c>
      <c r="AI9" s="51" t="s">
        <v>1137</v>
      </c>
      <c r="AJ9" s="3"/>
      <c r="AK9" s="3" t="s">
        <v>10</v>
      </c>
      <c r="AL9" s="6">
        <v>40</v>
      </c>
      <c r="AM9" s="6">
        <v>91</v>
      </c>
      <c r="AN9" s="6">
        <v>62</v>
      </c>
      <c r="AO9" s="6">
        <v>46</v>
      </c>
      <c r="AP9" s="6">
        <v>26</v>
      </c>
      <c r="AQ9" s="6">
        <v>68</v>
      </c>
      <c r="AR9" s="4"/>
      <c r="AS9" s="4"/>
      <c r="AT9" s="4"/>
      <c r="AU9" s="4"/>
      <c r="AV9" s="4"/>
      <c r="AW9" s="4"/>
      <c r="AX9" s="4"/>
      <c r="AY9" s="4"/>
      <c r="AZ9" s="4"/>
      <c r="BA9" s="4"/>
      <c r="BB9" s="4"/>
      <c r="BC9" s="4"/>
      <c r="BD9" s="4"/>
      <c r="BE9" s="4"/>
      <c r="BF9" s="4"/>
      <c r="BG9" s="4"/>
      <c r="BH9" s="4"/>
      <c r="BI9" s="4"/>
      <c r="BJ9" s="4"/>
      <c r="BK9" s="4"/>
      <c r="BL9" s="4"/>
      <c r="BM9" s="4"/>
      <c r="BN9" s="4"/>
      <c r="BO9" s="4"/>
      <c r="BP9" s="4"/>
      <c r="BQ9" s="4"/>
      <c r="BR9" s="4"/>
      <c r="BS9" s="4"/>
      <c r="BT9" s="4"/>
      <c r="BU9" s="4"/>
      <c r="BV9" s="4"/>
      <c r="BW9" s="4"/>
      <c r="BX9" s="4"/>
      <c r="BY9" s="4"/>
      <c r="BZ9" s="4"/>
      <c r="CA9" s="4"/>
      <c r="CB9" s="4"/>
      <c r="CC9" s="4"/>
      <c r="CD9" s="4"/>
      <c r="CE9" s="4"/>
      <c r="CF9" s="4"/>
      <c r="CG9" s="4"/>
      <c r="CH9" s="4"/>
      <c r="CI9" s="4"/>
      <c r="CJ9" s="4"/>
      <c r="CK9" s="4"/>
      <c r="CL9" s="4"/>
      <c r="CM9" s="4"/>
      <c r="CN9" s="4"/>
      <c r="CO9" s="4"/>
      <c r="CP9" s="4"/>
      <c r="CQ9" s="4"/>
      <c r="CR9" s="4"/>
      <c r="CS9" s="4"/>
      <c r="CT9" s="4"/>
      <c r="CU9" s="4"/>
      <c r="CV9" s="4"/>
      <c r="CW9" s="4"/>
      <c r="CX9" s="4"/>
      <c r="CY9" s="4"/>
      <c r="CZ9" s="4"/>
      <c r="DA9" s="4"/>
      <c r="DB9" s="4"/>
      <c r="DC9" s="4"/>
      <c r="DD9" s="4"/>
      <c r="DE9" s="4"/>
      <c r="DF9" s="4"/>
      <c r="DG9" s="4"/>
      <c r="DH9" s="4"/>
      <c r="DI9" s="4"/>
      <c r="DJ9" s="4"/>
      <c r="DK9" s="4"/>
      <c r="DL9" s="4"/>
      <c r="DM9" s="4"/>
      <c r="DN9" s="4"/>
      <c r="DO9" s="4"/>
      <c r="DP9" s="4"/>
      <c r="DQ9" s="4"/>
      <c r="DR9" s="4"/>
      <c r="DS9" s="4"/>
      <c r="DT9" s="4"/>
      <c r="DU9" s="4"/>
      <c r="DV9" s="4"/>
      <c r="DW9" s="4"/>
      <c r="DX9" s="4"/>
      <c r="DY9" s="4"/>
      <c r="DZ9" s="4"/>
      <c r="EA9" s="4"/>
      <c r="EB9" s="4"/>
      <c r="EC9" s="4"/>
      <c r="ED9" s="4"/>
      <c r="EE9" s="4"/>
      <c r="EF9" s="4"/>
      <c r="EG9" s="4"/>
      <c r="EH9" s="4"/>
      <c r="EI9" s="4"/>
      <c r="EJ9" s="4"/>
      <c r="EK9" s="4"/>
      <c r="EL9" s="4"/>
      <c r="EM9" s="4"/>
      <c r="EN9" s="4"/>
      <c r="EO9" s="4"/>
      <c r="EP9" s="4"/>
      <c r="EQ9" s="4"/>
      <c r="ER9" s="4"/>
      <c r="ES9" s="4"/>
      <c r="ET9" s="4"/>
      <c r="EU9" s="4"/>
      <c r="EV9" s="4"/>
      <c r="EW9" s="4"/>
      <c r="EX9" s="4"/>
      <c r="EY9" s="4"/>
      <c r="EZ9" s="4"/>
      <c r="FA9" s="4"/>
      <c r="FB9" s="4"/>
      <c r="FC9" s="4"/>
      <c r="FD9" s="4"/>
      <c r="FE9" s="4"/>
      <c r="FF9" s="4"/>
      <c r="FG9" s="4"/>
      <c r="FH9" s="4"/>
      <c r="FI9" s="4"/>
      <c r="FJ9" s="4"/>
      <c r="FK9" s="4"/>
      <c r="FL9" s="4"/>
      <c r="FM9" s="4"/>
      <c r="FN9" s="4"/>
      <c r="FO9" s="4"/>
      <c r="FP9" s="4"/>
      <c r="FQ9" s="4"/>
      <c r="FR9" s="4"/>
      <c r="FS9" s="4"/>
      <c r="FT9"/>
      <c r="FU9"/>
      <c r="FV9"/>
      <c r="FW9"/>
    </row>
    <row r="10" spans="1:179">
      <c r="A10" s="51" t="s">
        <v>1151</v>
      </c>
      <c r="B10" s="11">
        <v>82</v>
      </c>
      <c r="C10" s="81" t="s">
        <v>1152</v>
      </c>
      <c r="D10" s="51" t="s">
        <v>1166</v>
      </c>
      <c r="E10" s="1">
        <v>1</v>
      </c>
      <c r="F10" s="51">
        <v>2000</v>
      </c>
      <c r="G10" s="51" t="s">
        <v>2</v>
      </c>
      <c r="H10" s="51" t="s">
        <v>32</v>
      </c>
      <c r="I10" s="6" t="s">
        <v>1709</v>
      </c>
      <c r="J10" s="6" t="s">
        <v>8</v>
      </c>
      <c r="K10" s="51" t="s">
        <v>1167</v>
      </c>
      <c r="L10" s="51"/>
      <c r="M10" s="11" t="s">
        <v>1740</v>
      </c>
      <c r="N10" s="11" t="s">
        <v>8</v>
      </c>
      <c r="O10" s="3"/>
      <c r="P10" s="51">
        <v>156</v>
      </c>
      <c r="Q10" s="51">
        <v>0.87</v>
      </c>
      <c r="R10" s="51">
        <v>0.95</v>
      </c>
      <c r="S10" s="51">
        <v>0.38</v>
      </c>
      <c r="T10" s="11" t="s">
        <v>1601</v>
      </c>
      <c r="U10" s="51" t="s">
        <v>28</v>
      </c>
      <c r="V10" s="51">
        <v>6</v>
      </c>
      <c r="W10" s="51">
        <v>91.3</v>
      </c>
      <c r="X10" s="3"/>
      <c r="Y10" s="3"/>
      <c r="Z10" s="51" t="s">
        <v>133</v>
      </c>
      <c r="AA10" s="51" t="s">
        <v>28</v>
      </c>
      <c r="AB10" s="32" t="s">
        <v>28</v>
      </c>
      <c r="AC10" s="51" t="s">
        <v>1154</v>
      </c>
      <c r="AD10" s="5" t="s">
        <v>12</v>
      </c>
      <c r="AE10" s="51">
        <v>100</v>
      </c>
      <c r="AF10" s="51">
        <v>19.38</v>
      </c>
      <c r="AG10" s="51">
        <v>1.43</v>
      </c>
      <c r="AH10" s="51" t="s">
        <v>23</v>
      </c>
      <c r="AI10" s="51" t="s">
        <v>1137</v>
      </c>
      <c r="AJ10" s="3"/>
      <c r="AK10" s="3" t="s">
        <v>10</v>
      </c>
      <c r="AL10" s="6">
        <v>40</v>
      </c>
      <c r="AM10" s="6">
        <v>91</v>
      </c>
      <c r="AN10" s="6">
        <v>62</v>
      </c>
      <c r="AO10" s="6">
        <v>46</v>
      </c>
      <c r="AP10" s="6">
        <v>26</v>
      </c>
      <c r="AQ10" s="6">
        <v>68</v>
      </c>
      <c r="FU10"/>
      <c r="FV10"/>
      <c r="FW10"/>
    </row>
    <row r="11" spans="1:179">
      <c r="A11" s="51" t="s">
        <v>1151</v>
      </c>
      <c r="B11" s="11">
        <v>82</v>
      </c>
      <c r="C11" s="81" t="s">
        <v>1152</v>
      </c>
      <c r="D11" s="51" t="s">
        <v>1168</v>
      </c>
      <c r="E11" s="1">
        <v>1</v>
      </c>
      <c r="F11" s="51">
        <v>2000</v>
      </c>
      <c r="G11" s="51" t="s">
        <v>2</v>
      </c>
      <c r="H11" s="51" t="s">
        <v>32</v>
      </c>
      <c r="I11" s="6" t="s">
        <v>1709</v>
      </c>
      <c r="J11" s="6" t="s">
        <v>8</v>
      </c>
      <c r="K11" s="51" t="s">
        <v>915</v>
      </c>
      <c r="L11" s="51"/>
      <c r="M11" s="3"/>
      <c r="N11" s="3"/>
      <c r="O11" s="3"/>
      <c r="P11" s="51">
        <v>156</v>
      </c>
      <c r="Q11" s="51">
        <v>0.87</v>
      </c>
      <c r="R11" s="51">
        <v>0.77</v>
      </c>
      <c r="S11" s="51">
        <v>0.19</v>
      </c>
      <c r="T11" s="11" t="s">
        <v>1601</v>
      </c>
      <c r="U11" s="51" t="s">
        <v>28</v>
      </c>
      <c r="V11" s="51">
        <v>6</v>
      </c>
      <c r="W11" s="51">
        <v>91.3</v>
      </c>
      <c r="X11" s="3"/>
      <c r="Y11" s="3"/>
      <c r="Z11" s="51" t="s">
        <v>133</v>
      </c>
      <c r="AA11" s="51" t="s">
        <v>28</v>
      </c>
      <c r="AB11" s="32" t="s">
        <v>28</v>
      </c>
      <c r="AC11" s="51" t="s">
        <v>1154</v>
      </c>
      <c r="AD11" s="5" t="s">
        <v>12</v>
      </c>
      <c r="AE11" s="51">
        <v>100</v>
      </c>
      <c r="AF11" s="51">
        <v>19.38</v>
      </c>
      <c r="AG11" s="51">
        <v>1.43</v>
      </c>
      <c r="AH11" s="51" t="s">
        <v>23</v>
      </c>
      <c r="AI11" s="51" t="s">
        <v>1137</v>
      </c>
      <c r="AJ11" s="3"/>
      <c r="AK11" s="3" t="s">
        <v>10</v>
      </c>
      <c r="AL11" s="6">
        <v>40</v>
      </c>
      <c r="AM11" s="6">
        <v>91</v>
      </c>
      <c r="AN11" s="6">
        <v>62</v>
      </c>
      <c r="AO11" s="6">
        <v>46</v>
      </c>
      <c r="AP11" s="6">
        <v>26</v>
      </c>
      <c r="AQ11" s="6">
        <v>68</v>
      </c>
      <c r="AR11" s="4"/>
      <c r="AS11" s="4"/>
      <c r="AT11" s="4"/>
      <c r="AU11" s="4"/>
      <c r="AV11" s="4"/>
      <c r="AW11" s="4"/>
      <c r="AX11" s="4"/>
      <c r="AY11" s="4"/>
      <c r="AZ11" s="4"/>
      <c r="BA11" s="4"/>
      <c r="BB11" s="4"/>
      <c r="BC11" s="4"/>
      <c r="BD11" s="4"/>
      <c r="BE11" s="4"/>
      <c r="BF11" s="4"/>
      <c r="BG11" s="4"/>
      <c r="BH11" s="4"/>
      <c r="BI11" s="4"/>
      <c r="BJ11" s="4"/>
      <c r="BK11" s="4"/>
      <c r="BL11" s="4"/>
      <c r="BM11" s="4"/>
      <c r="BN11" s="4"/>
      <c r="BO11" s="4"/>
      <c r="BP11" s="4"/>
      <c r="BQ11" s="4"/>
      <c r="BR11" s="4"/>
      <c r="BS11" s="4"/>
      <c r="BT11" s="4"/>
      <c r="BU11" s="4"/>
      <c r="BV11" s="4"/>
      <c r="BW11" s="4"/>
      <c r="BX11" s="4"/>
      <c r="BY11" s="4"/>
      <c r="BZ11" s="4"/>
      <c r="CA11" s="4"/>
      <c r="CB11" s="4"/>
      <c r="CC11" s="4"/>
      <c r="CD11" s="4"/>
      <c r="CE11" s="4"/>
      <c r="CF11" s="4"/>
      <c r="CG11" s="4"/>
      <c r="CH11" s="4"/>
      <c r="CI11" s="4"/>
      <c r="CJ11" s="4"/>
      <c r="CK11" s="4"/>
      <c r="CL11" s="4"/>
      <c r="CM11" s="4"/>
      <c r="CN11" s="4"/>
      <c r="CO11" s="4"/>
      <c r="CP11" s="4"/>
      <c r="CQ11" s="4"/>
      <c r="CR11" s="4"/>
      <c r="CS11" s="4"/>
      <c r="CT11" s="4"/>
      <c r="CU11" s="4"/>
      <c r="CV11" s="4"/>
      <c r="CW11" s="4"/>
      <c r="CX11" s="4"/>
      <c r="CY11" s="4"/>
      <c r="CZ11" s="4"/>
      <c r="DA11" s="4"/>
      <c r="DB11" s="4"/>
      <c r="DC11" s="4"/>
      <c r="DD11" s="4"/>
      <c r="DE11" s="4"/>
      <c r="DF11" s="4"/>
      <c r="DG11" s="4"/>
      <c r="DH11" s="4"/>
      <c r="DI11" s="4"/>
      <c r="DJ11" s="4"/>
      <c r="DK11" s="4"/>
      <c r="DL11" s="4"/>
      <c r="DM11" s="4"/>
      <c r="DN11" s="4"/>
      <c r="DO11" s="4"/>
      <c r="DP11" s="4"/>
      <c r="DQ11" s="4"/>
      <c r="DR11" s="4"/>
      <c r="DS11" s="4"/>
      <c r="DT11" s="4"/>
      <c r="DU11" s="4"/>
      <c r="DV11" s="4"/>
      <c r="DW11" s="4"/>
      <c r="DX11" s="4"/>
      <c r="DY11" s="4"/>
      <c r="DZ11" s="4"/>
      <c r="EA11" s="4"/>
      <c r="EB11" s="4"/>
      <c r="EC11" s="4"/>
      <c r="ED11" s="4"/>
      <c r="EE11" s="4"/>
      <c r="EF11" s="4"/>
      <c r="EG11" s="4"/>
      <c r="EH11" s="4"/>
      <c r="EI11" s="4"/>
      <c r="EJ11" s="4"/>
      <c r="EK11" s="4"/>
      <c r="EL11" s="4"/>
      <c r="EM11" s="4"/>
      <c r="EN11" s="4"/>
      <c r="EO11" s="4"/>
      <c r="EP11" s="4"/>
      <c r="EQ11" s="4"/>
      <c r="ER11" s="4"/>
      <c r="ES11" s="4"/>
      <c r="ET11" s="4"/>
      <c r="EU11" s="4"/>
      <c r="EV11" s="4"/>
      <c r="EW11" s="4"/>
      <c r="EX11" s="4"/>
      <c r="EY11" s="4"/>
      <c r="EZ11" s="4"/>
      <c r="FA11" s="4"/>
      <c r="FB11" s="4"/>
      <c r="FC11" s="4"/>
      <c r="FD11" s="4"/>
      <c r="FE11" s="4"/>
      <c r="FF11" s="4"/>
      <c r="FG11" s="4"/>
      <c r="FH11" s="4"/>
      <c r="FI11" s="4"/>
      <c r="FJ11" s="4"/>
      <c r="FK11" s="4"/>
      <c r="FL11" s="4"/>
      <c r="FM11" s="4"/>
      <c r="FN11" s="4"/>
      <c r="FO11" s="4"/>
      <c r="FP11" s="4"/>
      <c r="FQ11" s="4"/>
      <c r="FR11" s="4"/>
      <c r="FS11" s="4"/>
      <c r="FT11"/>
      <c r="FU11"/>
      <c r="FV11"/>
      <c r="FW11"/>
    </row>
    <row r="12" spans="1:179">
      <c r="A12" s="51" t="s">
        <v>1151</v>
      </c>
      <c r="B12" s="11">
        <v>82</v>
      </c>
      <c r="C12" s="81" t="s">
        <v>1152</v>
      </c>
      <c r="D12" s="51" t="s">
        <v>1169</v>
      </c>
      <c r="E12" s="1">
        <v>1</v>
      </c>
      <c r="F12" s="51">
        <v>2000</v>
      </c>
      <c r="G12" s="51" t="s">
        <v>2</v>
      </c>
      <c r="H12" s="51" t="s">
        <v>32</v>
      </c>
      <c r="I12" s="6" t="s">
        <v>1709</v>
      </c>
      <c r="J12" s="6" t="s">
        <v>8</v>
      </c>
      <c r="K12" s="51" t="s">
        <v>1170</v>
      </c>
      <c r="L12" s="51"/>
      <c r="M12" s="3"/>
      <c r="N12" s="3"/>
      <c r="O12" s="3"/>
      <c r="P12" s="51">
        <v>156</v>
      </c>
      <c r="Q12" s="51">
        <v>0.87</v>
      </c>
      <c r="R12" s="51">
        <v>0.79</v>
      </c>
      <c r="S12" s="51">
        <v>-0.26</v>
      </c>
      <c r="T12" s="11" t="s">
        <v>1601</v>
      </c>
      <c r="U12" s="51" t="s">
        <v>28</v>
      </c>
      <c r="V12" s="51">
        <v>6</v>
      </c>
      <c r="W12" s="51">
        <v>91.3</v>
      </c>
      <c r="X12" s="3"/>
      <c r="Y12" s="3"/>
      <c r="Z12" s="51" t="s">
        <v>133</v>
      </c>
      <c r="AA12" s="51" t="s">
        <v>28</v>
      </c>
      <c r="AB12" s="32" t="s">
        <v>28</v>
      </c>
      <c r="AC12" s="51" t="s">
        <v>1154</v>
      </c>
      <c r="AD12" s="5" t="s">
        <v>12</v>
      </c>
      <c r="AE12" s="51">
        <v>100</v>
      </c>
      <c r="AF12" s="51">
        <v>19.38</v>
      </c>
      <c r="AG12" s="51">
        <v>1.43</v>
      </c>
      <c r="AH12" s="51" t="s">
        <v>23</v>
      </c>
      <c r="AI12" s="51" t="s">
        <v>1137</v>
      </c>
      <c r="AJ12" s="3"/>
      <c r="AK12" s="3" t="s">
        <v>10</v>
      </c>
      <c r="AL12" s="6">
        <v>40</v>
      </c>
      <c r="AM12" s="6">
        <v>91</v>
      </c>
      <c r="AN12" s="6">
        <v>62</v>
      </c>
      <c r="AO12" s="6">
        <v>46</v>
      </c>
      <c r="AP12" s="6">
        <v>26</v>
      </c>
      <c r="AQ12" s="6">
        <v>68</v>
      </c>
      <c r="AR12" s="4"/>
      <c r="AS12" s="4"/>
      <c r="AT12" s="4"/>
      <c r="AU12" s="4"/>
      <c r="AV12" s="4"/>
      <c r="AW12" s="4"/>
      <c r="AX12" s="4"/>
      <c r="AY12" s="4"/>
      <c r="AZ12" s="4"/>
      <c r="BA12" s="4"/>
      <c r="BB12" s="4"/>
      <c r="BC12" s="4"/>
      <c r="BD12" s="4"/>
      <c r="BE12" s="4"/>
      <c r="BF12" s="4"/>
      <c r="BG12" s="4"/>
      <c r="BH12" s="4"/>
      <c r="BI12" s="4"/>
      <c r="BJ12" s="4"/>
      <c r="BK12" s="4"/>
      <c r="BL12" s="4"/>
      <c r="BM12" s="4"/>
      <c r="BN12" s="4"/>
      <c r="BO12" s="4"/>
      <c r="BP12" s="4"/>
      <c r="BQ12" s="4"/>
      <c r="BR12" s="4"/>
      <c r="BS12" s="4"/>
      <c r="BT12" s="4"/>
      <c r="BU12" s="4"/>
      <c r="BV12" s="4"/>
      <c r="BW12" s="4"/>
      <c r="BX12" s="4"/>
      <c r="BY12" s="4"/>
      <c r="BZ12" s="4"/>
      <c r="CA12" s="4"/>
      <c r="CB12" s="4"/>
      <c r="CC12" s="4"/>
      <c r="CD12" s="4"/>
      <c r="CE12" s="4"/>
      <c r="CF12" s="4"/>
      <c r="CG12" s="4"/>
      <c r="CH12" s="4"/>
      <c r="CI12" s="4"/>
      <c r="CJ12" s="4"/>
      <c r="CK12" s="4"/>
      <c r="CL12" s="4"/>
      <c r="CM12" s="4"/>
      <c r="CN12" s="4"/>
      <c r="CO12" s="4"/>
      <c r="CP12" s="4"/>
      <c r="CQ12" s="4"/>
      <c r="CR12" s="4"/>
      <c r="CS12" s="4"/>
      <c r="CT12" s="4"/>
      <c r="CU12" s="4"/>
      <c r="CV12" s="4"/>
      <c r="CW12" s="4"/>
      <c r="CX12" s="4"/>
      <c r="CY12" s="4"/>
      <c r="CZ12" s="4"/>
      <c r="DA12" s="4"/>
      <c r="DB12" s="4"/>
      <c r="DC12" s="4"/>
      <c r="DD12" s="4"/>
      <c r="DE12" s="4"/>
      <c r="DF12" s="4"/>
      <c r="DG12" s="4"/>
      <c r="DH12" s="4"/>
      <c r="DI12" s="4"/>
      <c r="DJ12" s="4"/>
      <c r="DK12" s="4"/>
      <c r="DL12" s="4"/>
      <c r="DM12" s="4"/>
      <c r="DN12" s="4"/>
      <c r="DO12" s="4"/>
      <c r="DP12" s="4"/>
      <c r="DQ12" s="4"/>
      <c r="DR12" s="4"/>
      <c r="DS12" s="4"/>
      <c r="DT12" s="4"/>
      <c r="DU12" s="4"/>
      <c r="DV12" s="4"/>
      <c r="DW12" s="4"/>
      <c r="DX12" s="4"/>
      <c r="DY12" s="4"/>
      <c r="DZ12" s="4"/>
      <c r="EA12" s="4"/>
      <c r="EB12" s="4"/>
      <c r="EC12" s="4"/>
      <c r="ED12" s="4"/>
      <c r="EE12" s="4"/>
      <c r="EF12" s="4"/>
      <c r="EG12" s="4"/>
      <c r="EH12" s="4"/>
      <c r="EI12" s="4"/>
      <c r="EJ12" s="4"/>
      <c r="EK12" s="4"/>
      <c r="EL12" s="4"/>
      <c r="EM12" s="4"/>
      <c r="EN12" s="4"/>
      <c r="EO12" s="4"/>
      <c r="EP12" s="4"/>
      <c r="EQ12" s="4"/>
      <c r="ER12" s="4"/>
      <c r="ES12" s="4"/>
      <c r="ET12" s="4"/>
      <c r="EU12" s="4"/>
      <c r="EV12" s="4"/>
      <c r="EW12" s="4"/>
      <c r="EX12" s="4"/>
      <c r="EY12" s="4"/>
      <c r="EZ12" s="4"/>
      <c r="FA12" s="4"/>
      <c r="FB12" s="4"/>
      <c r="FC12" s="4"/>
      <c r="FD12" s="4"/>
      <c r="FE12" s="4"/>
      <c r="FF12" s="4"/>
      <c r="FG12" s="4"/>
      <c r="FH12" s="4"/>
      <c r="FI12" s="4"/>
      <c r="FJ12" s="4"/>
      <c r="FK12" s="4"/>
      <c r="FL12" s="4"/>
      <c r="FM12" s="4"/>
      <c r="FN12" s="4"/>
      <c r="FO12" s="4"/>
      <c r="FP12" s="4"/>
      <c r="FQ12" s="4"/>
      <c r="FR12" s="4"/>
      <c r="FS12" s="4"/>
      <c r="FT12"/>
      <c r="FU12"/>
      <c r="FV12"/>
      <c r="FW12"/>
    </row>
    <row r="13" spans="1:179">
      <c r="A13" s="51" t="s">
        <v>1151</v>
      </c>
      <c r="B13" s="11">
        <v>82</v>
      </c>
      <c r="C13" s="81" t="s">
        <v>1152</v>
      </c>
      <c r="D13" s="51" t="s">
        <v>1171</v>
      </c>
      <c r="E13" s="1">
        <v>1</v>
      </c>
      <c r="F13" s="51">
        <v>2000</v>
      </c>
      <c r="G13" s="51" t="s">
        <v>2</v>
      </c>
      <c r="H13" s="51" t="s">
        <v>32</v>
      </c>
      <c r="I13" s="6" t="s">
        <v>1709</v>
      </c>
      <c r="J13" s="6" t="s">
        <v>8</v>
      </c>
      <c r="K13" s="51" t="s">
        <v>916</v>
      </c>
      <c r="L13" s="51"/>
      <c r="M13" s="3"/>
      <c r="N13" s="3"/>
      <c r="O13" s="3"/>
      <c r="P13" s="51">
        <v>156</v>
      </c>
      <c r="Q13" s="51">
        <v>0.87</v>
      </c>
      <c r="R13" s="51">
        <v>0.68</v>
      </c>
      <c r="S13" s="51">
        <v>0.01</v>
      </c>
      <c r="T13" s="11" t="s">
        <v>1601</v>
      </c>
      <c r="U13" s="51" t="s">
        <v>28</v>
      </c>
      <c r="V13" s="51">
        <v>6</v>
      </c>
      <c r="W13" s="51">
        <v>91.3</v>
      </c>
      <c r="X13" s="3"/>
      <c r="Y13" s="3"/>
      <c r="Z13" s="51" t="s">
        <v>133</v>
      </c>
      <c r="AA13" s="51" t="s">
        <v>28</v>
      </c>
      <c r="AB13" s="32" t="s">
        <v>28</v>
      </c>
      <c r="AC13" s="51" t="s">
        <v>1154</v>
      </c>
      <c r="AD13" s="5" t="s">
        <v>12</v>
      </c>
      <c r="AE13" s="51">
        <v>100</v>
      </c>
      <c r="AF13" s="51">
        <v>19.38</v>
      </c>
      <c r="AG13" s="51">
        <v>1.43</v>
      </c>
      <c r="AH13" s="51" t="s">
        <v>23</v>
      </c>
      <c r="AI13" s="51" t="s">
        <v>1137</v>
      </c>
      <c r="AJ13" s="3"/>
      <c r="AK13" s="3" t="s">
        <v>10</v>
      </c>
      <c r="AL13" s="6">
        <v>40</v>
      </c>
      <c r="AM13" s="6">
        <v>91</v>
      </c>
      <c r="AN13" s="6">
        <v>62</v>
      </c>
      <c r="AO13" s="6">
        <v>46</v>
      </c>
      <c r="AP13" s="6">
        <v>26</v>
      </c>
      <c r="AQ13" s="6">
        <v>68</v>
      </c>
      <c r="FU13"/>
      <c r="FV13"/>
      <c r="FW13"/>
    </row>
    <row r="14" spans="1:179">
      <c r="A14" s="51" t="s">
        <v>1151</v>
      </c>
      <c r="B14" s="11">
        <v>82</v>
      </c>
      <c r="C14" s="81" t="s">
        <v>1152</v>
      </c>
      <c r="D14" s="51" t="s">
        <v>1172</v>
      </c>
      <c r="E14" s="1">
        <v>1</v>
      </c>
      <c r="F14" s="51">
        <v>2000</v>
      </c>
      <c r="G14" s="51" t="s">
        <v>2</v>
      </c>
      <c r="H14" s="51" t="s">
        <v>32</v>
      </c>
      <c r="I14" s="6" t="s">
        <v>1709</v>
      </c>
      <c r="J14" s="6" t="s">
        <v>8</v>
      </c>
      <c r="K14" s="51" t="s">
        <v>1173</v>
      </c>
      <c r="L14" s="51"/>
      <c r="M14" s="3"/>
      <c r="N14" s="3"/>
      <c r="O14" s="3"/>
      <c r="P14" s="51">
        <v>156</v>
      </c>
      <c r="Q14" s="51">
        <v>0.87</v>
      </c>
      <c r="R14" s="51">
        <v>0.64</v>
      </c>
      <c r="S14" s="51">
        <v>-0.26</v>
      </c>
      <c r="T14" s="11" t="s">
        <v>1601</v>
      </c>
      <c r="U14" s="51" t="s">
        <v>28</v>
      </c>
      <c r="V14" s="51">
        <v>6</v>
      </c>
      <c r="W14" s="51">
        <v>91.3</v>
      </c>
      <c r="X14" s="3"/>
      <c r="Y14" s="3"/>
      <c r="Z14" s="51" t="s">
        <v>133</v>
      </c>
      <c r="AA14" s="51" t="s">
        <v>28</v>
      </c>
      <c r="AB14" s="32" t="s">
        <v>28</v>
      </c>
      <c r="AC14" s="51" t="s">
        <v>1154</v>
      </c>
      <c r="AD14" s="5" t="s">
        <v>12</v>
      </c>
      <c r="AE14" s="51">
        <v>100</v>
      </c>
      <c r="AF14" s="51">
        <v>19.38</v>
      </c>
      <c r="AG14" s="51">
        <v>1.43</v>
      </c>
      <c r="AH14" s="51" t="s">
        <v>23</v>
      </c>
      <c r="AI14" s="51" t="s">
        <v>1137</v>
      </c>
      <c r="AJ14" s="3"/>
      <c r="AK14" s="3" t="s">
        <v>10</v>
      </c>
      <c r="AL14" s="6">
        <v>40</v>
      </c>
      <c r="AM14" s="6">
        <v>91</v>
      </c>
      <c r="AN14" s="6">
        <v>62</v>
      </c>
      <c r="AO14" s="6">
        <v>46</v>
      </c>
      <c r="AP14" s="6">
        <v>26</v>
      </c>
      <c r="AQ14" s="6">
        <v>68</v>
      </c>
      <c r="FU14"/>
      <c r="FV14"/>
      <c r="FW14"/>
    </row>
    <row r="15" spans="1:179">
      <c r="A15" s="51" t="s">
        <v>1151</v>
      </c>
      <c r="B15" s="11">
        <v>82</v>
      </c>
      <c r="C15" s="81" t="s">
        <v>1152</v>
      </c>
      <c r="D15" s="51" t="s">
        <v>1174</v>
      </c>
      <c r="E15" s="1">
        <v>1</v>
      </c>
      <c r="F15" s="51">
        <v>2000</v>
      </c>
      <c r="G15" s="51" t="s">
        <v>2</v>
      </c>
      <c r="H15" s="51" t="s">
        <v>32</v>
      </c>
      <c r="I15" s="6" t="s">
        <v>1709</v>
      </c>
      <c r="J15" s="6" t="s">
        <v>8</v>
      </c>
      <c r="K15" s="51" t="s">
        <v>1175</v>
      </c>
      <c r="L15" s="51"/>
      <c r="M15" s="3"/>
      <c r="N15" s="3"/>
      <c r="O15" s="3"/>
      <c r="P15" s="51">
        <v>156</v>
      </c>
      <c r="Q15" s="51">
        <v>0.87</v>
      </c>
      <c r="R15" s="51">
        <v>0.72</v>
      </c>
      <c r="S15" s="51">
        <v>0.1</v>
      </c>
      <c r="T15" s="11" t="s">
        <v>1601</v>
      </c>
      <c r="U15" s="51" t="s">
        <v>28</v>
      </c>
      <c r="V15" s="51">
        <v>6</v>
      </c>
      <c r="W15" s="51">
        <v>91.3</v>
      </c>
      <c r="X15" s="3"/>
      <c r="Y15" s="3"/>
      <c r="Z15" s="51" t="s">
        <v>133</v>
      </c>
      <c r="AA15" s="51" t="s">
        <v>28</v>
      </c>
      <c r="AB15" s="32" t="s">
        <v>28</v>
      </c>
      <c r="AC15" s="51" t="s">
        <v>1154</v>
      </c>
      <c r="AD15" s="5" t="s">
        <v>12</v>
      </c>
      <c r="AE15" s="51">
        <v>100</v>
      </c>
      <c r="AF15" s="51">
        <v>19.38</v>
      </c>
      <c r="AG15" s="51">
        <v>1.43</v>
      </c>
      <c r="AH15" s="51" t="s">
        <v>23</v>
      </c>
      <c r="AI15" s="51" t="s">
        <v>1137</v>
      </c>
      <c r="AJ15" s="3"/>
      <c r="AK15" s="3" t="s">
        <v>10</v>
      </c>
      <c r="AL15" s="6">
        <v>40</v>
      </c>
      <c r="AM15" s="6">
        <v>91</v>
      </c>
      <c r="AN15" s="6">
        <v>62</v>
      </c>
      <c r="AO15" s="6">
        <v>46</v>
      </c>
      <c r="AP15" s="6">
        <v>26</v>
      </c>
      <c r="AQ15" s="6">
        <v>68</v>
      </c>
      <c r="FT15"/>
      <c r="FU15"/>
      <c r="FV15"/>
      <c r="FW15"/>
    </row>
    <row r="16" spans="1:179">
      <c r="A16" s="51" t="s">
        <v>1151</v>
      </c>
      <c r="B16" s="11">
        <v>82</v>
      </c>
      <c r="C16" s="81" t="s">
        <v>1152</v>
      </c>
      <c r="D16" s="51" t="s">
        <v>1176</v>
      </c>
      <c r="E16" s="1">
        <v>1</v>
      </c>
      <c r="F16" s="51">
        <v>2000</v>
      </c>
      <c r="G16" s="51" t="s">
        <v>2</v>
      </c>
      <c r="H16" s="51" t="s">
        <v>32</v>
      </c>
      <c r="I16" s="6" t="s">
        <v>1709</v>
      </c>
      <c r="J16" s="6" t="s">
        <v>8</v>
      </c>
      <c r="K16" s="51" t="s">
        <v>1177</v>
      </c>
      <c r="L16" s="51"/>
      <c r="M16" s="3"/>
      <c r="N16" s="3"/>
      <c r="O16" s="3"/>
      <c r="P16" s="51">
        <v>156</v>
      </c>
      <c r="Q16" s="51">
        <v>0.87</v>
      </c>
      <c r="R16" s="51">
        <v>0.71</v>
      </c>
      <c r="S16" s="51">
        <v>0.33</v>
      </c>
      <c r="T16" s="11" t="s">
        <v>1601</v>
      </c>
      <c r="U16" s="51" t="s">
        <v>28</v>
      </c>
      <c r="V16" s="51">
        <v>6</v>
      </c>
      <c r="W16" s="51">
        <v>91.3</v>
      </c>
      <c r="X16" s="3"/>
      <c r="Y16" s="3"/>
      <c r="Z16" s="51" t="s">
        <v>133</v>
      </c>
      <c r="AA16" s="51" t="s">
        <v>28</v>
      </c>
      <c r="AB16" s="32" t="s">
        <v>28</v>
      </c>
      <c r="AC16" s="51" t="s">
        <v>1154</v>
      </c>
      <c r="AD16" s="5" t="s">
        <v>12</v>
      </c>
      <c r="AE16" s="51">
        <v>100</v>
      </c>
      <c r="AF16" s="51">
        <v>19.38</v>
      </c>
      <c r="AG16" s="51">
        <v>1.43</v>
      </c>
      <c r="AH16" s="51" t="s">
        <v>23</v>
      </c>
      <c r="AI16" s="51" t="s">
        <v>1137</v>
      </c>
      <c r="AJ16" s="3"/>
      <c r="AK16" s="3" t="s">
        <v>10</v>
      </c>
      <c r="AL16" s="6">
        <v>40</v>
      </c>
      <c r="AM16" s="6">
        <v>91</v>
      </c>
      <c r="AN16" s="6">
        <v>62</v>
      </c>
      <c r="AO16" s="6">
        <v>46</v>
      </c>
      <c r="AP16" s="6">
        <v>26</v>
      </c>
      <c r="AQ16" s="6">
        <v>68</v>
      </c>
      <c r="FU16"/>
      <c r="FV16"/>
      <c r="FW16"/>
    </row>
    <row r="17" spans="1:179">
      <c r="A17" s="51" t="s">
        <v>1151</v>
      </c>
      <c r="B17" s="11">
        <v>82</v>
      </c>
      <c r="C17" s="81" t="s">
        <v>1152</v>
      </c>
      <c r="D17" s="51" t="s">
        <v>1178</v>
      </c>
      <c r="E17" s="1">
        <v>1</v>
      </c>
      <c r="F17" s="51">
        <v>2000</v>
      </c>
      <c r="G17" s="51" t="s">
        <v>2</v>
      </c>
      <c r="H17" s="51" t="s">
        <v>32</v>
      </c>
      <c r="I17" s="6" t="s">
        <v>1709</v>
      </c>
      <c r="J17" s="6" t="s">
        <v>8</v>
      </c>
      <c r="K17" s="51" t="s">
        <v>917</v>
      </c>
      <c r="L17" s="51"/>
      <c r="M17" s="3"/>
      <c r="N17" s="3"/>
      <c r="O17" s="3"/>
      <c r="P17" s="51">
        <v>156</v>
      </c>
      <c r="Q17" s="51">
        <v>0.87</v>
      </c>
      <c r="R17" s="51">
        <v>0.85</v>
      </c>
      <c r="S17" s="51">
        <v>0.08</v>
      </c>
      <c r="T17" s="11" t="s">
        <v>1601</v>
      </c>
      <c r="U17" s="51" t="s">
        <v>28</v>
      </c>
      <c r="V17" s="51">
        <v>6</v>
      </c>
      <c r="W17" s="51">
        <v>91.3</v>
      </c>
      <c r="X17" s="3"/>
      <c r="Y17" s="3"/>
      <c r="Z17" s="51" t="s">
        <v>133</v>
      </c>
      <c r="AA17" s="51" t="s">
        <v>28</v>
      </c>
      <c r="AB17" s="32" t="s">
        <v>28</v>
      </c>
      <c r="AC17" s="51" t="s">
        <v>1154</v>
      </c>
      <c r="AD17" s="5" t="s">
        <v>12</v>
      </c>
      <c r="AE17" s="51">
        <v>100</v>
      </c>
      <c r="AF17" s="51">
        <v>19.38</v>
      </c>
      <c r="AG17" s="51">
        <v>1.43</v>
      </c>
      <c r="AH17" s="51" t="s">
        <v>23</v>
      </c>
      <c r="AI17" s="51" t="s">
        <v>1137</v>
      </c>
      <c r="AJ17" s="3"/>
      <c r="AK17" s="3" t="s">
        <v>10</v>
      </c>
      <c r="AL17" s="6">
        <v>40</v>
      </c>
      <c r="AM17" s="6">
        <v>91</v>
      </c>
      <c r="AN17" s="6">
        <v>62</v>
      </c>
      <c r="AO17" s="6">
        <v>46</v>
      </c>
      <c r="AP17" s="6">
        <v>26</v>
      </c>
      <c r="AQ17" s="6">
        <v>68</v>
      </c>
      <c r="AR17" s="4"/>
      <c r="AS17" s="4"/>
      <c r="AT17" s="4"/>
      <c r="AU17" s="4"/>
      <c r="AV17" s="4"/>
      <c r="AW17" s="4"/>
      <c r="AX17" s="4"/>
      <c r="AY17" s="4"/>
      <c r="AZ17" s="4"/>
      <c r="BA17" s="4"/>
      <c r="BB17" s="4"/>
      <c r="BC17" s="4"/>
      <c r="BD17" s="4"/>
      <c r="BE17" s="4"/>
      <c r="BF17" s="4"/>
      <c r="BG17" s="4"/>
      <c r="BH17" s="4"/>
      <c r="BI17" s="4"/>
      <c r="BJ17" s="4"/>
      <c r="BK17" s="4"/>
      <c r="BL17" s="4"/>
      <c r="BM17" s="4"/>
      <c r="BN17" s="4"/>
      <c r="BO17" s="4"/>
      <c r="BP17" s="4"/>
      <c r="BQ17" s="4"/>
      <c r="BR17" s="4"/>
      <c r="BS17" s="4"/>
      <c r="BT17" s="4"/>
      <c r="BU17" s="4"/>
      <c r="BV17" s="4"/>
      <c r="BW17" s="4"/>
      <c r="BX17" s="4"/>
      <c r="BY17" s="4"/>
      <c r="BZ17" s="4"/>
      <c r="CA17" s="4"/>
      <c r="CB17" s="4"/>
      <c r="CC17" s="4"/>
      <c r="CD17" s="4"/>
      <c r="CE17" s="4"/>
      <c r="CF17" s="4"/>
      <c r="CG17" s="4"/>
      <c r="CH17" s="4"/>
      <c r="CI17" s="4"/>
      <c r="CJ17" s="4"/>
      <c r="CK17" s="4"/>
      <c r="CL17" s="4"/>
      <c r="CM17" s="4"/>
      <c r="CN17" s="4"/>
      <c r="CO17" s="4"/>
      <c r="CP17" s="4"/>
      <c r="CQ17" s="4"/>
      <c r="CR17" s="4"/>
      <c r="CS17" s="4"/>
      <c r="CT17" s="4"/>
      <c r="CU17" s="4"/>
      <c r="CV17" s="4"/>
      <c r="CW17" s="4"/>
      <c r="CX17" s="4"/>
      <c r="CY17" s="4"/>
      <c r="CZ17" s="4"/>
      <c r="DA17" s="4"/>
      <c r="DB17" s="4"/>
      <c r="DC17" s="4"/>
      <c r="DD17" s="4"/>
      <c r="DE17" s="4"/>
      <c r="DF17" s="4"/>
      <c r="DG17" s="4"/>
      <c r="DH17" s="4"/>
      <c r="DI17" s="4"/>
      <c r="DJ17" s="4"/>
      <c r="DK17" s="4"/>
      <c r="DL17" s="4"/>
      <c r="DM17" s="4"/>
      <c r="DN17" s="4"/>
      <c r="DO17" s="4"/>
      <c r="DP17" s="4"/>
      <c r="DQ17" s="4"/>
      <c r="DR17" s="4"/>
      <c r="DS17" s="4"/>
      <c r="DT17" s="4"/>
      <c r="DU17" s="4"/>
      <c r="DV17" s="4"/>
      <c r="DW17" s="4"/>
      <c r="DX17" s="4"/>
      <c r="DY17" s="4"/>
      <c r="DZ17" s="4"/>
      <c r="EA17" s="4"/>
      <c r="EB17" s="4"/>
      <c r="EC17" s="4"/>
      <c r="ED17" s="4"/>
      <c r="EE17" s="4"/>
      <c r="EF17" s="4"/>
      <c r="EG17" s="4"/>
      <c r="EH17" s="4"/>
      <c r="EI17" s="4"/>
      <c r="EJ17" s="4"/>
      <c r="EK17" s="4"/>
      <c r="EL17" s="4"/>
      <c r="EM17" s="4"/>
      <c r="EN17" s="4"/>
      <c r="EO17" s="4"/>
      <c r="EP17" s="4"/>
      <c r="EQ17" s="4"/>
      <c r="ER17" s="4"/>
      <c r="ES17" s="4"/>
      <c r="ET17" s="4"/>
      <c r="EU17" s="4"/>
      <c r="EV17" s="4"/>
      <c r="EW17" s="4"/>
      <c r="EX17" s="4"/>
      <c r="EY17" s="4"/>
      <c r="EZ17" s="4"/>
      <c r="FA17" s="4"/>
      <c r="FB17" s="4"/>
      <c r="FC17" s="4"/>
      <c r="FD17" s="4"/>
      <c r="FE17" s="4"/>
      <c r="FF17" s="4"/>
      <c r="FG17" s="4"/>
      <c r="FH17" s="4"/>
      <c r="FI17" s="4"/>
      <c r="FJ17" s="4"/>
      <c r="FK17" s="4"/>
      <c r="FL17" s="4"/>
      <c r="FM17" s="4"/>
      <c r="FN17" s="4"/>
      <c r="FO17" s="4"/>
      <c r="FP17" s="4"/>
      <c r="FQ17" s="4"/>
      <c r="FR17" s="4"/>
      <c r="FS17" s="4"/>
      <c r="FT17"/>
      <c r="FU17"/>
      <c r="FV17"/>
      <c r="FW17"/>
    </row>
    <row r="18" spans="1:179">
      <c r="A18" s="51" t="s">
        <v>1151</v>
      </c>
      <c r="B18" s="11">
        <v>82</v>
      </c>
      <c r="C18" s="81" t="s">
        <v>1152</v>
      </c>
      <c r="D18" s="51" t="s">
        <v>1179</v>
      </c>
      <c r="E18" s="1">
        <v>1</v>
      </c>
      <c r="F18" s="51">
        <v>2000</v>
      </c>
      <c r="G18" s="51" t="s">
        <v>2</v>
      </c>
      <c r="H18" s="51" t="s">
        <v>33</v>
      </c>
      <c r="I18" s="6" t="s">
        <v>1709</v>
      </c>
      <c r="J18" s="6" t="s">
        <v>8</v>
      </c>
      <c r="K18" s="51" t="s">
        <v>1153</v>
      </c>
      <c r="L18" s="51"/>
      <c r="M18" s="3"/>
      <c r="N18" s="3"/>
      <c r="O18" s="3" t="s">
        <v>1619</v>
      </c>
      <c r="P18" s="51">
        <v>156</v>
      </c>
      <c r="Q18" s="51">
        <v>0.82</v>
      </c>
      <c r="R18" s="51">
        <v>0.9</v>
      </c>
      <c r="S18" s="51">
        <v>0.2</v>
      </c>
      <c r="T18" s="11" t="s">
        <v>1601</v>
      </c>
      <c r="U18" s="51" t="s">
        <v>28</v>
      </c>
      <c r="V18" s="51">
        <v>5</v>
      </c>
      <c r="W18" s="51">
        <v>91.3</v>
      </c>
      <c r="X18" s="3"/>
      <c r="Y18" s="3"/>
      <c r="Z18" s="51" t="s">
        <v>133</v>
      </c>
      <c r="AA18" s="51" t="s">
        <v>28</v>
      </c>
      <c r="AB18" s="32" t="s">
        <v>28</v>
      </c>
      <c r="AC18" s="51" t="s">
        <v>1154</v>
      </c>
      <c r="AD18" s="5" t="s">
        <v>12</v>
      </c>
      <c r="AE18" s="51">
        <v>100</v>
      </c>
      <c r="AF18" s="51">
        <v>19.38</v>
      </c>
      <c r="AG18" s="51">
        <v>1.43</v>
      </c>
      <c r="AH18" s="51" t="s">
        <v>23</v>
      </c>
      <c r="AI18" s="51" t="s">
        <v>1137</v>
      </c>
      <c r="AJ18" s="3"/>
      <c r="AK18" s="3" t="s">
        <v>10</v>
      </c>
      <c r="AL18" s="6">
        <v>40</v>
      </c>
      <c r="AM18" s="6">
        <v>91</v>
      </c>
      <c r="AN18" s="6">
        <v>62</v>
      </c>
      <c r="AO18" s="6">
        <v>46</v>
      </c>
      <c r="AP18" s="6">
        <v>26</v>
      </c>
      <c r="AQ18" s="6">
        <v>68</v>
      </c>
      <c r="FT18"/>
      <c r="FU18"/>
      <c r="FV18"/>
      <c r="FW18"/>
    </row>
    <row r="19" spans="1:179">
      <c r="A19" s="51" t="s">
        <v>1151</v>
      </c>
      <c r="B19" s="11">
        <v>82</v>
      </c>
      <c r="C19" s="81" t="s">
        <v>1152</v>
      </c>
      <c r="D19" s="51" t="s">
        <v>1180</v>
      </c>
      <c r="E19" s="1">
        <v>1</v>
      </c>
      <c r="F19" s="51">
        <v>2000</v>
      </c>
      <c r="G19" s="51" t="s">
        <v>2</v>
      </c>
      <c r="H19" s="51" t="s">
        <v>33</v>
      </c>
      <c r="I19" s="6" t="s">
        <v>1709</v>
      </c>
      <c r="J19" s="6" t="s">
        <v>8</v>
      </c>
      <c r="K19" s="51" t="s">
        <v>1156</v>
      </c>
      <c r="L19" s="51"/>
      <c r="M19" s="3"/>
      <c r="N19" s="3"/>
      <c r="O19" s="58" t="s">
        <v>1618</v>
      </c>
      <c r="P19" s="51">
        <v>156</v>
      </c>
      <c r="Q19" s="51">
        <v>0.82</v>
      </c>
      <c r="R19" s="51">
        <v>0.86</v>
      </c>
      <c r="S19" s="51">
        <v>0.33</v>
      </c>
      <c r="T19" s="11" t="s">
        <v>1601</v>
      </c>
      <c r="U19" s="51" t="s">
        <v>28</v>
      </c>
      <c r="V19" s="51">
        <v>5</v>
      </c>
      <c r="W19" s="51">
        <v>91.3</v>
      </c>
      <c r="X19" s="3"/>
      <c r="Y19" s="3"/>
      <c r="Z19" s="51" t="s">
        <v>133</v>
      </c>
      <c r="AA19" s="51" t="s">
        <v>28</v>
      </c>
      <c r="AB19" s="32" t="s">
        <v>28</v>
      </c>
      <c r="AC19" s="51" t="s">
        <v>1154</v>
      </c>
      <c r="AD19" s="5" t="s">
        <v>12</v>
      </c>
      <c r="AE19" s="51">
        <v>100</v>
      </c>
      <c r="AF19" s="51">
        <v>19.38</v>
      </c>
      <c r="AG19" s="51">
        <v>1.43</v>
      </c>
      <c r="AH19" s="51" t="s">
        <v>23</v>
      </c>
      <c r="AI19" s="51" t="s">
        <v>1137</v>
      </c>
      <c r="AJ19" s="3"/>
      <c r="AK19" s="3" t="s">
        <v>10</v>
      </c>
      <c r="AL19" s="6">
        <v>40</v>
      </c>
      <c r="AM19" s="6">
        <v>91</v>
      </c>
      <c r="AN19" s="6">
        <v>62</v>
      </c>
      <c r="AO19" s="6">
        <v>46</v>
      </c>
      <c r="AP19" s="6">
        <v>26</v>
      </c>
      <c r="AQ19" s="6">
        <v>68</v>
      </c>
      <c r="FT19"/>
      <c r="FU19"/>
      <c r="FV19"/>
      <c r="FW19"/>
    </row>
    <row r="20" spans="1:179">
      <c r="A20" s="51" t="s">
        <v>1151</v>
      </c>
      <c r="B20" s="11">
        <v>82</v>
      </c>
      <c r="C20" s="81" t="s">
        <v>1152</v>
      </c>
      <c r="D20" s="51" t="s">
        <v>1181</v>
      </c>
      <c r="E20" s="1">
        <v>1</v>
      </c>
      <c r="F20" s="51">
        <v>2000</v>
      </c>
      <c r="G20" s="51" t="s">
        <v>2</v>
      </c>
      <c r="H20" s="51" t="s">
        <v>33</v>
      </c>
      <c r="I20" s="6" t="s">
        <v>1709</v>
      </c>
      <c r="J20" s="6" t="s">
        <v>8</v>
      </c>
      <c r="K20" s="51" t="s">
        <v>723</v>
      </c>
      <c r="L20" s="98" t="s">
        <v>192</v>
      </c>
      <c r="N20" s="32" t="s">
        <v>8</v>
      </c>
      <c r="O20" s="3"/>
      <c r="P20" s="51">
        <v>156</v>
      </c>
      <c r="Q20" s="51">
        <v>0.82</v>
      </c>
      <c r="R20" s="51">
        <v>0.72</v>
      </c>
      <c r="S20" s="51">
        <v>0.21</v>
      </c>
      <c r="T20" s="11" t="s">
        <v>1601</v>
      </c>
      <c r="U20" s="51" t="s">
        <v>28</v>
      </c>
      <c r="V20" s="51">
        <v>5</v>
      </c>
      <c r="W20" s="51">
        <v>91.3</v>
      </c>
      <c r="X20" s="3"/>
      <c r="Y20" s="3"/>
      <c r="Z20" s="51" t="s">
        <v>133</v>
      </c>
      <c r="AA20" s="51" t="s">
        <v>28</v>
      </c>
      <c r="AB20" s="32" t="s">
        <v>28</v>
      </c>
      <c r="AC20" s="51" t="s">
        <v>1154</v>
      </c>
      <c r="AD20" s="5" t="s">
        <v>12</v>
      </c>
      <c r="AE20" s="51">
        <v>100</v>
      </c>
      <c r="AF20" s="51">
        <v>19.38</v>
      </c>
      <c r="AG20" s="51">
        <v>1.43</v>
      </c>
      <c r="AH20" s="51" t="s">
        <v>23</v>
      </c>
      <c r="AI20" s="51" t="s">
        <v>1137</v>
      </c>
      <c r="AJ20" s="3"/>
      <c r="AK20" s="3" t="s">
        <v>10</v>
      </c>
      <c r="AL20" s="6">
        <v>40</v>
      </c>
      <c r="AM20" s="6">
        <v>91</v>
      </c>
      <c r="AN20" s="6">
        <v>62</v>
      </c>
      <c r="AO20" s="6">
        <v>46</v>
      </c>
      <c r="AP20" s="6">
        <v>26</v>
      </c>
      <c r="AQ20" s="6">
        <v>68</v>
      </c>
      <c r="FU20"/>
      <c r="FV20"/>
      <c r="FW20"/>
    </row>
    <row r="21" spans="1:179">
      <c r="A21" s="51" t="s">
        <v>1151</v>
      </c>
      <c r="B21" s="11">
        <v>82</v>
      </c>
      <c r="C21" s="81" t="s">
        <v>1152</v>
      </c>
      <c r="D21" s="51" t="s">
        <v>1182</v>
      </c>
      <c r="E21" s="1">
        <v>1</v>
      </c>
      <c r="F21" s="51">
        <v>2000</v>
      </c>
      <c r="G21" s="51" t="s">
        <v>2</v>
      </c>
      <c r="H21" s="51" t="s">
        <v>33</v>
      </c>
      <c r="I21" s="6" t="s">
        <v>1709</v>
      </c>
      <c r="J21" s="6" t="s">
        <v>8</v>
      </c>
      <c r="K21" s="51" t="s">
        <v>143</v>
      </c>
      <c r="L21" s="51" t="s">
        <v>1771</v>
      </c>
      <c r="M21" s="51" t="s">
        <v>192</v>
      </c>
      <c r="N21" s="32" t="s">
        <v>8</v>
      </c>
      <c r="O21" s="11" t="s">
        <v>1776</v>
      </c>
      <c r="P21" s="51">
        <v>156</v>
      </c>
      <c r="Q21" s="51">
        <v>0.82</v>
      </c>
      <c r="R21" s="51">
        <v>0.88</v>
      </c>
      <c r="S21" s="51">
        <v>0.05</v>
      </c>
      <c r="T21" s="11" t="s">
        <v>1601</v>
      </c>
      <c r="U21" s="51" t="s">
        <v>28</v>
      </c>
      <c r="V21" s="51">
        <v>5</v>
      </c>
      <c r="W21" s="51">
        <v>91.3</v>
      </c>
      <c r="X21" s="3"/>
      <c r="Y21" s="3"/>
      <c r="Z21" s="51" t="s">
        <v>133</v>
      </c>
      <c r="AA21" s="51" t="s">
        <v>28</v>
      </c>
      <c r="AB21" s="32" t="s">
        <v>28</v>
      </c>
      <c r="AC21" s="51" t="s">
        <v>1154</v>
      </c>
      <c r="AD21" s="5" t="s">
        <v>12</v>
      </c>
      <c r="AE21" s="51">
        <v>100</v>
      </c>
      <c r="AF21" s="51">
        <v>19.38</v>
      </c>
      <c r="AG21" s="51">
        <v>1.43</v>
      </c>
      <c r="AH21" s="51" t="s">
        <v>23</v>
      </c>
      <c r="AI21" s="51" t="s">
        <v>1137</v>
      </c>
      <c r="AJ21" s="3"/>
      <c r="AK21" s="3" t="s">
        <v>10</v>
      </c>
      <c r="AL21" s="6">
        <v>40</v>
      </c>
      <c r="AM21" s="6">
        <v>91</v>
      </c>
      <c r="AN21" s="6">
        <v>62</v>
      </c>
      <c r="AO21" s="6">
        <v>46</v>
      </c>
      <c r="AP21" s="6">
        <v>26</v>
      </c>
      <c r="AQ21" s="6">
        <v>68</v>
      </c>
      <c r="FT21"/>
      <c r="FU21"/>
      <c r="FV21"/>
      <c r="FW21"/>
    </row>
    <row r="22" spans="1:179">
      <c r="A22" s="51" t="s">
        <v>1151</v>
      </c>
      <c r="B22" s="11">
        <v>82</v>
      </c>
      <c r="C22" s="81" t="s">
        <v>1152</v>
      </c>
      <c r="D22" s="51" t="s">
        <v>1183</v>
      </c>
      <c r="E22" s="1">
        <v>1</v>
      </c>
      <c r="F22" s="51">
        <v>2000</v>
      </c>
      <c r="G22" s="51" t="s">
        <v>2</v>
      </c>
      <c r="H22" s="51" t="s">
        <v>33</v>
      </c>
      <c r="I22" s="6" t="s">
        <v>1709</v>
      </c>
      <c r="J22" s="6" t="s">
        <v>8</v>
      </c>
      <c r="K22" s="51" t="s">
        <v>727</v>
      </c>
      <c r="L22" s="11" t="s">
        <v>1808</v>
      </c>
      <c r="M22" s="5" t="s">
        <v>45</v>
      </c>
      <c r="N22" s="6" t="s">
        <v>8</v>
      </c>
      <c r="O22" s="3"/>
      <c r="P22" s="51">
        <v>156</v>
      </c>
      <c r="Q22" s="51">
        <v>0.82</v>
      </c>
      <c r="R22" s="51">
        <v>0.64</v>
      </c>
      <c r="S22" s="51">
        <v>0.01</v>
      </c>
      <c r="T22" s="11" t="s">
        <v>1601</v>
      </c>
      <c r="U22" s="51" t="s">
        <v>28</v>
      </c>
      <c r="V22" s="51">
        <v>5</v>
      </c>
      <c r="W22" s="51">
        <v>91.3</v>
      </c>
      <c r="X22" s="3"/>
      <c r="Y22" s="3"/>
      <c r="Z22" s="51" t="s">
        <v>133</v>
      </c>
      <c r="AA22" s="51" t="s">
        <v>28</v>
      </c>
      <c r="AB22" s="32" t="s">
        <v>28</v>
      </c>
      <c r="AC22" s="51" t="s">
        <v>1154</v>
      </c>
      <c r="AD22" s="5" t="s">
        <v>12</v>
      </c>
      <c r="AE22" s="51">
        <v>100</v>
      </c>
      <c r="AF22" s="51">
        <v>19.38</v>
      </c>
      <c r="AG22" s="51">
        <v>1.43</v>
      </c>
      <c r="AH22" s="51" t="s">
        <v>23</v>
      </c>
      <c r="AI22" s="51" t="s">
        <v>1137</v>
      </c>
      <c r="AJ22" s="3"/>
      <c r="AK22" s="3" t="s">
        <v>10</v>
      </c>
      <c r="AL22" s="6">
        <v>40</v>
      </c>
      <c r="AM22" s="6">
        <v>91</v>
      </c>
      <c r="AN22" s="6">
        <v>62</v>
      </c>
      <c r="AO22" s="6">
        <v>46</v>
      </c>
      <c r="AP22" s="6">
        <v>26</v>
      </c>
      <c r="AQ22" s="6">
        <v>68</v>
      </c>
      <c r="FU22"/>
      <c r="FV22"/>
      <c r="FW22"/>
    </row>
    <row r="23" spans="1:179">
      <c r="A23" s="51" t="s">
        <v>1151</v>
      </c>
      <c r="B23" s="11">
        <v>82</v>
      </c>
      <c r="C23" s="81" t="s">
        <v>1152</v>
      </c>
      <c r="D23" s="51" t="s">
        <v>1184</v>
      </c>
      <c r="E23" s="1">
        <v>1</v>
      </c>
      <c r="F23" s="51">
        <v>2000</v>
      </c>
      <c r="G23" s="51" t="s">
        <v>2</v>
      </c>
      <c r="H23" s="51" t="s">
        <v>33</v>
      </c>
      <c r="I23" s="6" t="s">
        <v>1709</v>
      </c>
      <c r="J23" s="6" t="s">
        <v>8</v>
      </c>
      <c r="K23" s="51" t="s">
        <v>1161</v>
      </c>
      <c r="L23" s="51"/>
      <c r="M23" s="3"/>
      <c r="N23" s="3"/>
      <c r="O23" s="3"/>
      <c r="P23" s="51">
        <v>156</v>
      </c>
      <c r="Q23" s="51">
        <v>0.82</v>
      </c>
      <c r="R23" s="51">
        <v>0.85</v>
      </c>
      <c r="S23" s="51">
        <v>0.14000000000000001</v>
      </c>
      <c r="T23" s="11" t="s">
        <v>1601</v>
      </c>
      <c r="U23" s="51" t="s">
        <v>28</v>
      </c>
      <c r="V23" s="51">
        <v>5</v>
      </c>
      <c r="W23" s="51">
        <v>91.3</v>
      </c>
      <c r="X23" s="3"/>
      <c r="Y23" s="3"/>
      <c r="Z23" s="51" t="s">
        <v>133</v>
      </c>
      <c r="AA23" s="51" t="s">
        <v>28</v>
      </c>
      <c r="AB23" s="32" t="s">
        <v>28</v>
      </c>
      <c r="AC23" s="51" t="s">
        <v>1154</v>
      </c>
      <c r="AD23" s="5" t="s">
        <v>12</v>
      </c>
      <c r="AE23" s="51">
        <v>100</v>
      </c>
      <c r="AF23" s="51">
        <v>19.38</v>
      </c>
      <c r="AG23" s="51">
        <v>1.43</v>
      </c>
      <c r="AH23" s="51" t="s">
        <v>23</v>
      </c>
      <c r="AI23" s="51" t="s">
        <v>1137</v>
      </c>
      <c r="AJ23" s="3"/>
      <c r="AK23" s="3" t="s">
        <v>10</v>
      </c>
      <c r="AL23" s="6">
        <v>40</v>
      </c>
      <c r="AM23" s="6">
        <v>91</v>
      </c>
      <c r="AN23" s="6">
        <v>62</v>
      </c>
      <c r="AO23" s="6">
        <v>46</v>
      </c>
      <c r="AP23" s="6">
        <v>26</v>
      </c>
      <c r="AQ23" s="6">
        <v>68</v>
      </c>
      <c r="AR23" s="4"/>
      <c r="AS23" s="4"/>
      <c r="AT23" s="4"/>
      <c r="AU23" s="4"/>
      <c r="AV23" s="4"/>
      <c r="AW23" s="4"/>
      <c r="AX23" s="4"/>
      <c r="AY23" s="4"/>
      <c r="AZ23" s="4"/>
      <c r="BA23" s="4"/>
      <c r="BB23" s="4"/>
      <c r="BC23" s="4"/>
      <c r="BD23" s="4"/>
      <c r="BE23" s="4"/>
      <c r="BF23" s="4"/>
      <c r="BG23" s="4"/>
      <c r="BH23" s="4"/>
      <c r="BI23" s="4"/>
      <c r="BJ23" s="4"/>
      <c r="BK23" s="4"/>
      <c r="BL23" s="4"/>
      <c r="BM23" s="4"/>
      <c r="BN23" s="4"/>
      <c r="BO23" s="4"/>
      <c r="BP23" s="4"/>
      <c r="BQ23" s="4"/>
      <c r="BR23" s="4"/>
      <c r="BS23" s="4"/>
      <c r="BT23" s="4"/>
      <c r="BU23" s="4"/>
      <c r="BV23" s="4"/>
      <c r="BW23" s="4"/>
      <c r="BX23" s="4"/>
      <c r="BY23" s="4"/>
      <c r="BZ23" s="4"/>
      <c r="CA23" s="4"/>
      <c r="CB23" s="4"/>
      <c r="CC23" s="4"/>
      <c r="CD23" s="4"/>
      <c r="CE23" s="4"/>
      <c r="CF23" s="4"/>
      <c r="CG23" s="4"/>
      <c r="CH23" s="4"/>
      <c r="CI23" s="4"/>
      <c r="CJ23" s="4"/>
      <c r="CK23" s="4"/>
      <c r="CL23" s="4"/>
      <c r="CM23" s="4"/>
      <c r="CN23" s="4"/>
      <c r="CO23" s="4"/>
      <c r="CP23" s="4"/>
      <c r="CQ23" s="4"/>
      <c r="CR23" s="4"/>
      <c r="CS23" s="4"/>
      <c r="CT23" s="4"/>
      <c r="CU23" s="4"/>
      <c r="CV23" s="4"/>
      <c r="CW23" s="4"/>
      <c r="CX23" s="4"/>
      <c r="CY23" s="4"/>
      <c r="CZ23" s="4"/>
      <c r="DA23" s="4"/>
      <c r="DB23" s="4"/>
      <c r="DC23" s="4"/>
      <c r="DD23" s="4"/>
      <c r="DE23" s="4"/>
      <c r="DF23" s="4"/>
      <c r="DG23" s="4"/>
      <c r="DH23" s="4"/>
      <c r="DI23" s="4"/>
      <c r="DJ23" s="4"/>
      <c r="DK23" s="4"/>
      <c r="DL23" s="4"/>
      <c r="DM23" s="4"/>
      <c r="DN23" s="4"/>
      <c r="DO23" s="4"/>
      <c r="DP23" s="4"/>
      <c r="DQ23" s="4"/>
      <c r="DR23" s="4"/>
      <c r="DS23" s="4"/>
      <c r="DT23" s="4"/>
      <c r="DU23" s="4"/>
      <c r="DV23" s="4"/>
      <c r="DW23" s="4"/>
      <c r="DX23" s="4"/>
      <c r="DY23" s="4"/>
      <c r="DZ23" s="4"/>
      <c r="EA23" s="4"/>
      <c r="EB23" s="4"/>
      <c r="EC23" s="4"/>
      <c r="ED23" s="4"/>
      <c r="EE23" s="4"/>
      <c r="EF23" s="4"/>
      <c r="EG23" s="4"/>
      <c r="EH23" s="4"/>
      <c r="EI23" s="4"/>
      <c r="EJ23" s="4"/>
      <c r="EK23" s="4"/>
      <c r="EL23" s="4"/>
      <c r="EM23" s="4"/>
      <c r="EN23" s="4"/>
      <c r="EO23" s="4"/>
      <c r="EP23" s="4"/>
      <c r="EQ23" s="4"/>
      <c r="ER23" s="4"/>
      <c r="ES23" s="4"/>
      <c r="ET23" s="4"/>
      <c r="EU23" s="4"/>
      <c r="EV23" s="4"/>
      <c r="EW23" s="4"/>
      <c r="EX23" s="4"/>
      <c r="EY23" s="4"/>
      <c r="EZ23" s="4"/>
      <c r="FA23" s="4"/>
      <c r="FB23" s="4"/>
      <c r="FC23" s="4"/>
      <c r="FD23" s="4"/>
      <c r="FE23" s="4"/>
      <c r="FF23" s="4"/>
      <c r="FG23" s="4"/>
      <c r="FH23" s="4"/>
      <c r="FI23" s="4"/>
      <c r="FJ23" s="4"/>
      <c r="FK23" s="4"/>
      <c r="FL23" s="4"/>
      <c r="FM23" s="4"/>
      <c r="FN23" s="4"/>
      <c r="FO23" s="4"/>
      <c r="FP23" s="4"/>
      <c r="FQ23" s="4"/>
      <c r="FR23" s="4"/>
      <c r="FS23" s="4"/>
      <c r="FT23"/>
      <c r="FU23"/>
      <c r="FV23"/>
      <c r="FW23"/>
    </row>
    <row r="24" spans="1:179">
      <c r="A24" s="51" t="s">
        <v>1151</v>
      </c>
      <c r="B24" s="11">
        <v>82</v>
      </c>
      <c r="C24" s="81" t="s">
        <v>1152</v>
      </c>
      <c r="D24" s="51" t="s">
        <v>1185</v>
      </c>
      <c r="E24" s="1">
        <v>1</v>
      </c>
      <c r="F24" s="51">
        <v>2000</v>
      </c>
      <c r="G24" s="51" t="s">
        <v>2</v>
      </c>
      <c r="H24" s="51" t="s">
        <v>33</v>
      </c>
      <c r="I24" s="6" t="s">
        <v>1709</v>
      </c>
      <c r="J24" s="6" t="s">
        <v>8</v>
      </c>
      <c r="K24" s="51" t="s">
        <v>1163</v>
      </c>
      <c r="L24" s="51"/>
      <c r="M24" s="3"/>
      <c r="N24" s="3"/>
      <c r="O24" s="3"/>
      <c r="P24" s="51">
        <v>156</v>
      </c>
      <c r="Q24" s="51">
        <v>0.82</v>
      </c>
      <c r="R24" s="51">
        <v>0.89</v>
      </c>
      <c r="S24" s="51">
        <v>-0.11</v>
      </c>
      <c r="T24" s="11" t="s">
        <v>1601</v>
      </c>
      <c r="U24" s="51" t="s">
        <v>28</v>
      </c>
      <c r="V24" s="51">
        <v>5</v>
      </c>
      <c r="W24" s="51">
        <v>91.3</v>
      </c>
      <c r="X24" s="3"/>
      <c r="Y24" s="3"/>
      <c r="Z24" s="51" t="s">
        <v>133</v>
      </c>
      <c r="AA24" s="51" t="s">
        <v>28</v>
      </c>
      <c r="AB24" s="32" t="s">
        <v>28</v>
      </c>
      <c r="AC24" s="51" t="s">
        <v>1154</v>
      </c>
      <c r="AD24" s="5" t="s">
        <v>12</v>
      </c>
      <c r="AE24" s="51">
        <v>100</v>
      </c>
      <c r="AF24" s="51">
        <v>19.38</v>
      </c>
      <c r="AG24" s="51">
        <v>1.43</v>
      </c>
      <c r="AH24" s="51" t="s">
        <v>23</v>
      </c>
      <c r="AI24" s="51" t="s">
        <v>1137</v>
      </c>
      <c r="AJ24" s="3"/>
      <c r="AK24" s="3" t="s">
        <v>10</v>
      </c>
      <c r="AL24" s="6">
        <v>40</v>
      </c>
      <c r="AM24" s="6">
        <v>91</v>
      </c>
      <c r="AN24" s="6">
        <v>62</v>
      </c>
      <c r="AO24" s="6">
        <v>46</v>
      </c>
      <c r="AP24" s="6">
        <v>26</v>
      </c>
      <c r="AQ24" s="6">
        <v>68</v>
      </c>
      <c r="FT24"/>
      <c r="FU24"/>
      <c r="FV24"/>
      <c r="FW24"/>
    </row>
    <row r="25" spans="1:179">
      <c r="A25" s="51" t="s">
        <v>1151</v>
      </c>
      <c r="B25" s="11">
        <v>82</v>
      </c>
      <c r="C25" s="81" t="s">
        <v>1152</v>
      </c>
      <c r="D25" s="51" t="s">
        <v>1186</v>
      </c>
      <c r="E25" s="1">
        <v>1</v>
      </c>
      <c r="F25" s="51">
        <v>2000</v>
      </c>
      <c r="G25" s="51" t="s">
        <v>2</v>
      </c>
      <c r="H25" s="51" t="s">
        <v>33</v>
      </c>
      <c r="I25" s="6" t="s">
        <v>1709</v>
      </c>
      <c r="J25" s="6" t="s">
        <v>8</v>
      </c>
      <c r="K25" s="51" t="s">
        <v>1165</v>
      </c>
      <c r="L25" s="51"/>
      <c r="M25" s="3"/>
      <c r="N25" s="3"/>
      <c r="O25" s="3"/>
      <c r="P25" s="51">
        <v>156</v>
      </c>
      <c r="Q25" s="51">
        <v>0.82</v>
      </c>
      <c r="R25" s="51">
        <v>0.83</v>
      </c>
      <c r="S25" s="51">
        <v>-0.3</v>
      </c>
      <c r="T25" s="11" t="s">
        <v>1601</v>
      </c>
      <c r="U25" s="51" t="s">
        <v>28</v>
      </c>
      <c r="V25" s="51">
        <v>5</v>
      </c>
      <c r="W25" s="51">
        <v>91.3</v>
      </c>
      <c r="X25" s="3"/>
      <c r="Y25" s="3"/>
      <c r="Z25" s="51" t="s">
        <v>133</v>
      </c>
      <c r="AA25" s="51" t="s">
        <v>28</v>
      </c>
      <c r="AB25" s="32" t="s">
        <v>28</v>
      </c>
      <c r="AC25" s="51" t="s">
        <v>1154</v>
      </c>
      <c r="AD25" s="5" t="s">
        <v>12</v>
      </c>
      <c r="AE25" s="51">
        <v>100</v>
      </c>
      <c r="AF25" s="51">
        <v>19.38</v>
      </c>
      <c r="AG25" s="51">
        <v>1.43</v>
      </c>
      <c r="AH25" s="51" t="s">
        <v>23</v>
      </c>
      <c r="AI25" s="51" t="s">
        <v>1137</v>
      </c>
      <c r="AJ25" s="3"/>
      <c r="AK25" s="3" t="s">
        <v>10</v>
      </c>
      <c r="AL25" s="6">
        <v>40</v>
      </c>
      <c r="AM25" s="6">
        <v>91</v>
      </c>
      <c r="AN25" s="6">
        <v>62</v>
      </c>
      <c r="AO25" s="6">
        <v>46</v>
      </c>
      <c r="AP25" s="6">
        <v>26</v>
      </c>
      <c r="AQ25" s="6">
        <v>68</v>
      </c>
      <c r="AR25" s="4"/>
      <c r="AS25" s="4"/>
      <c r="AT25" s="4"/>
      <c r="AU25" s="4"/>
      <c r="AV25" s="4"/>
      <c r="AW25" s="4"/>
      <c r="AX25" s="4"/>
      <c r="AY25" s="4"/>
      <c r="AZ25" s="4"/>
      <c r="BA25" s="4"/>
      <c r="BB25" s="4"/>
      <c r="BC25" s="4"/>
      <c r="BD25" s="4"/>
      <c r="BE25" s="4"/>
      <c r="BF25" s="4"/>
      <c r="BG25" s="4"/>
      <c r="BH25" s="4"/>
      <c r="BI25" s="4"/>
      <c r="BJ25" s="4"/>
      <c r="BK25" s="4"/>
      <c r="BL25" s="4"/>
      <c r="BM25" s="4"/>
      <c r="BN25" s="4"/>
      <c r="BO25" s="4"/>
      <c r="BP25" s="4"/>
      <c r="BQ25" s="4"/>
      <c r="BR25" s="4"/>
      <c r="BS25" s="4"/>
      <c r="BT25" s="4"/>
      <c r="BU25" s="4"/>
      <c r="BV25" s="4"/>
      <c r="BW25" s="4"/>
      <c r="BX25" s="4"/>
      <c r="BY25" s="4"/>
      <c r="BZ25" s="4"/>
      <c r="CA25" s="4"/>
      <c r="CB25" s="4"/>
      <c r="CC25" s="4"/>
      <c r="CD25" s="4"/>
      <c r="CE25" s="4"/>
      <c r="CF25" s="4"/>
      <c r="CG25" s="4"/>
      <c r="CH25" s="4"/>
      <c r="CI25" s="4"/>
      <c r="CJ25" s="4"/>
      <c r="CK25" s="4"/>
      <c r="CL25" s="4"/>
      <c r="CM25" s="4"/>
      <c r="CN25" s="4"/>
      <c r="CO25" s="4"/>
      <c r="CP25" s="4"/>
      <c r="CQ25" s="4"/>
      <c r="CR25" s="4"/>
      <c r="CS25" s="4"/>
      <c r="CT25" s="4"/>
      <c r="CU25" s="4"/>
      <c r="CV25" s="4"/>
      <c r="CW25" s="4"/>
      <c r="CX25" s="4"/>
      <c r="CY25" s="4"/>
      <c r="CZ25" s="4"/>
      <c r="DA25" s="4"/>
      <c r="DB25" s="4"/>
      <c r="DC25" s="4"/>
      <c r="DD25" s="4"/>
      <c r="DE25" s="4"/>
      <c r="DF25" s="4"/>
      <c r="DG25" s="4"/>
      <c r="DH25" s="4"/>
      <c r="DI25" s="4"/>
      <c r="DJ25" s="4"/>
      <c r="DK25" s="4"/>
      <c r="DL25" s="4"/>
      <c r="DM25" s="4"/>
      <c r="DN25" s="4"/>
      <c r="DO25" s="4"/>
      <c r="DP25" s="4"/>
      <c r="DQ25" s="4"/>
      <c r="DR25" s="4"/>
      <c r="DS25" s="4"/>
      <c r="DT25" s="4"/>
      <c r="DU25" s="4"/>
      <c r="DV25" s="4"/>
      <c r="DW25" s="4"/>
      <c r="DX25" s="4"/>
      <c r="DY25" s="4"/>
      <c r="DZ25" s="4"/>
      <c r="EA25" s="4"/>
      <c r="EB25" s="4"/>
      <c r="EC25" s="4"/>
      <c r="ED25" s="4"/>
      <c r="EE25" s="4"/>
      <c r="EF25" s="4"/>
      <c r="EG25" s="4"/>
      <c r="EH25" s="4"/>
      <c r="EI25" s="4"/>
      <c r="EJ25" s="4"/>
      <c r="EK25" s="4"/>
      <c r="EL25" s="4"/>
      <c r="EM25" s="4"/>
      <c r="EN25" s="4"/>
      <c r="EO25" s="4"/>
      <c r="EP25" s="4"/>
      <c r="EQ25" s="4"/>
      <c r="ER25" s="4"/>
      <c r="ES25" s="4"/>
      <c r="ET25" s="4"/>
      <c r="EU25" s="4"/>
      <c r="EV25" s="4"/>
      <c r="EW25" s="4"/>
      <c r="EX25" s="4"/>
      <c r="EY25" s="4"/>
      <c r="EZ25" s="4"/>
      <c r="FA25" s="4"/>
      <c r="FB25" s="4"/>
      <c r="FC25" s="4"/>
      <c r="FD25" s="4"/>
      <c r="FE25" s="4"/>
      <c r="FF25" s="4"/>
      <c r="FG25" s="4"/>
      <c r="FH25" s="4"/>
      <c r="FI25" s="4"/>
      <c r="FJ25" s="4"/>
      <c r="FK25" s="4"/>
      <c r="FL25" s="4"/>
      <c r="FM25" s="4"/>
      <c r="FN25" s="4"/>
      <c r="FO25" s="4"/>
      <c r="FP25" s="4"/>
      <c r="FQ25" s="4"/>
      <c r="FR25" s="4"/>
      <c r="FS25" s="4"/>
      <c r="FT25"/>
      <c r="FU25"/>
      <c r="FV25"/>
      <c r="FW25"/>
    </row>
    <row r="26" spans="1:179">
      <c r="A26" s="51" t="s">
        <v>1151</v>
      </c>
      <c r="B26" s="11">
        <v>82</v>
      </c>
      <c r="C26" s="81" t="s">
        <v>1152</v>
      </c>
      <c r="D26" s="51" t="s">
        <v>1187</v>
      </c>
      <c r="E26" s="1">
        <v>1</v>
      </c>
      <c r="F26" s="51">
        <v>2000</v>
      </c>
      <c r="G26" s="51" t="s">
        <v>2</v>
      </c>
      <c r="H26" s="51" t="s">
        <v>33</v>
      </c>
      <c r="I26" s="6" t="s">
        <v>1709</v>
      </c>
      <c r="J26" s="6" t="s">
        <v>8</v>
      </c>
      <c r="K26" s="51" t="s">
        <v>1167</v>
      </c>
      <c r="L26" s="51"/>
      <c r="M26" s="11" t="s">
        <v>1740</v>
      </c>
      <c r="N26" s="11" t="s">
        <v>8</v>
      </c>
      <c r="O26" s="3"/>
      <c r="P26" s="51">
        <v>156</v>
      </c>
      <c r="Q26" s="51">
        <v>0.82</v>
      </c>
      <c r="R26" s="51">
        <v>0.95</v>
      </c>
      <c r="S26" s="51">
        <v>0.23</v>
      </c>
      <c r="T26" s="11" t="s">
        <v>1601</v>
      </c>
      <c r="U26" s="51" t="s">
        <v>28</v>
      </c>
      <c r="V26" s="51">
        <v>5</v>
      </c>
      <c r="W26" s="51">
        <v>91.3</v>
      </c>
      <c r="X26" s="3"/>
      <c r="Y26" s="3"/>
      <c r="Z26" s="51" t="s">
        <v>133</v>
      </c>
      <c r="AA26" s="51" t="s">
        <v>28</v>
      </c>
      <c r="AB26" s="32" t="s">
        <v>28</v>
      </c>
      <c r="AC26" s="51" t="s">
        <v>1154</v>
      </c>
      <c r="AD26" s="5" t="s">
        <v>12</v>
      </c>
      <c r="AE26" s="51">
        <v>100</v>
      </c>
      <c r="AF26" s="51">
        <v>19.38</v>
      </c>
      <c r="AG26" s="51">
        <v>1.43</v>
      </c>
      <c r="AH26" s="51" t="s">
        <v>23</v>
      </c>
      <c r="AI26" s="51" t="s">
        <v>1137</v>
      </c>
      <c r="AJ26" s="3"/>
      <c r="AK26" s="3" t="s">
        <v>10</v>
      </c>
      <c r="AL26" s="6">
        <v>40</v>
      </c>
      <c r="AM26" s="6">
        <v>91</v>
      </c>
      <c r="AN26" s="6">
        <v>62</v>
      </c>
      <c r="AO26" s="6">
        <v>46</v>
      </c>
      <c r="AP26" s="6">
        <v>26</v>
      </c>
      <c r="AQ26" s="6">
        <v>68</v>
      </c>
      <c r="FT26"/>
      <c r="FU26"/>
      <c r="FV26"/>
      <c r="FW26"/>
    </row>
    <row r="27" spans="1:179">
      <c r="A27" s="51" t="s">
        <v>1151</v>
      </c>
      <c r="B27" s="11">
        <v>82</v>
      </c>
      <c r="C27" s="81" t="s">
        <v>1152</v>
      </c>
      <c r="D27" s="51" t="s">
        <v>1188</v>
      </c>
      <c r="E27" s="1">
        <v>1</v>
      </c>
      <c r="F27" s="51">
        <v>2000</v>
      </c>
      <c r="G27" s="51" t="s">
        <v>2</v>
      </c>
      <c r="H27" s="51" t="s">
        <v>33</v>
      </c>
      <c r="I27" s="6" t="s">
        <v>1709</v>
      </c>
      <c r="J27" s="6" t="s">
        <v>8</v>
      </c>
      <c r="K27" s="51" t="s">
        <v>915</v>
      </c>
      <c r="L27" s="51"/>
      <c r="M27" s="3"/>
      <c r="N27" s="3"/>
      <c r="O27" s="3"/>
      <c r="P27" s="51">
        <v>156</v>
      </c>
      <c r="Q27" s="51">
        <v>0.82</v>
      </c>
      <c r="R27" s="51">
        <v>0.77</v>
      </c>
      <c r="S27" s="51">
        <v>0.14000000000000001</v>
      </c>
      <c r="T27" s="11" t="s">
        <v>1601</v>
      </c>
      <c r="U27" s="51" t="s">
        <v>28</v>
      </c>
      <c r="V27" s="51">
        <v>5</v>
      </c>
      <c r="W27" s="51">
        <v>91.3</v>
      </c>
      <c r="X27" s="3"/>
      <c r="Y27" s="3"/>
      <c r="Z27" s="51" t="s">
        <v>133</v>
      </c>
      <c r="AA27" s="51" t="s">
        <v>28</v>
      </c>
      <c r="AB27" s="32" t="s">
        <v>28</v>
      </c>
      <c r="AC27" s="51" t="s">
        <v>1154</v>
      </c>
      <c r="AD27" s="5" t="s">
        <v>12</v>
      </c>
      <c r="AE27" s="51">
        <v>100</v>
      </c>
      <c r="AF27" s="51">
        <v>19.38</v>
      </c>
      <c r="AG27" s="51">
        <v>1.43</v>
      </c>
      <c r="AH27" s="51" t="s">
        <v>23</v>
      </c>
      <c r="AI27" s="51" t="s">
        <v>1137</v>
      </c>
      <c r="AJ27" s="3"/>
      <c r="AK27" s="3" t="s">
        <v>10</v>
      </c>
      <c r="AL27" s="6">
        <v>40</v>
      </c>
      <c r="AM27" s="6">
        <v>91</v>
      </c>
      <c r="AN27" s="6">
        <v>62</v>
      </c>
      <c r="AO27" s="6">
        <v>46</v>
      </c>
      <c r="AP27" s="6">
        <v>26</v>
      </c>
      <c r="AQ27" s="6">
        <v>68</v>
      </c>
      <c r="AR27" s="4"/>
      <c r="AS27" s="4"/>
      <c r="AT27" s="4"/>
      <c r="AU27" s="4"/>
      <c r="AV27" s="4"/>
      <c r="AW27" s="4"/>
      <c r="AX27" s="4"/>
      <c r="AY27" s="4"/>
      <c r="AZ27" s="4"/>
      <c r="BA27" s="4"/>
      <c r="BB27" s="4"/>
      <c r="BC27" s="4"/>
      <c r="BD27" s="4"/>
      <c r="BE27" s="4"/>
      <c r="BF27" s="4"/>
      <c r="BG27" s="4"/>
      <c r="BH27" s="4"/>
      <c r="BI27" s="4"/>
      <c r="BJ27" s="4"/>
      <c r="BK27" s="4"/>
      <c r="BL27" s="4"/>
      <c r="BM27" s="4"/>
      <c r="BN27" s="4"/>
      <c r="BO27" s="4"/>
      <c r="BP27" s="4"/>
      <c r="BQ27" s="4"/>
      <c r="BR27" s="4"/>
      <c r="BS27" s="4"/>
      <c r="BT27" s="4"/>
      <c r="BU27" s="4"/>
      <c r="BV27" s="4"/>
      <c r="BW27" s="4"/>
      <c r="BX27" s="4"/>
      <c r="BY27" s="4"/>
      <c r="BZ27" s="4"/>
      <c r="CA27" s="4"/>
      <c r="CB27" s="4"/>
      <c r="CC27" s="4"/>
      <c r="CD27" s="4"/>
      <c r="CE27" s="4"/>
      <c r="CF27" s="4"/>
      <c r="CG27" s="4"/>
      <c r="CH27" s="4"/>
      <c r="CI27" s="4"/>
      <c r="CJ27" s="4"/>
      <c r="CK27" s="4"/>
      <c r="CL27" s="4"/>
      <c r="CM27" s="4"/>
      <c r="CN27" s="4"/>
      <c r="CO27" s="4"/>
      <c r="CP27" s="4"/>
      <c r="CQ27" s="4"/>
      <c r="CR27" s="4"/>
      <c r="CS27" s="4"/>
      <c r="CT27" s="4"/>
      <c r="CU27" s="4"/>
      <c r="CV27" s="4"/>
      <c r="CW27" s="4"/>
      <c r="CX27" s="4"/>
      <c r="CY27" s="4"/>
      <c r="CZ27" s="4"/>
      <c r="DA27" s="4"/>
      <c r="DB27" s="4"/>
      <c r="DC27" s="4"/>
      <c r="DD27" s="4"/>
      <c r="DE27" s="4"/>
      <c r="DF27" s="4"/>
      <c r="DG27" s="4"/>
      <c r="DH27" s="4"/>
      <c r="DI27" s="4"/>
      <c r="DJ27" s="4"/>
      <c r="DK27" s="4"/>
      <c r="DL27" s="4"/>
      <c r="DM27" s="4"/>
      <c r="DN27" s="4"/>
      <c r="DO27" s="4"/>
      <c r="DP27" s="4"/>
      <c r="DQ27" s="4"/>
      <c r="DR27" s="4"/>
      <c r="DS27" s="4"/>
      <c r="DT27" s="4"/>
      <c r="DU27" s="4"/>
      <c r="DV27" s="4"/>
      <c r="DW27" s="4"/>
      <c r="DX27" s="4"/>
      <c r="DY27" s="4"/>
      <c r="DZ27" s="4"/>
      <c r="EA27" s="4"/>
      <c r="EB27" s="4"/>
      <c r="EC27" s="4"/>
      <c r="ED27" s="4"/>
      <c r="EE27" s="4"/>
      <c r="EF27" s="4"/>
      <c r="EG27" s="4"/>
      <c r="EH27" s="4"/>
      <c r="EI27" s="4"/>
      <c r="EJ27" s="4"/>
      <c r="EK27" s="4"/>
      <c r="EL27" s="4"/>
      <c r="EM27" s="4"/>
      <c r="EN27" s="4"/>
      <c r="EO27" s="4"/>
      <c r="EP27" s="4"/>
      <c r="EQ27" s="4"/>
      <c r="ER27" s="4"/>
      <c r="ES27" s="4"/>
      <c r="ET27" s="4"/>
      <c r="EU27" s="4"/>
      <c r="EV27" s="4"/>
      <c r="EW27" s="4"/>
      <c r="EX27" s="4"/>
      <c r="EY27" s="4"/>
      <c r="EZ27" s="4"/>
      <c r="FA27" s="4"/>
      <c r="FB27" s="4"/>
      <c r="FC27" s="4"/>
      <c r="FD27" s="4"/>
      <c r="FE27" s="4"/>
      <c r="FF27" s="4"/>
      <c r="FG27" s="4"/>
      <c r="FH27" s="4"/>
      <c r="FI27" s="4"/>
      <c r="FJ27" s="4"/>
      <c r="FK27" s="4"/>
      <c r="FL27" s="4"/>
      <c r="FM27" s="4"/>
      <c r="FN27" s="4"/>
      <c r="FO27" s="4"/>
      <c r="FP27" s="4"/>
      <c r="FQ27" s="4"/>
      <c r="FR27" s="4"/>
      <c r="FS27" s="4"/>
      <c r="FT27"/>
      <c r="FU27"/>
      <c r="FV27"/>
      <c r="FW27"/>
    </row>
    <row r="28" spans="1:179">
      <c r="A28" s="51" t="s">
        <v>1151</v>
      </c>
      <c r="B28" s="11">
        <v>82</v>
      </c>
      <c r="C28" s="81" t="s">
        <v>1152</v>
      </c>
      <c r="D28" s="51" t="s">
        <v>1189</v>
      </c>
      <c r="E28" s="1">
        <v>1</v>
      </c>
      <c r="F28" s="51">
        <v>2000</v>
      </c>
      <c r="G28" s="51" t="s">
        <v>2</v>
      </c>
      <c r="H28" s="51" t="s">
        <v>33</v>
      </c>
      <c r="I28" s="6" t="s">
        <v>1709</v>
      </c>
      <c r="J28" s="6" t="s">
        <v>8</v>
      </c>
      <c r="K28" s="51" t="s">
        <v>1170</v>
      </c>
      <c r="L28" s="51"/>
      <c r="M28" s="3"/>
      <c r="N28" s="3"/>
      <c r="O28" s="3"/>
      <c r="P28" s="51">
        <v>156</v>
      </c>
      <c r="Q28" s="51">
        <v>0.82</v>
      </c>
      <c r="R28" s="51">
        <v>0.79</v>
      </c>
      <c r="S28" s="51">
        <v>-0.14000000000000001</v>
      </c>
      <c r="T28" s="11" t="s">
        <v>1601</v>
      </c>
      <c r="U28" s="51" t="s">
        <v>28</v>
      </c>
      <c r="V28" s="51">
        <v>5</v>
      </c>
      <c r="W28" s="51">
        <v>91.3</v>
      </c>
      <c r="X28" s="3"/>
      <c r="Y28" s="3"/>
      <c r="Z28" s="51" t="s">
        <v>133</v>
      </c>
      <c r="AA28" s="51" t="s">
        <v>28</v>
      </c>
      <c r="AB28" s="32" t="s">
        <v>28</v>
      </c>
      <c r="AC28" s="51" t="s">
        <v>1154</v>
      </c>
      <c r="AD28" s="5" t="s">
        <v>12</v>
      </c>
      <c r="AE28" s="51">
        <v>100</v>
      </c>
      <c r="AF28" s="51">
        <v>19.38</v>
      </c>
      <c r="AG28" s="51">
        <v>1.43</v>
      </c>
      <c r="AH28" s="51" t="s">
        <v>23</v>
      </c>
      <c r="AI28" s="51" t="s">
        <v>1137</v>
      </c>
      <c r="AJ28" s="3"/>
      <c r="AK28" s="3" t="s">
        <v>10</v>
      </c>
      <c r="AL28" s="6">
        <v>40</v>
      </c>
      <c r="AM28" s="6">
        <v>91</v>
      </c>
      <c r="AN28" s="6">
        <v>62</v>
      </c>
      <c r="AO28" s="6">
        <v>46</v>
      </c>
      <c r="AP28" s="6">
        <v>26</v>
      </c>
      <c r="AQ28" s="6">
        <v>68</v>
      </c>
      <c r="AR28" s="4"/>
      <c r="AS28" s="4"/>
      <c r="AT28" s="4"/>
      <c r="AU28" s="4"/>
      <c r="AV28" s="4"/>
      <c r="AW28" s="4"/>
      <c r="AX28" s="4"/>
      <c r="AY28" s="4"/>
      <c r="AZ28" s="4"/>
      <c r="BA28" s="4"/>
      <c r="BB28" s="4"/>
      <c r="BC28" s="4"/>
      <c r="BD28" s="4"/>
      <c r="BE28" s="4"/>
      <c r="BF28" s="4"/>
      <c r="BG28" s="4"/>
      <c r="BH28" s="4"/>
      <c r="BI28" s="4"/>
      <c r="BJ28" s="4"/>
      <c r="BK28" s="4"/>
      <c r="BL28" s="4"/>
      <c r="BM28" s="4"/>
      <c r="BN28" s="4"/>
      <c r="BO28" s="4"/>
      <c r="BP28" s="4"/>
      <c r="BQ28" s="4"/>
      <c r="BR28" s="4"/>
      <c r="BS28" s="4"/>
      <c r="BT28" s="4"/>
      <c r="BU28" s="4"/>
      <c r="BV28" s="4"/>
      <c r="BW28" s="4"/>
      <c r="BX28" s="4"/>
      <c r="BY28" s="4"/>
      <c r="BZ28" s="4"/>
      <c r="CA28" s="4"/>
      <c r="CB28" s="4"/>
      <c r="CC28" s="4"/>
      <c r="CD28" s="4"/>
      <c r="CE28" s="4"/>
      <c r="CF28" s="4"/>
      <c r="CG28" s="4"/>
      <c r="CH28" s="4"/>
      <c r="CI28" s="4"/>
      <c r="CJ28" s="4"/>
      <c r="CK28" s="4"/>
      <c r="CL28" s="4"/>
      <c r="CM28" s="4"/>
      <c r="CN28" s="4"/>
      <c r="CO28" s="4"/>
      <c r="CP28" s="4"/>
      <c r="CQ28" s="4"/>
      <c r="CR28" s="4"/>
      <c r="CS28" s="4"/>
      <c r="CT28" s="4"/>
      <c r="CU28" s="4"/>
      <c r="CV28" s="4"/>
      <c r="CW28" s="4"/>
      <c r="CX28" s="4"/>
      <c r="CY28" s="4"/>
      <c r="CZ28" s="4"/>
      <c r="DA28" s="4"/>
      <c r="DB28" s="4"/>
      <c r="DC28" s="4"/>
      <c r="DD28" s="4"/>
      <c r="DE28" s="4"/>
      <c r="DF28" s="4"/>
      <c r="DG28" s="4"/>
      <c r="DH28" s="4"/>
      <c r="DI28" s="4"/>
      <c r="DJ28" s="4"/>
      <c r="DK28" s="4"/>
      <c r="DL28" s="4"/>
      <c r="DM28" s="4"/>
      <c r="DN28" s="4"/>
      <c r="DO28" s="4"/>
      <c r="DP28" s="4"/>
      <c r="DQ28" s="4"/>
      <c r="DR28" s="4"/>
      <c r="DS28" s="4"/>
      <c r="DT28" s="4"/>
      <c r="DU28" s="4"/>
      <c r="DV28" s="4"/>
      <c r="DW28" s="4"/>
      <c r="DX28" s="4"/>
      <c r="DY28" s="4"/>
      <c r="DZ28" s="4"/>
      <c r="EA28" s="4"/>
      <c r="EB28" s="4"/>
      <c r="EC28" s="4"/>
      <c r="ED28" s="4"/>
      <c r="EE28" s="4"/>
      <c r="EF28" s="4"/>
      <c r="EG28" s="4"/>
      <c r="EH28" s="4"/>
      <c r="EI28" s="4"/>
      <c r="EJ28" s="4"/>
      <c r="EK28" s="4"/>
      <c r="EL28" s="4"/>
      <c r="EM28" s="4"/>
      <c r="EN28" s="4"/>
      <c r="EO28" s="4"/>
      <c r="EP28" s="4"/>
      <c r="EQ28" s="4"/>
      <c r="ER28" s="4"/>
      <c r="ES28" s="4"/>
      <c r="ET28" s="4"/>
      <c r="EU28" s="4"/>
      <c r="EV28" s="4"/>
      <c r="EW28" s="4"/>
      <c r="EX28" s="4"/>
      <c r="EY28" s="4"/>
      <c r="EZ28" s="4"/>
      <c r="FA28" s="4"/>
      <c r="FB28" s="4"/>
      <c r="FC28" s="4"/>
      <c r="FD28" s="4"/>
      <c r="FE28" s="4"/>
      <c r="FF28" s="4"/>
      <c r="FG28" s="4"/>
      <c r="FH28" s="4"/>
      <c r="FI28" s="4"/>
      <c r="FJ28" s="4"/>
      <c r="FK28" s="4"/>
      <c r="FL28" s="4"/>
      <c r="FM28" s="4"/>
      <c r="FN28" s="4"/>
      <c r="FO28" s="4"/>
      <c r="FP28" s="4"/>
      <c r="FQ28" s="4"/>
      <c r="FR28" s="4"/>
      <c r="FS28" s="4"/>
      <c r="FT28"/>
      <c r="FU28"/>
      <c r="FV28"/>
      <c r="FW28"/>
    </row>
    <row r="29" spans="1:179">
      <c r="A29" s="51" t="s">
        <v>1151</v>
      </c>
      <c r="B29" s="11">
        <v>82</v>
      </c>
      <c r="C29" s="81" t="s">
        <v>1152</v>
      </c>
      <c r="D29" s="51" t="s">
        <v>1190</v>
      </c>
      <c r="E29" s="1">
        <v>1</v>
      </c>
      <c r="F29" s="51">
        <v>2000</v>
      </c>
      <c r="G29" s="51" t="s">
        <v>2</v>
      </c>
      <c r="H29" s="51" t="s">
        <v>33</v>
      </c>
      <c r="I29" s="6" t="s">
        <v>1709</v>
      </c>
      <c r="J29" s="6" t="s">
        <v>8</v>
      </c>
      <c r="K29" s="51" t="s">
        <v>916</v>
      </c>
      <c r="L29" s="51"/>
      <c r="M29" s="3"/>
      <c r="N29" s="3"/>
      <c r="O29" s="3"/>
      <c r="P29" s="51">
        <v>156</v>
      </c>
      <c r="Q29" s="51">
        <v>0.82</v>
      </c>
      <c r="R29" s="51">
        <v>0.68</v>
      </c>
      <c r="S29" s="51">
        <v>-0.04</v>
      </c>
      <c r="T29" s="11" t="s">
        <v>1601</v>
      </c>
      <c r="U29" s="51" t="s">
        <v>28</v>
      </c>
      <c r="V29" s="51">
        <v>5</v>
      </c>
      <c r="W29" s="51">
        <v>91.3</v>
      </c>
      <c r="X29" s="3"/>
      <c r="Y29" s="3"/>
      <c r="Z29" s="51" t="s">
        <v>133</v>
      </c>
      <c r="AA29" s="51" t="s">
        <v>28</v>
      </c>
      <c r="AB29" s="32" t="s">
        <v>28</v>
      </c>
      <c r="AC29" s="51" t="s">
        <v>1154</v>
      </c>
      <c r="AD29" s="5" t="s">
        <v>12</v>
      </c>
      <c r="AE29" s="51">
        <v>100</v>
      </c>
      <c r="AF29" s="51">
        <v>19.38</v>
      </c>
      <c r="AG29" s="51">
        <v>1.43</v>
      </c>
      <c r="AH29" s="51" t="s">
        <v>23</v>
      </c>
      <c r="AI29" s="51" t="s">
        <v>1137</v>
      </c>
      <c r="AJ29" s="3"/>
      <c r="AK29" s="3" t="s">
        <v>10</v>
      </c>
      <c r="AL29" s="6">
        <v>40</v>
      </c>
      <c r="AM29" s="6">
        <v>91</v>
      </c>
      <c r="AN29" s="6">
        <v>62</v>
      </c>
      <c r="AO29" s="6">
        <v>46</v>
      </c>
      <c r="AP29" s="6">
        <v>26</v>
      </c>
      <c r="AQ29" s="6">
        <v>68</v>
      </c>
      <c r="FU29"/>
      <c r="FV29"/>
      <c r="FW29"/>
    </row>
    <row r="30" spans="1:179">
      <c r="A30" s="51" t="s">
        <v>1151</v>
      </c>
      <c r="B30" s="11">
        <v>82</v>
      </c>
      <c r="C30" s="81" t="s">
        <v>1152</v>
      </c>
      <c r="D30" s="51" t="s">
        <v>1191</v>
      </c>
      <c r="E30" s="1">
        <v>1</v>
      </c>
      <c r="F30" s="51">
        <v>2000</v>
      </c>
      <c r="G30" s="51" t="s">
        <v>2</v>
      </c>
      <c r="H30" s="51" t="s">
        <v>33</v>
      </c>
      <c r="I30" s="6" t="s">
        <v>1709</v>
      </c>
      <c r="J30" s="6" t="s">
        <v>8</v>
      </c>
      <c r="K30" s="51" t="s">
        <v>1173</v>
      </c>
      <c r="L30" s="51"/>
      <c r="M30" s="3"/>
      <c r="N30" s="3"/>
      <c r="O30" s="3"/>
      <c r="P30" s="51">
        <v>156</v>
      </c>
      <c r="Q30" s="51">
        <v>0.82</v>
      </c>
      <c r="R30" s="51">
        <v>0.64</v>
      </c>
      <c r="S30" s="51">
        <v>-0.24</v>
      </c>
      <c r="T30" s="11" t="s">
        <v>1601</v>
      </c>
      <c r="U30" s="51" t="s">
        <v>28</v>
      </c>
      <c r="V30" s="51">
        <v>5</v>
      </c>
      <c r="W30" s="51">
        <v>91.3</v>
      </c>
      <c r="X30" s="3"/>
      <c r="Y30" s="3"/>
      <c r="Z30" s="51" t="s">
        <v>133</v>
      </c>
      <c r="AA30" s="51" t="s">
        <v>28</v>
      </c>
      <c r="AB30" s="32" t="s">
        <v>28</v>
      </c>
      <c r="AC30" s="51" t="s">
        <v>1154</v>
      </c>
      <c r="AD30" s="5" t="s">
        <v>12</v>
      </c>
      <c r="AE30" s="51">
        <v>100</v>
      </c>
      <c r="AF30" s="51">
        <v>19.38</v>
      </c>
      <c r="AG30" s="51">
        <v>1.43</v>
      </c>
      <c r="AH30" s="51" t="s">
        <v>23</v>
      </c>
      <c r="AI30" s="51" t="s">
        <v>1137</v>
      </c>
      <c r="AJ30" s="3"/>
      <c r="AK30" s="3" t="s">
        <v>10</v>
      </c>
      <c r="AL30" s="6">
        <v>40</v>
      </c>
      <c r="AM30" s="6">
        <v>91</v>
      </c>
      <c r="AN30" s="6">
        <v>62</v>
      </c>
      <c r="AO30" s="6">
        <v>46</v>
      </c>
      <c r="AP30" s="6">
        <v>26</v>
      </c>
      <c r="AQ30" s="6">
        <v>68</v>
      </c>
      <c r="FU30"/>
      <c r="FV30"/>
      <c r="FW30"/>
    </row>
    <row r="31" spans="1:179">
      <c r="A31" s="51" t="s">
        <v>1151</v>
      </c>
      <c r="B31" s="11">
        <v>82</v>
      </c>
      <c r="C31" s="81" t="s">
        <v>1152</v>
      </c>
      <c r="D31" s="51" t="s">
        <v>1192</v>
      </c>
      <c r="E31" s="1">
        <v>1</v>
      </c>
      <c r="F31" s="51">
        <v>2000</v>
      </c>
      <c r="G31" s="51" t="s">
        <v>2</v>
      </c>
      <c r="H31" s="51" t="s">
        <v>33</v>
      </c>
      <c r="I31" s="6" t="s">
        <v>1709</v>
      </c>
      <c r="J31" s="6" t="s">
        <v>8</v>
      </c>
      <c r="K31" s="51" t="s">
        <v>1175</v>
      </c>
      <c r="L31" s="51"/>
      <c r="M31" s="3"/>
      <c r="N31" s="3"/>
      <c r="O31" s="3"/>
      <c r="P31" s="51">
        <v>156</v>
      </c>
      <c r="Q31" s="51">
        <v>0.82</v>
      </c>
      <c r="R31" s="51">
        <v>0.72</v>
      </c>
      <c r="S31" s="51">
        <v>-0.01</v>
      </c>
      <c r="T31" s="11" t="s">
        <v>1601</v>
      </c>
      <c r="U31" s="51" t="s">
        <v>28</v>
      </c>
      <c r="V31" s="51">
        <v>5</v>
      </c>
      <c r="W31" s="51">
        <v>91.3</v>
      </c>
      <c r="X31" s="3"/>
      <c r="Y31" s="3"/>
      <c r="Z31" s="51" t="s">
        <v>133</v>
      </c>
      <c r="AA31" s="51" t="s">
        <v>28</v>
      </c>
      <c r="AB31" s="32" t="s">
        <v>28</v>
      </c>
      <c r="AC31" s="51" t="s">
        <v>1154</v>
      </c>
      <c r="AD31" s="5" t="s">
        <v>12</v>
      </c>
      <c r="AE31" s="51">
        <v>100</v>
      </c>
      <c r="AF31" s="51">
        <v>19.38</v>
      </c>
      <c r="AG31" s="51">
        <v>1.43</v>
      </c>
      <c r="AH31" s="51" t="s">
        <v>23</v>
      </c>
      <c r="AI31" s="51" t="s">
        <v>1137</v>
      </c>
      <c r="AJ31" s="3"/>
      <c r="AK31" s="3" t="s">
        <v>10</v>
      </c>
      <c r="AL31" s="6">
        <v>40</v>
      </c>
      <c r="AM31" s="6">
        <v>91</v>
      </c>
      <c r="AN31" s="6">
        <v>62</v>
      </c>
      <c r="AO31" s="6">
        <v>46</v>
      </c>
      <c r="AP31" s="6">
        <v>26</v>
      </c>
      <c r="AQ31" s="6">
        <v>68</v>
      </c>
      <c r="FU31"/>
      <c r="FV31"/>
      <c r="FW31"/>
    </row>
    <row r="32" spans="1:179">
      <c r="A32" s="51" t="s">
        <v>1151</v>
      </c>
      <c r="B32" s="11">
        <v>82</v>
      </c>
      <c r="C32" s="81" t="s">
        <v>1152</v>
      </c>
      <c r="D32" s="51" t="s">
        <v>1193</v>
      </c>
      <c r="E32" s="1">
        <v>1</v>
      </c>
      <c r="F32" s="51">
        <v>2000</v>
      </c>
      <c r="G32" s="51" t="s">
        <v>2</v>
      </c>
      <c r="H32" s="51" t="s">
        <v>33</v>
      </c>
      <c r="I32" s="6" t="s">
        <v>1709</v>
      </c>
      <c r="J32" s="6" t="s">
        <v>8</v>
      </c>
      <c r="K32" s="51" t="s">
        <v>1177</v>
      </c>
      <c r="L32" s="51"/>
      <c r="M32" s="3"/>
      <c r="N32" s="3"/>
      <c r="O32" s="3"/>
      <c r="P32" s="51">
        <v>156</v>
      </c>
      <c r="Q32" s="51">
        <v>0.82</v>
      </c>
      <c r="R32" s="51">
        <v>0.71</v>
      </c>
      <c r="S32" s="51">
        <v>0.2</v>
      </c>
      <c r="T32" s="11" t="s">
        <v>1601</v>
      </c>
      <c r="U32" s="51" t="s">
        <v>28</v>
      </c>
      <c r="V32" s="51">
        <v>5</v>
      </c>
      <c r="W32" s="51">
        <v>91.3</v>
      </c>
      <c r="X32" s="3"/>
      <c r="Y32" s="3"/>
      <c r="Z32" s="51" t="s">
        <v>133</v>
      </c>
      <c r="AA32" s="51" t="s">
        <v>28</v>
      </c>
      <c r="AB32" s="32" t="s">
        <v>28</v>
      </c>
      <c r="AC32" s="51" t="s">
        <v>1154</v>
      </c>
      <c r="AD32" s="5" t="s">
        <v>12</v>
      </c>
      <c r="AE32" s="51">
        <v>100</v>
      </c>
      <c r="AF32" s="51">
        <v>19.38</v>
      </c>
      <c r="AG32" s="51">
        <v>1.43</v>
      </c>
      <c r="AH32" s="51" t="s">
        <v>23</v>
      </c>
      <c r="AI32" s="51" t="s">
        <v>1137</v>
      </c>
      <c r="AJ32" s="3"/>
      <c r="AK32" s="3" t="s">
        <v>10</v>
      </c>
      <c r="AL32" s="6">
        <v>40</v>
      </c>
      <c r="AM32" s="6">
        <v>91</v>
      </c>
      <c r="AN32" s="6">
        <v>62</v>
      </c>
      <c r="AO32" s="6">
        <v>46</v>
      </c>
      <c r="AP32" s="6">
        <v>26</v>
      </c>
      <c r="AQ32" s="6">
        <v>68</v>
      </c>
      <c r="FU32"/>
      <c r="FV32"/>
      <c r="FW32"/>
    </row>
    <row r="33" spans="1:179">
      <c r="A33" s="51" t="s">
        <v>1151</v>
      </c>
      <c r="B33" s="11">
        <v>82</v>
      </c>
      <c r="C33" s="81" t="s">
        <v>1152</v>
      </c>
      <c r="D33" s="51" t="s">
        <v>1194</v>
      </c>
      <c r="E33" s="1">
        <v>1</v>
      </c>
      <c r="F33" s="51">
        <v>2000</v>
      </c>
      <c r="G33" s="51" t="s">
        <v>2</v>
      </c>
      <c r="H33" s="51" t="s">
        <v>33</v>
      </c>
      <c r="I33" s="6" t="s">
        <v>1709</v>
      </c>
      <c r="J33" s="6" t="s">
        <v>8</v>
      </c>
      <c r="K33" s="59" t="s">
        <v>69</v>
      </c>
      <c r="L33" s="59"/>
      <c r="M33" s="5" t="s">
        <v>1709</v>
      </c>
      <c r="N33" s="11" t="s">
        <v>8</v>
      </c>
      <c r="O33" s="3"/>
      <c r="P33" s="51">
        <v>156</v>
      </c>
      <c r="Q33" s="51">
        <v>0.82</v>
      </c>
      <c r="R33" s="51">
        <v>0.87</v>
      </c>
      <c r="S33" s="51">
        <v>0.34</v>
      </c>
      <c r="T33" s="11" t="s">
        <v>1601</v>
      </c>
      <c r="U33" s="51" t="s">
        <v>28</v>
      </c>
      <c r="V33" s="51">
        <v>5</v>
      </c>
      <c r="W33" s="51">
        <v>91.3</v>
      </c>
      <c r="X33" s="3"/>
      <c r="Y33" s="3"/>
      <c r="Z33" s="51" t="s">
        <v>133</v>
      </c>
      <c r="AA33" s="51" t="s">
        <v>28</v>
      </c>
      <c r="AB33" s="32" t="s">
        <v>28</v>
      </c>
      <c r="AC33" s="51" t="s">
        <v>1154</v>
      </c>
      <c r="AD33" s="5" t="s">
        <v>12</v>
      </c>
      <c r="AE33" s="51">
        <v>100</v>
      </c>
      <c r="AF33" s="51">
        <v>19.38</v>
      </c>
      <c r="AG33" s="51">
        <v>1.43</v>
      </c>
      <c r="AH33" s="51" t="s">
        <v>23</v>
      </c>
      <c r="AI33" s="51" t="s">
        <v>1137</v>
      </c>
      <c r="AJ33" s="3"/>
      <c r="AK33" s="3" t="s">
        <v>10</v>
      </c>
      <c r="AL33" s="6">
        <v>40</v>
      </c>
      <c r="AM33" s="6">
        <v>91</v>
      </c>
      <c r="AN33" s="6">
        <v>62</v>
      </c>
      <c r="AO33" s="6">
        <v>46</v>
      </c>
      <c r="AP33" s="6">
        <v>26</v>
      </c>
      <c r="AQ33" s="6">
        <v>68</v>
      </c>
      <c r="FT33"/>
      <c r="FU33"/>
      <c r="FV33"/>
      <c r="FW33"/>
    </row>
    <row r="34" spans="1:179">
      <c r="A34" s="51" t="s">
        <v>1151</v>
      </c>
      <c r="B34" s="11">
        <v>82</v>
      </c>
      <c r="C34" s="81" t="s">
        <v>1152</v>
      </c>
      <c r="D34" s="51" t="s">
        <v>1194</v>
      </c>
      <c r="E34" s="1">
        <v>1</v>
      </c>
      <c r="F34" s="51">
        <v>2000</v>
      </c>
      <c r="G34" s="51" t="s">
        <v>2</v>
      </c>
      <c r="H34" s="51" t="s">
        <v>33</v>
      </c>
      <c r="I34" s="6" t="s">
        <v>1709</v>
      </c>
      <c r="J34" s="6" t="s">
        <v>8</v>
      </c>
      <c r="K34" s="51" t="s">
        <v>917</v>
      </c>
      <c r="L34" s="51"/>
      <c r="M34" s="3"/>
      <c r="N34" s="3"/>
      <c r="O34" s="3"/>
      <c r="P34" s="51">
        <v>156</v>
      </c>
      <c r="Q34" s="51">
        <v>0.82</v>
      </c>
      <c r="R34" s="51">
        <v>0.85</v>
      </c>
      <c r="S34" s="51">
        <v>0.26</v>
      </c>
      <c r="T34" s="11" t="s">
        <v>1601</v>
      </c>
      <c r="U34" s="51" t="s">
        <v>28</v>
      </c>
      <c r="V34" s="51">
        <v>5</v>
      </c>
      <c r="W34" s="51">
        <v>91.3</v>
      </c>
      <c r="X34" s="3"/>
      <c r="Y34" s="3"/>
      <c r="Z34" s="51" t="s">
        <v>133</v>
      </c>
      <c r="AA34" s="51" t="s">
        <v>28</v>
      </c>
      <c r="AB34" s="32" t="s">
        <v>28</v>
      </c>
      <c r="AC34" s="51" t="s">
        <v>1154</v>
      </c>
      <c r="AD34" s="5" t="s">
        <v>12</v>
      </c>
      <c r="AE34" s="51">
        <v>100</v>
      </c>
      <c r="AF34" s="51">
        <v>19.38</v>
      </c>
      <c r="AG34" s="51">
        <v>1.43</v>
      </c>
      <c r="AH34" s="51" t="s">
        <v>23</v>
      </c>
      <c r="AI34" s="51" t="s">
        <v>1137</v>
      </c>
      <c r="AJ34" s="3"/>
      <c r="AK34" s="3" t="s">
        <v>10</v>
      </c>
      <c r="AL34" s="6">
        <v>40</v>
      </c>
      <c r="AM34" s="6">
        <v>91</v>
      </c>
      <c r="AN34" s="6">
        <v>62</v>
      </c>
      <c r="AO34" s="6">
        <v>46</v>
      </c>
      <c r="AP34" s="6">
        <v>26</v>
      </c>
      <c r="AQ34" s="6">
        <v>68</v>
      </c>
      <c r="AR34" s="4"/>
      <c r="AS34" s="4"/>
      <c r="AT34" s="4"/>
      <c r="AU34" s="4"/>
      <c r="AV34" s="4"/>
      <c r="AW34" s="4"/>
      <c r="AX34" s="4"/>
      <c r="AY34" s="4"/>
      <c r="AZ34" s="4"/>
      <c r="BA34" s="4"/>
      <c r="BB34" s="4"/>
      <c r="BC34" s="4"/>
      <c r="BD34" s="4"/>
      <c r="BE34" s="4"/>
      <c r="BF34" s="4"/>
      <c r="BG34" s="4"/>
      <c r="BH34" s="4"/>
      <c r="BI34" s="4"/>
      <c r="BJ34" s="4"/>
      <c r="BK34" s="4"/>
      <c r="BL34" s="4"/>
      <c r="BM34" s="4"/>
      <c r="BN34" s="4"/>
      <c r="BO34" s="4"/>
      <c r="BP34" s="4"/>
      <c r="BQ34" s="4"/>
      <c r="BR34" s="4"/>
      <c r="BS34" s="4"/>
      <c r="BT34" s="4"/>
      <c r="BU34" s="4"/>
      <c r="BV34" s="4"/>
      <c r="BW34" s="4"/>
      <c r="BX34" s="4"/>
      <c r="BY34" s="4"/>
      <c r="BZ34" s="4"/>
      <c r="CA34" s="4"/>
      <c r="CB34" s="4"/>
      <c r="CC34" s="4"/>
      <c r="CD34" s="4"/>
      <c r="CE34" s="4"/>
      <c r="CF34" s="4"/>
      <c r="CG34" s="4"/>
      <c r="CH34" s="4"/>
      <c r="CI34" s="4"/>
      <c r="CJ34" s="4"/>
      <c r="CK34" s="4"/>
      <c r="CL34" s="4"/>
      <c r="CM34" s="4"/>
      <c r="CN34" s="4"/>
      <c r="CO34" s="4"/>
      <c r="CP34" s="4"/>
      <c r="CQ34" s="4"/>
      <c r="CR34" s="4"/>
      <c r="CS34" s="4"/>
      <c r="CT34" s="4"/>
      <c r="CU34" s="4"/>
      <c r="CV34" s="4"/>
      <c r="CW34" s="4"/>
      <c r="CX34" s="4"/>
      <c r="CY34" s="4"/>
      <c r="CZ34" s="4"/>
      <c r="DA34" s="4"/>
      <c r="DB34" s="4"/>
      <c r="DC34" s="4"/>
      <c r="DD34" s="4"/>
      <c r="DE34" s="4"/>
      <c r="DF34" s="4"/>
      <c r="DG34" s="4"/>
      <c r="DH34" s="4"/>
      <c r="DI34" s="4"/>
      <c r="DJ34" s="4"/>
      <c r="DK34" s="4"/>
      <c r="DL34" s="4"/>
      <c r="DM34" s="4"/>
      <c r="DN34" s="4"/>
      <c r="DO34" s="4"/>
      <c r="DP34" s="4"/>
      <c r="DQ34" s="4"/>
      <c r="DR34" s="4"/>
      <c r="DS34" s="4"/>
      <c r="DT34" s="4"/>
      <c r="DU34" s="4"/>
      <c r="DV34" s="4"/>
      <c r="DW34" s="4"/>
      <c r="DX34" s="4"/>
      <c r="DY34" s="4"/>
      <c r="DZ34" s="4"/>
      <c r="EA34" s="4"/>
      <c r="EB34" s="4"/>
      <c r="EC34" s="4"/>
      <c r="ED34" s="4"/>
      <c r="EE34" s="4"/>
      <c r="EF34" s="4"/>
      <c r="EG34" s="4"/>
      <c r="EH34" s="4"/>
      <c r="EI34" s="4"/>
      <c r="EJ34" s="4"/>
      <c r="EK34" s="4"/>
      <c r="EL34" s="4"/>
      <c r="EM34" s="4"/>
      <c r="EN34" s="4"/>
      <c r="EO34" s="4"/>
      <c r="EP34" s="4"/>
      <c r="EQ34" s="4"/>
      <c r="ER34" s="4"/>
      <c r="ES34" s="4"/>
      <c r="ET34" s="4"/>
      <c r="EU34" s="4"/>
      <c r="EV34" s="4"/>
      <c r="EW34" s="4"/>
      <c r="EX34" s="4"/>
      <c r="EY34" s="4"/>
      <c r="EZ34" s="4"/>
      <c r="FA34" s="4"/>
      <c r="FB34" s="4"/>
      <c r="FC34" s="4"/>
      <c r="FD34" s="4"/>
      <c r="FE34" s="4"/>
      <c r="FF34" s="4"/>
      <c r="FG34" s="4"/>
      <c r="FH34" s="4"/>
      <c r="FI34" s="4"/>
      <c r="FJ34" s="4"/>
      <c r="FK34" s="4"/>
      <c r="FL34" s="4"/>
      <c r="FM34" s="4"/>
      <c r="FN34" s="4"/>
      <c r="FO34" s="4"/>
      <c r="FP34" s="4"/>
      <c r="FQ34" s="4"/>
      <c r="FR34" s="4"/>
      <c r="FS34" s="4"/>
      <c r="FT34"/>
      <c r="FU34"/>
      <c r="FV34"/>
      <c r="FW34"/>
    </row>
    <row r="35" spans="1:179">
      <c r="A35" s="51" t="s">
        <v>1151</v>
      </c>
      <c r="B35" s="11">
        <v>83</v>
      </c>
      <c r="C35" s="81" t="s">
        <v>1152</v>
      </c>
      <c r="D35" s="51" t="s">
        <v>1195</v>
      </c>
      <c r="E35" s="1">
        <v>1</v>
      </c>
      <c r="F35" s="51">
        <v>2000</v>
      </c>
      <c r="G35" s="51" t="s">
        <v>2</v>
      </c>
      <c r="H35" s="51" t="s">
        <v>32</v>
      </c>
      <c r="I35" s="6" t="s">
        <v>1709</v>
      </c>
      <c r="J35" s="6" t="s">
        <v>8</v>
      </c>
      <c r="K35" s="51" t="s">
        <v>1153</v>
      </c>
      <c r="L35" s="51"/>
      <c r="M35" s="3"/>
      <c r="N35" s="3"/>
      <c r="O35" s="3"/>
      <c r="P35" s="51">
        <v>162</v>
      </c>
      <c r="Q35" s="51">
        <v>0.87</v>
      </c>
      <c r="R35" s="51">
        <v>0.9</v>
      </c>
      <c r="S35" s="51">
        <v>0.22</v>
      </c>
      <c r="T35" s="11" t="s">
        <v>1601</v>
      </c>
      <c r="U35" s="51" t="s">
        <v>28</v>
      </c>
      <c r="V35" s="51">
        <v>6</v>
      </c>
      <c r="W35" s="51">
        <v>91.3</v>
      </c>
      <c r="X35" s="3"/>
      <c r="Y35" s="3"/>
      <c r="Z35" s="51" t="s">
        <v>133</v>
      </c>
      <c r="AA35" s="51" t="s">
        <v>28</v>
      </c>
      <c r="AB35" s="32" t="s">
        <v>28</v>
      </c>
      <c r="AC35" s="51" t="s">
        <v>1196</v>
      </c>
      <c r="AD35" s="5" t="s">
        <v>12</v>
      </c>
      <c r="AE35" s="51">
        <v>0</v>
      </c>
      <c r="AF35" s="51">
        <v>19.46</v>
      </c>
      <c r="AG35" s="51">
        <v>1.54</v>
      </c>
      <c r="AH35" s="51" t="s">
        <v>23</v>
      </c>
      <c r="AI35" s="51" t="s">
        <v>1137</v>
      </c>
      <c r="AJ35" s="3"/>
      <c r="AK35" s="3" t="s">
        <v>10</v>
      </c>
      <c r="AL35" s="6">
        <v>40</v>
      </c>
      <c r="AM35" s="6">
        <v>91</v>
      </c>
      <c r="AN35" s="6">
        <v>62</v>
      </c>
      <c r="AO35" s="6">
        <v>46</v>
      </c>
      <c r="AP35" s="6">
        <v>26</v>
      </c>
      <c r="AQ35" s="6">
        <v>68</v>
      </c>
      <c r="FT35"/>
    </row>
    <row r="36" spans="1:179">
      <c r="A36" s="51" t="s">
        <v>1151</v>
      </c>
      <c r="B36" s="11">
        <v>83</v>
      </c>
      <c r="C36" s="81" t="s">
        <v>1152</v>
      </c>
      <c r="D36" s="51" t="s">
        <v>1197</v>
      </c>
      <c r="E36" s="1">
        <v>1</v>
      </c>
      <c r="F36" s="51">
        <v>2000</v>
      </c>
      <c r="G36" s="51" t="s">
        <v>2</v>
      </c>
      <c r="H36" s="51" t="s">
        <v>32</v>
      </c>
      <c r="I36" s="6" t="s">
        <v>1709</v>
      </c>
      <c r="J36" s="6" t="s">
        <v>8</v>
      </c>
      <c r="K36" s="51" t="s">
        <v>1156</v>
      </c>
      <c r="L36" s="51"/>
      <c r="M36" s="3"/>
      <c r="N36" s="3"/>
      <c r="O36" s="3"/>
      <c r="P36" s="51">
        <v>162</v>
      </c>
      <c r="Q36" s="51">
        <v>0.87</v>
      </c>
      <c r="R36" s="51">
        <v>0.86</v>
      </c>
      <c r="S36" s="51">
        <v>0.15</v>
      </c>
      <c r="T36" s="11" t="s">
        <v>1601</v>
      </c>
      <c r="U36" s="51" t="s">
        <v>28</v>
      </c>
      <c r="V36" s="51">
        <v>6</v>
      </c>
      <c r="W36" s="51">
        <v>91.3</v>
      </c>
      <c r="X36" s="3"/>
      <c r="Y36" s="3"/>
      <c r="Z36" s="51" t="s">
        <v>133</v>
      </c>
      <c r="AA36" s="51" t="s">
        <v>28</v>
      </c>
      <c r="AB36" s="32" t="s">
        <v>28</v>
      </c>
      <c r="AC36" s="51" t="s">
        <v>1196</v>
      </c>
      <c r="AD36" s="5" t="s">
        <v>12</v>
      </c>
      <c r="AE36" s="51">
        <v>0</v>
      </c>
      <c r="AF36" s="51">
        <v>19.46</v>
      </c>
      <c r="AG36" s="51">
        <v>1.54</v>
      </c>
      <c r="AH36" s="51" t="s">
        <v>23</v>
      </c>
      <c r="AI36" s="51" t="s">
        <v>1137</v>
      </c>
      <c r="AJ36" s="3"/>
      <c r="AK36" s="3" t="s">
        <v>10</v>
      </c>
      <c r="AL36" s="6">
        <v>40</v>
      </c>
      <c r="AM36" s="6">
        <v>91</v>
      </c>
      <c r="AN36" s="6">
        <v>62</v>
      </c>
      <c r="AO36" s="6">
        <v>46</v>
      </c>
      <c r="AP36" s="6">
        <v>26</v>
      </c>
      <c r="AQ36" s="6">
        <v>68</v>
      </c>
      <c r="FT36"/>
      <c r="FU36"/>
      <c r="FV36"/>
      <c r="FW36"/>
    </row>
    <row r="37" spans="1:179">
      <c r="A37" s="51" t="s">
        <v>1151</v>
      </c>
      <c r="B37" s="11">
        <v>83</v>
      </c>
      <c r="C37" s="81" t="s">
        <v>1152</v>
      </c>
      <c r="D37" s="51" t="s">
        <v>1198</v>
      </c>
      <c r="E37" s="1">
        <v>1</v>
      </c>
      <c r="F37" s="51">
        <v>2000</v>
      </c>
      <c r="G37" s="51" t="s">
        <v>2</v>
      </c>
      <c r="H37" s="51" t="s">
        <v>32</v>
      </c>
      <c r="I37" s="6" t="s">
        <v>1709</v>
      </c>
      <c r="J37" s="6" t="s">
        <v>8</v>
      </c>
      <c r="K37" s="51" t="s">
        <v>723</v>
      </c>
      <c r="L37" s="98" t="s">
        <v>192</v>
      </c>
      <c r="N37" s="32" t="s">
        <v>8</v>
      </c>
      <c r="O37" s="3"/>
      <c r="P37" s="51">
        <v>162</v>
      </c>
      <c r="Q37" s="51">
        <v>0.98</v>
      </c>
      <c r="R37" s="51">
        <v>0.72</v>
      </c>
      <c r="S37" s="51">
        <v>0.28000000000000003</v>
      </c>
      <c r="T37" s="11" t="s">
        <v>1601</v>
      </c>
      <c r="U37" s="51" t="s">
        <v>28</v>
      </c>
      <c r="V37" s="51">
        <v>6</v>
      </c>
      <c r="W37" s="51">
        <v>91.3</v>
      </c>
      <c r="X37" s="3"/>
      <c r="Y37" s="3"/>
      <c r="Z37" s="51" t="s">
        <v>133</v>
      </c>
      <c r="AA37" s="51" t="s">
        <v>28</v>
      </c>
      <c r="AB37" s="32" t="s">
        <v>28</v>
      </c>
      <c r="AC37" s="51" t="s">
        <v>1196</v>
      </c>
      <c r="AD37" s="5" t="s">
        <v>12</v>
      </c>
      <c r="AE37" s="51">
        <v>0</v>
      </c>
      <c r="AF37" s="51">
        <v>19.46</v>
      </c>
      <c r="AG37" s="51">
        <v>1.54</v>
      </c>
      <c r="AH37" s="51" t="s">
        <v>23</v>
      </c>
      <c r="AI37" s="51" t="s">
        <v>1137</v>
      </c>
      <c r="AJ37" s="3"/>
      <c r="AK37" s="3" t="s">
        <v>10</v>
      </c>
      <c r="AL37" s="6">
        <v>40</v>
      </c>
      <c r="AM37" s="6">
        <v>91</v>
      </c>
      <c r="AN37" s="6">
        <v>62</v>
      </c>
      <c r="AO37" s="6">
        <v>46</v>
      </c>
      <c r="AP37" s="6">
        <v>26</v>
      </c>
      <c r="AQ37" s="6">
        <v>68</v>
      </c>
      <c r="AR37" s="4"/>
      <c r="AS37" s="4"/>
      <c r="AT37" s="4"/>
      <c r="AU37" s="4"/>
      <c r="AV37" s="4"/>
      <c r="AW37" s="4"/>
      <c r="AX37" s="4"/>
      <c r="AY37" s="4"/>
      <c r="AZ37" s="4"/>
      <c r="BA37" s="4"/>
      <c r="BB37" s="4"/>
      <c r="BC37" s="4"/>
      <c r="BD37" s="4"/>
      <c r="BE37" s="4"/>
      <c r="BF37" s="4"/>
      <c r="BG37" s="4"/>
      <c r="BH37" s="4"/>
      <c r="BI37" s="4"/>
      <c r="BJ37" s="4"/>
      <c r="BK37" s="4"/>
      <c r="BL37" s="4"/>
      <c r="BM37" s="4"/>
      <c r="BN37" s="4"/>
      <c r="BO37" s="4"/>
      <c r="BP37" s="4"/>
      <c r="BQ37" s="4"/>
      <c r="BR37" s="4"/>
      <c r="BS37" s="4"/>
      <c r="BT37" s="4"/>
      <c r="BU37" s="4"/>
      <c r="BV37" s="4"/>
      <c r="BW37" s="4"/>
      <c r="BX37" s="4"/>
      <c r="BY37" s="4"/>
      <c r="BZ37" s="4"/>
      <c r="CA37" s="4"/>
      <c r="CB37" s="4"/>
      <c r="CC37" s="4"/>
      <c r="CD37" s="4"/>
      <c r="CE37" s="4"/>
      <c r="CF37" s="4"/>
      <c r="CG37" s="4"/>
      <c r="CH37" s="4"/>
      <c r="CI37" s="4"/>
      <c r="CJ37" s="4"/>
      <c r="CK37" s="4"/>
      <c r="CL37" s="4"/>
      <c r="CM37" s="4"/>
      <c r="CN37" s="4"/>
      <c r="CO37" s="4"/>
      <c r="CP37" s="4"/>
      <c r="CQ37" s="4"/>
      <c r="CR37" s="4"/>
      <c r="CS37" s="4"/>
      <c r="CT37" s="4"/>
      <c r="CU37" s="4"/>
      <c r="CV37" s="4"/>
      <c r="CW37" s="4"/>
      <c r="CX37" s="4"/>
      <c r="CY37" s="4"/>
      <c r="CZ37" s="4"/>
      <c r="DA37" s="4"/>
      <c r="DB37" s="4"/>
      <c r="DC37" s="4"/>
      <c r="DD37" s="4"/>
      <c r="DE37" s="4"/>
      <c r="DF37" s="4"/>
      <c r="DG37" s="4"/>
      <c r="DH37" s="4"/>
      <c r="DI37" s="4"/>
      <c r="DJ37" s="4"/>
      <c r="DK37" s="4"/>
      <c r="DL37" s="4"/>
      <c r="DM37" s="4"/>
      <c r="DN37" s="4"/>
      <c r="DO37" s="4"/>
      <c r="DP37" s="4"/>
      <c r="DQ37" s="4"/>
      <c r="DR37" s="4"/>
      <c r="DS37" s="4"/>
      <c r="DT37" s="4"/>
      <c r="DU37" s="4"/>
      <c r="DV37" s="4"/>
      <c r="DW37" s="4"/>
      <c r="DX37" s="4"/>
      <c r="DY37" s="4"/>
      <c r="DZ37" s="4"/>
      <c r="EA37" s="4"/>
      <c r="EB37" s="4"/>
      <c r="EC37" s="4"/>
      <c r="ED37" s="4"/>
      <c r="EE37" s="4"/>
      <c r="EF37" s="4"/>
      <c r="EG37" s="4"/>
      <c r="EH37" s="4"/>
      <c r="EI37" s="4"/>
      <c r="EJ37" s="4"/>
      <c r="EK37" s="4"/>
      <c r="EL37" s="4"/>
      <c r="EM37" s="4"/>
      <c r="EN37" s="4"/>
      <c r="EO37" s="4"/>
      <c r="EP37" s="4"/>
      <c r="EQ37" s="4"/>
      <c r="ER37" s="4"/>
      <c r="ES37" s="4"/>
      <c r="ET37" s="4"/>
      <c r="EU37" s="4"/>
      <c r="EV37" s="4"/>
      <c r="EW37" s="4"/>
      <c r="EX37" s="4"/>
      <c r="EY37" s="4"/>
      <c r="EZ37" s="4"/>
      <c r="FA37" s="4"/>
      <c r="FB37" s="4"/>
      <c r="FC37" s="4"/>
      <c r="FD37" s="4"/>
      <c r="FE37" s="4"/>
      <c r="FF37" s="4"/>
      <c r="FG37" s="4"/>
      <c r="FH37" s="4"/>
      <c r="FI37" s="4"/>
      <c r="FJ37" s="4"/>
      <c r="FK37" s="4"/>
      <c r="FL37" s="4"/>
      <c r="FM37" s="4"/>
      <c r="FN37" s="4"/>
      <c r="FO37" s="4"/>
      <c r="FP37" s="4"/>
      <c r="FQ37" s="4"/>
      <c r="FR37" s="4"/>
      <c r="FS37" s="4"/>
      <c r="FU37"/>
      <c r="FV37"/>
      <c r="FW37"/>
    </row>
    <row r="38" spans="1:179">
      <c r="A38" s="51" t="s">
        <v>1151</v>
      </c>
      <c r="B38" s="11">
        <v>83</v>
      </c>
      <c r="C38" s="81" t="s">
        <v>1152</v>
      </c>
      <c r="D38" s="51" t="s">
        <v>1199</v>
      </c>
      <c r="E38" s="1">
        <v>1</v>
      </c>
      <c r="F38" s="51">
        <v>2000</v>
      </c>
      <c r="G38" s="51" t="s">
        <v>2</v>
      </c>
      <c r="H38" s="51" t="s">
        <v>32</v>
      </c>
      <c r="I38" s="6" t="s">
        <v>1709</v>
      </c>
      <c r="J38" s="6" t="s">
        <v>8</v>
      </c>
      <c r="K38" s="51" t="s">
        <v>143</v>
      </c>
      <c r="L38" s="51" t="s">
        <v>1771</v>
      </c>
      <c r="M38" s="51" t="s">
        <v>192</v>
      </c>
      <c r="N38" s="32" t="s">
        <v>8</v>
      </c>
      <c r="O38" s="11" t="s">
        <v>1776</v>
      </c>
      <c r="P38" s="51">
        <v>162</v>
      </c>
      <c r="Q38" s="51">
        <v>0.87</v>
      </c>
      <c r="R38" s="51">
        <v>0.88</v>
      </c>
      <c r="S38" s="51">
        <v>0.08</v>
      </c>
      <c r="T38" s="11" t="s">
        <v>1601</v>
      </c>
      <c r="U38" s="51" t="s">
        <v>28</v>
      </c>
      <c r="V38" s="51">
        <v>6</v>
      </c>
      <c r="W38" s="51">
        <v>91.3</v>
      </c>
      <c r="X38" s="3"/>
      <c r="Y38" s="3"/>
      <c r="Z38" s="51" t="s">
        <v>133</v>
      </c>
      <c r="AA38" s="51" t="s">
        <v>28</v>
      </c>
      <c r="AB38" s="32" t="s">
        <v>28</v>
      </c>
      <c r="AC38" s="51" t="s">
        <v>1196</v>
      </c>
      <c r="AD38" s="5" t="s">
        <v>12</v>
      </c>
      <c r="AE38" s="51">
        <v>0</v>
      </c>
      <c r="AF38" s="51">
        <v>19.46</v>
      </c>
      <c r="AG38" s="51">
        <v>1.54</v>
      </c>
      <c r="AH38" s="51" t="s">
        <v>23</v>
      </c>
      <c r="AI38" s="51" t="s">
        <v>1137</v>
      </c>
      <c r="AJ38" s="3"/>
      <c r="AK38" s="3" t="s">
        <v>10</v>
      </c>
      <c r="AL38" s="6">
        <v>40</v>
      </c>
      <c r="AM38" s="6">
        <v>91</v>
      </c>
      <c r="AN38" s="6">
        <v>62</v>
      </c>
      <c r="AO38" s="6">
        <v>46</v>
      </c>
      <c r="AP38" s="6">
        <v>26</v>
      </c>
      <c r="AQ38" s="6">
        <v>68</v>
      </c>
      <c r="FT38"/>
    </row>
    <row r="39" spans="1:179">
      <c r="A39" s="51" t="s">
        <v>1151</v>
      </c>
      <c r="B39" s="11">
        <v>83</v>
      </c>
      <c r="C39" s="81" t="s">
        <v>1152</v>
      </c>
      <c r="D39" s="51" t="s">
        <v>1200</v>
      </c>
      <c r="E39" s="1">
        <v>1</v>
      </c>
      <c r="F39" s="51">
        <v>2000</v>
      </c>
      <c r="G39" s="51" t="s">
        <v>2</v>
      </c>
      <c r="H39" s="51" t="s">
        <v>32</v>
      </c>
      <c r="I39" s="6" t="s">
        <v>1709</v>
      </c>
      <c r="J39" s="6" t="s">
        <v>8</v>
      </c>
      <c r="K39" s="51" t="s">
        <v>727</v>
      </c>
      <c r="L39" s="11" t="s">
        <v>1808</v>
      </c>
      <c r="M39" s="5" t="s">
        <v>45</v>
      </c>
      <c r="N39" s="6" t="s">
        <v>8</v>
      </c>
      <c r="O39" s="3"/>
      <c r="P39" s="51">
        <v>162</v>
      </c>
      <c r="Q39" s="51">
        <v>0.87</v>
      </c>
      <c r="R39" s="51">
        <v>0.64</v>
      </c>
      <c r="S39" s="51">
        <v>0.32</v>
      </c>
      <c r="T39" s="11" t="s">
        <v>1601</v>
      </c>
      <c r="U39" s="51" t="s">
        <v>28</v>
      </c>
      <c r="V39" s="51">
        <v>6</v>
      </c>
      <c r="W39" s="51">
        <v>91.3</v>
      </c>
      <c r="X39" s="3"/>
      <c r="Y39" s="3"/>
      <c r="Z39" s="51" t="s">
        <v>133</v>
      </c>
      <c r="AA39" s="51" t="s">
        <v>28</v>
      </c>
      <c r="AB39" s="32" t="s">
        <v>28</v>
      </c>
      <c r="AC39" s="51" t="s">
        <v>1196</v>
      </c>
      <c r="AD39" s="5" t="s">
        <v>12</v>
      </c>
      <c r="AE39" s="51">
        <v>0</v>
      </c>
      <c r="AF39" s="51">
        <v>19.46</v>
      </c>
      <c r="AG39" s="51">
        <v>1.54</v>
      </c>
      <c r="AH39" s="51" t="s">
        <v>23</v>
      </c>
      <c r="AI39" s="51" t="s">
        <v>1137</v>
      </c>
      <c r="AJ39" s="3"/>
      <c r="AK39" s="3" t="s">
        <v>10</v>
      </c>
      <c r="AL39" s="6">
        <v>40</v>
      </c>
      <c r="AM39" s="6">
        <v>91</v>
      </c>
      <c r="AN39" s="6">
        <v>62</v>
      </c>
      <c r="AO39" s="6">
        <v>46</v>
      </c>
      <c r="AP39" s="6">
        <v>26</v>
      </c>
      <c r="AQ39" s="6">
        <v>68</v>
      </c>
      <c r="FU39"/>
      <c r="FV39"/>
      <c r="FW39"/>
    </row>
    <row r="40" spans="1:179">
      <c r="A40" s="51" t="s">
        <v>1151</v>
      </c>
      <c r="B40" s="11">
        <v>83</v>
      </c>
      <c r="C40" s="81" t="s">
        <v>1152</v>
      </c>
      <c r="D40" s="51" t="s">
        <v>1201</v>
      </c>
      <c r="E40" s="1">
        <v>1</v>
      </c>
      <c r="F40" s="51">
        <v>2000</v>
      </c>
      <c r="G40" s="51" t="s">
        <v>2</v>
      </c>
      <c r="H40" s="51" t="s">
        <v>32</v>
      </c>
      <c r="I40" s="6" t="s">
        <v>1709</v>
      </c>
      <c r="J40" s="6" t="s">
        <v>8</v>
      </c>
      <c r="K40" s="51" t="s">
        <v>1161</v>
      </c>
      <c r="L40" s="51"/>
      <c r="M40" s="3"/>
      <c r="N40" s="3"/>
      <c r="O40" s="3"/>
      <c r="P40" s="51">
        <v>162</v>
      </c>
      <c r="Q40" s="51">
        <v>0.87</v>
      </c>
      <c r="R40" s="51">
        <v>0.85</v>
      </c>
      <c r="S40" s="51">
        <v>0.16</v>
      </c>
      <c r="T40" s="11" t="s">
        <v>1601</v>
      </c>
      <c r="U40" s="51" t="s">
        <v>28</v>
      </c>
      <c r="V40" s="51">
        <v>6</v>
      </c>
      <c r="W40" s="51">
        <v>91.3</v>
      </c>
      <c r="X40" s="3"/>
      <c r="Y40" s="3"/>
      <c r="Z40" s="51" t="s">
        <v>133</v>
      </c>
      <c r="AA40" s="51" t="s">
        <v>28</v>
      </c>
      <c r="AB40" s="32" t="s">
        <v>28</v>
      </c>
      <c r="AC40" s="51" t="s">
        <v>1196</v>
      </c>
      <c r="AD40" s="5" t="s">
        <v>12</v>
      </c>
      <c r="AE40" s="51">
        <v>0</v>
      </c>
      <c r="AF40" s="51">
        <v>19.46</v>
      </c>
      <c r="AG40" s="51">
        <v>1.54</v>
      </c>
      <c r="AH40" s="51" t="s">
        <v>23</v>
      </c>
      <c r="AI40" s="51" t="s">
        <v>1137</v>
      </c>
      <c r="AJ40" s="3"/>
      <c r="AK40" s="3" t="s">
        <v>10</v>
      </c>
      <c r="AL40" s="6">
        <v>40</v>
      </c>
      <c r="AM40" s="6">
        <v>91</v>
      </c>
      <c r="AN40" s="6">
        <v>62</v>
      </c>
      <c r="AO40" s="6">
        <v>46</v>
      </c>
      <c r="AP40" s="6">
        <v>26</v>
      </c>
      <c r="AQ40" s="6">
        <v>68</v>
      </c>
      <c r="FT40"/>
      <c r="FU40"/>
      <c r="FV40"/>
      <c r="FW40"/>
    </row>
    <row r="41" spans="1:179">
      <c r="A41" s="51" t="s">
        <v>1151</v>
      </c>
      <c r="B41" s="11">
        <v>83</v>
      </c>
      <c r="C41" s="81" t="s">
        <v>1152</v>
      </c>
      <c r="D41" s="51" t="s">
        <v>1202</v>
      </c>
      <c r="E41" s="1">
        <v>1</v>
      </c>
      <c r="F41" s="51">
        <v>2000</v>
      </c>
      <c r="G41" s="51" t="s">
        <v>2</v>
      </c>
      <c r="H41" s="51" t="s">
        <v>32</v>
      </c>
      <c r="I41" s="6" t="s">
        <v>1709</v>
      </c>
      <c r="J41" s="6" t="s">
        <v>8</v>
      </c>
      <c r="K41" s="51" t="s">
        <v>1163</v>
      </c>
      <c r="L41" s="51"/>
      <c r="M41" s="3"/>
      <c r="N41" s="3"/>
      <c r="O41" s="3"/>
      <c r="P41" s="51">
        <v>162</v>
      </c>
      <c r="Q41" s="51">
        <v>0.87</v>
      </c>
      <c r="R41" s="51">
        <v>0.89</v>
      </c>
      <c r="S41" s="51">
        <v>0</v>
      </c>
      <c r="T41" s="11" t="s">
        <v>1601</v>
      </c>
      <c r="U41" s="51" t="s">
        <v>28</v>
      </c>
      <c r="V41" s="51">
        <v>6</v>
      </c>
      <c r="W41" s="51">
        <v>91.3</v>
      </c>
      <c r="X41" s="3"/>
      <c r="Y41" s="3"/>
      <c r="Z41" s="51" t="s">
        <v>133</v>
      </c>
      <c r="AA41" s="51" t="s">
        <v>28</v>
      </c>
      <c r="AB41" s="32" t="s">
        <v>28</v>
      </c>
      <c r="AC41" s="51" t="s">
        <v>1196</v>
      </c>
      <c r="AD41" s="5" t="s">
        <v>12</v>
      </c>
      <c r="AE41" s="51">
        <v>0</v>
      </c>
      <c r="AF41" s="51">
        <v>19.46</v>
      </c>
      <c r="AG41" s="51">
        <v>1.54</v>
      </c>
      <c r="AH41" s="51" t="s">
        <v>23</v>
      </c>
      <c r="AI41" s="51" t="s">
        <v>1137</v>
      </c>
      <c r="AJ41" s="3"/>
      <c r="AK41" s="3" t="s">
        <v>10</v>
      </c>
      <c r="AL41" s="6">
        <v>40</v>
      </c>
      <c r="AM41" s="6">
        <v>91</v>
      </c>
      <c r="AN41" s="6">
        <v>62</v>
      </c>
      <c r="AO41" s="6">
        <v>46</v>
      </c>
      <c r="AP41" s="6">
        <v>26</v>
      </c>
      <c r="AQ41" s="6">
        <v>68</v>
      </c>
      <c r="FT41"/>
    </row>
    <row r="42" spans="1:179">
      <c r="A42" s="51" t="s">
        <v>1151</v>
      </c>
      <c r="B42" s="11">
        <v>83</v>
      </c>
      <c r="C42" s="81" t="s">
        <v>1152</v>
      </c>
      <c r="D42" s="51" t="s">
        <v>1203</v>
      </c>
      <c r="E42" s="1">
        <v>1</v>
      </c>
      <c r="F42" s="51">
        <v>2000</v>
      </c>
      <c r="G42" s="51" t="s">
        <v>2</v>
      </c>
      <c r="H42" s="51" t="s">
        <v>32</v>
      </c>
      <c r="I42" s="6" t="s">
        <v>1709</v>
      </c>
      <c r="J42" s="6" t="s">
        <v>8</v>
      </c>
      <c r="K42" s="51" t="s">
        <v>1165</v>
      </c>
      <c r="L42" s="51"/>
      <c r="M42" s="3"/>
      <c r="N42" s="3"/>
      <c r="O42" s="3"/>
      <c r="P42" s="51">
        <v>162</v>
      </c>
      <c r="Q42" s="51">
        <v>0.87</v>
      </c>
      <c r="R42" s="51">
        <v>0.83</v>
      </c>
      <c r="S42" s="51">
        <v>-0.28999999999999998</v>
      </c>
      <c r="T42" s="11" t="s">
        <v>1601</v>
      </c>
      <c r="U42" s="51" t="s">
        <v>28</v>
      </c>
      <c r="V42" s="51">
        <v>6</v>
      </c>
      <c r="W42" s="51">
        <v>91.3</v>
      </c>
      <c r="X42" s="3"/>
      <c r="Y42" s="3"/>
      <c r="Z42" s="51" t="s">
        <v>133</v>
      </c>
      <c r="AA42" s="51" t="s">
        <v>28</v>
      </c>
      <c r="AB42" s="32" t="s">
        <v>28</v>
      </c>
      <c r="AC42" s="51" t="s">
        <v>1196</v>
      </c>
      <c r="AD42" s="5" t="s">
        <v>12</v>
      </c>
      <c r="AE42" s="51">
        <v>0</v>
      </c>
      <c r="AF42" s="51">
        <v>19.46</v>
      </c>
      <c r="AG42" s="51">
        <v>1.54</v>
      </c>
      <c r="AH42" s="51" t="s">
        <v>23</v>
      </c>
      <c r="AI42" s="51" t="s">
        <v>1137</v>
      </c>
      <c r="AJ42" s="3"/>
      <c r="AK42" s="3" t="s">
        <v>10</v>
      </c>
      <c r="AL42" s="6">
        <v>40</v>
      </c>
      <c r="AM42" s="6">
        <v>91</v>
      </c>
      <c r="AN42" s="6">
        <v>62</v>
      </c>
      <c r="AO42" s="6">
        <v>46</v>
      </c>
      <c r="AP42" s="6">
        <v>26</v>
      </c>
      <c r="AQ42" s="6">
        <v>68</v>
      </c>
      <c r="AR42" s="4"/>
      <c r="AS42" s="4"/>
      <c r="AT42" s="4"/>
      <c r="AU42" s="4"/>
      <c r="AV42" s="4"/>
      <c r="AW42" s="4"/>
      <c r="AX42" s="4"/>
      <c r="AY42" s="4"/>
      <c r="AZ42" s="4"/>
      <c r="BA42" s="4"/>
      <c r="BB42" s="4"/>
      <c r="BC42" s="4"/>
      <c r="BD42" s="4"/>
      <c r="BE42" s="4"/>
      <c r="BF42" s="4"/>
      <c r="BG42" s="4"/>
      <c r="BH42" s="4"/>
      <c r="BI42" s="4"/>
      <c r="BJ42" s="4"/>
      <c r="BK42" s="4"/>
      <c r="BL42" s="4"/>
      <c r="BM42" s="4"/>
      <c r="BN42" s="4"/>
      <c r="BO42" s="4"/>
      <c r="BP42" s="4"/>
      <c r="BQ42" s="4"/>
      <c r="BR42" s="4"/>
      <c r="BS42" s="4"/>
      <c r="BT42" s="4"/>
      <c r="BU42" s="4"/>
      <c r="BV42" s="4"/>
      <c r="BW42" s="4"/>
      <c r="BX42" s="4"/>
      <c r="BY42" s="4"/>
      <c r="BZ42" s="4"/>
      <c r="CA42" s="4"/>
      <c r="CB42" s="4"/>
      <c r="CC42" s="4"/>
      <c r="CD42" s="4"/>
      <c r="CE42" s="4"/>
      <c r="CF42" s="4"/>
      <c r="CG42" s="4"/>
      <c r="CH42" s="4"/>
      <c r="CI42" s="4"/>
      <c r="CJ42" s="4"/>
      <c r="CK42" s="4"/>
      <c r="CL42" s="4"/>
      <c r="CM42" s="4"/>
      <c r="CN42" s="4"/>
      <c r="CO42" s="4"/>
      <c r="CP42" s="4"/>
      <c r="CQ42" s="4"/>
      <c r="CR42" s="4"/>
      <c r="CS42" s="4"/>
      <c r="CT42" s="4"/>
      <c r="CU42" s="4"/>
      <c r="CV42" s="4"/>
      <c r="CW42" s="4"/>
      <c r="CX42" s="4"/>
      <c r="CY42" s="4"/>
      <c r="CZ42" s="4"/>
      <c r="DA42" s="4"/>
      <c r="DB42" s="4"/>
      <c r="DC42" s="4"/>
      <c r="DD42" s="4"/>
      <c r="DE42" s="4"/>
      <c r="DF42" s="4"/>
      <c r="DG42" s="4"/>
      <c r="DH42" s="4"/>
      <c r="DI42" s="4"/>
      <c r="DJ42" s="4"/>
      <c r="DK42" s="4"/>
      <c r="DL42" s="4"/>
      <c r="DM42" s="4"/>
      <c r="DN42" s="4"/>
      <c r="DO42" s="4"/>
      <c r="DP42" s="4"/>
      <c r="DQ42" s="4"/>
      <c r="DR42" s="4"/>
      <c r="DS42" s="4"/>
      <c r="DT42" s="4"/>
      <c r="DU42" s="4"/>
      <c r="DV42" s="4"/>
      <c r="DW42" s="4"/>
      <c r="DX42" s="4"/>
      <c r="DY42" s="4"/>
      <c r="DZ42" s="4"/>
      <c r="EA42" s="4"/>
      <c r="EB42" s="4"/>
      <c r="EC42" s="4"/>
      <c r="ED42" s="4"/>
      <c r="EE42" s="4"/>
      <c r="EF42" s="4"/>
      <c r="EG42" s="4"/>
      <c r="EH42" s="4"/>
      <c r="EI42" s="4"/>
      <c r="EJ42" s="4"/>
      <c r="EK42" s="4"/>
      <c r="EL42" s="4"/>
      <c r="EM42" s="4"/>
      <c r="EN42" s="4"/>
      <c r="EO42" s="4"/>
      <c r="EP42" s="4"/>
      <c r="EQ42" s="4"/>
      <c r="ER42" s="4"/>
      <c r="ES42" s="4"/>
      <c r="ET42" s="4"/>
      <c r="EU42" s="4"/>
      <c r="EV42" s="4"/>
      <c r="EW42" s="4"/>
      <c r="EX42" s="4"/>
      <c r="EY42" s="4"/>
      <c r="EZ42" s="4"/>
      <c r="FA42" s="4"/>
      <c r="FB42" s="4"/>
      <c r="FC42" s="4"/>
      <c r="FD42" s="4"/>
      <c r="FE42" s="4"/>
      <c r="FF42" s="4"/>
      <c r="FG42" s="4"/>
      <c r="FH42" s="4"/>
      <c r="FI42" s="4"/>
      <c r="FJ42" s="4"/>
      <c r="FK42" s="4"/>
      <c r="FL42" s="4"/>
      <c r="FM42" s="4"/>
      <c r="FN42" s="4"/>
      <c r="FO42" s="4"/>
      <c r="FP42" s="4"/>
      <c r="FQ42" s="4"/>
      <c r="FR42" s="4"/>
      <c r="FS42" s="4"/>
      <c r="FT42"/>
    </row>
    <row r="43" spans="1:179">
      <c r="A43" s="51" t="s">
        <v>1151</v>
      </c>
      <c r="B43" s="11">
        <v>83</v>
      </c>
      <c r="C43" s="81" t="s">
        <v>1152</v>
      </c>
      <c r="D43" s="51" t="s">
        <v>1204</v>
      </c>
      <c r="E43" s="1">
        <v>1</v>
      </c>
      <c r="F43" s="51">
        <v>2000</v>
      </c>
      <c r="G43" s="51" t="s">
        <v>2</v>
      </c>
      <c r="H43" s="51" t="s">
        <v>32</v>
      </c>
      <c r="I43" s="6" t="s">
        <v>1709</v>
      </c>
      <c r="J43" s="6" t="s">
        <v>8</v>
      </c>
      <c r="K43" s="51" t="s">
        <v>1167</v>
      </c>
      <c r="L43" s="51"/>
      <c r="M43" s="11" t="s">
        <v>1740</v>
      </c>
      <c r="N43" s="11" t="s">
        <v>8</v>
      </c>
      <c r="O43" s="3"/>
      <c r="P43" s="51">
        <v>162</v>
      </c>
      <c r="Q43" s="51">
        <v>0.87</v>
      </c>
      <c r="R43" s="51">
        <v>0.95</v>
      </c>
      <c r="S43" s="51">
        <v>0.36</v>
      </c>
      <c r="T43" s="11" t="s">
        <v>1601</v>
      </c>
      <c r="U43" s="51" t="s">
        <v>28</v>
      </c>
      <c r="V43" s="51">
        <v>6</v>
      </c>
      <c r="W43" s="51">
        <v>91.3</v>
      </c>
      <c r="X43" s="3"/>
      <c r="Y43" s="3"/>
      <c r="Z43" s="51" t="s">
        <v>133</v>
      </c>
      <c r="AA43" s="51" t="s">
        <v>28</v>
      </c>
      <c r="AB43" s="32" t="s">
        <v>28</v>
      </c>
      <c r="AC43" s="51" t="s">
        <v>1196</v>
      </c>
      <c r="AD43" s="5" t="s">
        <v>12</v>
      </c>
      <c r="AE43" s="51">
        <v>0</v>
      </c>
      <c r="AF43" s="51">
        <v>19.46</v>
      </c>
      <c r="AG43" s="51">
        <v>1.54</v>
      </c>
      <c r="AH43" s="51" t="s">
        <v>23</v>
      </c>
      <c r="AI43" s="51" t="s">
        <v>1137</v>
      </c>
      <c r="AJ43" s="3"/>
      <c r="AK43" s="3" t="s">
        <v>10</v>
      </c>
      <c r="AL43" s="6">
        <v>40</v>
      </c>
      <c r="AM43" s="6">
        <v>91</v>
      </c>
      <c r="AN43" s="6">
        <v>62</v>
      </c>
      <c r="AO43" s="6">
        <v>46</v>
      </c>
      <c r="AP43" s="6">
        <v>26</v>
      </c>
      <c r="AQ43" s="6">
        <v>68</v>
      </c>
    </row>
    <row r="44" spans="1:179">
      <c r="A44" s="51" t="s">
        <v>1151</v>
      </c>
      <c r="B44" s="11">
        <v>83</v>
      </c>
      <c r="C44" s="81" t="s">
        <v>1152</v>
      </c>
      <c r="D44" s="51" t="s">
        <v>1205</v>
      </c>
      <c r="E44" s="1">
        <v>1</v>
      </c>
      <c r="F44" s="51">
        <v>2000</v>
      </c>
      <c r="G44" s="51" t="s">
        <v>2</v>
      </c>
      <c r="H44" s="51" t="s">
        <v>32</v>
      </c>
      <c r="I44" s="6" t="s">
        <v>1709</v>
      </c>
      <c r="J44" s="6" t="s">
        <v>8</v>
      </c>
      <c r="K44" s="51" t="s">
        <v>915</v>
      </c>
      <c r="L44" s="51"/>
      <c r="M44" s="3"/>
      <c r="N44" s="3"/>
      <c r="O44" s="3"/>
      <c r="P44" s="51">
        <v>162</v>
      </c>
      <c r="Q44" s="51">
        <v>0.87</v>
      </c>
      <c r="R44" s="51">
        <v>0.77</v>
      </c>
      <c r="S44" s="51">
        <v>0.16</v>
      </c>
      <c r="T44" s="11" t="s">
        <v>1601</v>
      </c>
      <c r="U44" s="51" t="s">
        <v>28</v>
      </c>
      <c r="V44" s="51">
        <v>6</v>
      </c>
      <c r="W44" s="51">
        <v>91.3</v>
      </c>
      <c r="X44" s="3"/>
      <c r="Y44" s="3"/>
      <c r="Z44" s="51" t="s">
        <v>133</v>
      </c>
      <c r="AA44" s="51" t="s">
        <v>28</v>
      </c>
      <c r="AB44" s="32" t="s">
        <v>28</v>
      </c>
      <c r="AC44" s="51" t="s">
        <v>1196</v>
      </c>
      <c r="AD44" s="5" t="s">
        <v>12</v>
      </c>
      <c r="AE44" s="51">
        <v>0</v>
      </c>
      <c r="AF44" s="51">
        <v>19.46</v>
      </c>
      <c r="AG44" s="51">
        <v>1.54</v>
      </c>
      <c r="AH44" s="51" t="s">
        <v>23</v>
      </c>
      <c r="AI44" s="51" t="s">
        <v>1137</v>
      </c>
      <c r="AJ44" s="3"/>
      <c r="AK44" s="3" t="s">
        <v>10</v>
      </c>
      <c r="AL44" s="6">
        <v>40</v>
      </c>
      <c r="AM44" s="6">
        <v>91</v>
      </c>
      <c r="AN44" s="6">
        <v>62</v>
      </c>
      <c r="AO44" s="6">
        <v>46</v>
      </c>
      <c r="AP44" s="6">
        <v>26</v>
      </c>
      <c r="AQ44" s="6">
        <v>68</v>
      </c>
      <c r="FT44"/>
    </row>
    <row r="45" spans="1:179">
      <c r="A45" s="51" t="s">
        <v>1151</v>
      </c>
      <c r="B45" s="11">
        <v>83</v>
      </c>
      <c r="C45" s="81" t="s">
        <v>1152</v>
      </c>
      <c r="D45" s="51" t="s">
        <v>1206</v>
      </c>
      <c r="E45" s="1">
        <v>1</v>
      </c>
      <c r="F45" s="51">
        <v>2000</v>
      </c>
      <c r="G45" s="51" t="s">
        <v>2</v>
      </c>
      <c r="H45" s="51" t="s">
        <v>32</v>
      </c>
      <c r="I45" s="6" t="s">
        <v>1709</v>
      </c>
      <c r="J45" s="6" t="s">
        <v>8</v>
      </c>
      <c r="K45" s="51" t="s">
        <v>1170</v>
      </c>
      <c r="L45" s="51"/>
      <c r="M45" s="3"/>
      <c r="N45" s="3"/>
      <c r="O45" s="3"/>
      <c r="P45" s="51">
        <v>162</v>
      </c>
      <c r="Q45" s="51">
        <v>0.87</v>
      </c>
      <c r="R45" s="51">
        <v>0.79</v>
      </c>
      <c r="S45" s="51">
        <v>-0.15</v>
      </c>
      <c r="T45" s="11" t="s">
        <v>1601</v>
      </c>
      <c r="U45" s="51" t="s">
        <v>28</v>
      </c>
      <c r="V45" s="51">
        <v>6</v>
      </c>
      <c r="W45" s="51">
        <v>91.3</v>
      </c>
      <c r="X45" s="3"/>
      <c r="Y45" s="3"/>
      <c r="Z45" s="51" t="s">
        <v>133</v>
      </c>
      <c r="AA45" s="51" t="s">
        <v>28</v>
      </c>
      <c r="AB45" s="32" t="s">
        <v>28</v>
      </c>
      <c r="AC45" s="51" t="s">
        <v>1196</v>
      </c>
      <c r="AD45" s="5" t="s">
        <v>12</v>
      </c>
      <c r="AE45" s="51">
        <v>0</v>
      </c>
      <c r="AF45" s="51">
        <v>19.46</v>
      </c>
      <c r="AG45" s="51">
        <v>1.54</v>
      </c>
      <c r="AH45" s="51" t="s">
        <v>23</v>
      </c>
      <c r="AI45" s="51" t="s">
        <v>1137</v>
      </c>
      <c r="AJ45" s="3"/>
      <c r="AK45" s="3" t="s">
        <v>10</v>
      </c>
      <c r="AL45" s="6">
        <v>40</v>
      </c>
      <c r="AM45" s="6">
        <v>91</v>
      </c>
      <c r="AN45" s="6">
        <v>62</v>
      </c>
      <c r="AO45" s="6">
        <v>46</v>
      </c>
      <c r="AP45" s="6">
        <v>26</v>
      </c>
      <c r="AQ45" s="6">
        <v>68</v>
      </c>
      <c r="AR45" s="4"/>
      <c r="AS45" s="4"/>
      <c r="AT45" s="4"/>
      <c r="AU45" s="4"/>
      <c r="AV45" s="4"/>
      <c r="AW45" s="4"/>
      <c r="AX45" s="4"/>
      <c r="AY45" s="4"/>
      <c r="AZ45" s="4"/>
      <c r="BA45" s="4"/>
      <c r="BB45" s="4"/>
      <c r="BC45" s="4"/>
      <c r="BD45" s="4"/>
      <c r="BE45" s="4"/>
      <c r="BF45" s="4"/>
      <c r="BG45" s="4"/>
      <c r="BH45" s="4"/>
      <c r="BI45" s="4"/>
      <c r="BJ45" s="4"/>
      <c r="BK45" s="4"/>
      <c r="BL45" s="4"/>
      <c r="BM45" s="4"/>
      <c r="BN45" s="4"/>
      <c r="BO45" s="4"/>
      <c r="BP45" s="4"/>
      <c r="BQ45" s="4"/>
      <c r="BR45" s="4"/>
      <c r="BS45" s="4"/>
      <c r="BT45" s="4"/>
      <c r="BU45" s="4"/>
      <c r="BV45" s="4"/>
      <c r="BW45" s="4"/>
      <c r="BX45" s="4"/>
      <c r="BY45" s="4"/>
      <c r="BZ45" s="4"/>
      <c r="CA45" s="4"/>
      <c r="CB45" s="4"/>
      <c r="CC45" s="4"/>
      <c r="CD45" s="4"/>
      <c r="CE45" s="4"/>
      <c r="CF45" s="4"/>
      <c r="CG45" s="4"/>
      <c r="CH45" s="4"/>
      <c r="CI45" s="4"/>
      <c r="CJ45" s="4"/>
      <c r="CK45" s="4"/>
      <c r="CL45" s="4"/>
      <c r="CM45" s="4"/>
      <c r="CN45" s="4"/>
      <c r="CO45" s="4"/>
      <c r="CP45" s="4"/>
      <c r="CQ45" s="4"/>
      <c r="CR45" s="4"/>
      <c r="CS45" s="4"/>
      <c r="CT45" s="4"/>
      <c r="CU45" s="4"/>
      <c r="CV45" s="4"/>
      <c r="CW45" s="4"/>
      <c r="CX45" s="4"/>
      <c r="CY45" s="4"/>
      <c r="CZ45" s="4"/>
      <c r="DA45" s="4"/>
      <c r="DB45" s="4"/>
      <c r="DC45" s="4"/>
      <c r="DD45" s="4"/>
      <c r="DE45" s="4"/>
      <c r="DF45" s="4"/>
      <c r="DG45" s="4"/>
      <c r="DH45" s="4"/>
      <c r="DI45" s="4"/>
      <c r="DJ45" s="4"/>
      <c r="DK45" s="4"/>
      <c r="DL45" s="4"/>
      <c r="DM45" s="4"/>
      <c r="DN45" s="4"/>
      <c r="DO45" s="4"/>
      <c r="DP45" s="4"/>
      <c r="DQ45" s="4"/>
      <c r="DR45" s="4"/>
      <c r="DS45" s="4"/>
      <c r="DT45" s="4"/>
      <c r="DU45" s="4"/>
      <c r="DV45" s="4"/>
      <c r="DW45" s="4"/>
      <c r="DX45" s="4"/>
      <c r="DY45" s="4"/>
      <c r="DZ45" s="4"/>
      <c r="EA45" s="4"/>
      <c r="EB45" s="4"/>
      <c r="EC45" s="4"/>
      <c r="ED45" s="4"/>
      <c r="EE45" s="4"/>
      <c r="EF45" s="4"/>
      <c r="EG45" s="4"/>
      <c r="EH45" s="4"/>
      <c r="EI45" s="4"/>
      <c r="EJ45" s="4"/>
      <c r="EK45" s="4"/>
      <c r="EL45" s="4"/>
      <c r="EM45" s="4"/>
      <c r="EN45" s="4"/>
      <c r="EO45" s="4"/>
      <c r="EP45" s="4"/>
      <c r="EQ45" s="4"/>
      <c r="ER45" s="4"/>
      <c r="ES45" s="4"/>
      <c r="ET45" s="4"/>
      <c r="EU45" s="4"/>
      <c r="EV45" s="4"/>
      <c r="EW45" s="4"/>
      <c r="EX45" s="4"/>
      <c r="EY45" s="4"/>
      <c r="EZ45" s="4"/>
      <c r="FA45" s="4"/>
      <c r="FB45" s="4"/>
      <c r="FC45" s="4"/>
      <c r="FD45" s="4"/>
      <c r="FE45" s="4"/>
      <c r="FF45" s="4"/>
      <c r="FG45" s="4"/>
      <c r="FH45" s="4"/>
      <c r="FI45" s="4"/>
      <c r="FJ45" s="4"/>
      <c r="FK45" s="4"/>
      <c r="FL45" s="4"/>
      <c r="FM45" s="4"/>
      <c r="FN45" s="4"/>
      <c r="FO45" s="4"/>
      <c r="FP45" s="4"/>
      <c r="FQ45" s="4"/>
      <c r="FR45" s="4"/>
      <c r="FS45" s="4"/>
      <c r="FT45"/>
    </row>
    <row r="46" spans="1:179">
      <c r="A46" s="51" t="s">
        <v>1151</v>
      </c>
      <c r="B46" s="11">
        <v>83</v>
      </c>
      <c r="C46" s="81" t="s">
        <v>1152</v>
      </c>
      <c r="D46" s="51" t="s">
        <v>1207</v>
      </c>
      <c r="E46" s="1">
        <v>1</v>
      </c>
      <c r="F46" s="51">
        <v>2000</v>
      </c>
      <c r="G46" s="51" t="s">
        <v>2</v>
      </c>
      <c r="H46" s="51" t="s">
        <v>32</v>
      </c>
      <c r="I46" s="6" t="s">
        <v>1709</v>
      </c>
      <c r="J46" s="6" t="s">
        <v>8</v>
      </c>
      <c r="K46" s="51" t="s">
        <v>916</v>
      </c>
      <c r="L46" s="51"/>
      <c r="M46" s="3"/>
      <c r="N46" s="3"/>
      <c r="O46" s="3"/>
      <c r="P46" s="51">
        <v>162</v>
      </c>
      <c r="Q46" s="51">
        <v>0.87</v>
      </c>
      <c r="R46" s="51">
        <v>0.68</v>
      </c>
      <c r="S46" s="51">
        <v>7.0000000000000007E-2</v>
      </c>
      <c r="T46" s="11" t="s">
        <v>1601</v>
      </c>
      <c r="U46" s="51" t="s">
        <v>28</v>
      </c>
      <c r="V46" s="51">
        <v>6</v>
      </c>
      <c r="W46" s="51">
        <v>91.3</v>
      </c>
      <c r="X46" s="3"/>
      <c r="Y46" s="3"/>
      <c r="Z46" s="51" t="s">
        <v>133</v>
      </c>
      <c r="AA46" s="51" t="s">
        <v>28</v>
      </c>
      <c r="AB46" s="32" t="s">
        <v>28</v>
      </c>
      <c r="AC46" s="51" t="s">
        <v>1196</v>
      </c>
      <c r="AD46" s="5" t="s">
        <v>12</v>
      </c>
      <c r="AE46" s="51">
        <v>0</v>
      </c>
      <c r="AF46" s="51">
        <v>19.46</v>
      </c>
      <c r="AG46" s="51">
        <v>1.54</v>
      </c>
      <c r="AH46" s="51" t="s">
        <v>23</v>
      </c>
      <c r="AI46" s="51" t="s">
        <v>1137</v>
      </c>
      <c r="AJ46" s="3"/>
      <c r="AK46" s="3" t="s">
        <v>10</v>
      </c>
      <c r="AL46" s="6">
        <v>40</v>
      </c>
      <c r="AM46" s="6">
        <v>91</v>
      </c>
      <c r="AN46" s="6">
        <v>62</v>
      </c>
      <c r="AO46" s="6">
        <v>46</v>
      </c>
      <c r="AP46" s="6">
        <v>26</v>
      </c>
      <c r="AQ46" s="6">
        <v>68</v>
      </c>
      <c r="FU46"/>
      <c r="FV46"/>
      <c r="FW46"/>
    </row>
    <row r="47" spans="1:179">
      <c r="A47" s="51" t="s">
        <v>1151</v>
      </c>
      <c r="B47" s="11">
        <v>83</v>
      </c>
      <c r="C47" s="81" t="s">
        <v>1152</v>
      </c>
      <c r="D47" s="51" t="s">
        <v>1208</v>
      </c>
      <c r="E47" s="1">
        <v>1</v>
      </c>
      <c r="F47" s="51">
        <v>2000</v>
      </c>
      <c r="G47" s="51" t="s">
        <v>2</v>
      </c>
      <c r="H47" s="51" t="s">
        <v>32</v>
      </c>
      <c r="I47" s="6" t="s">
        <v>1709</v>
      </c>
      <c r="J47" s="6" t="s">
        <v>8</v>
      </c>
      <c r="K47" s="51" t="s">
        <v>1173</v>
      </c>
      <c r="L47" s="51"/>
      <c r="M47" s="3"/>
      <c r="N47" s="3"/>
      <c r="O47" s="3"/>
      <c r="P47" s="51">
        <v>162</v>
      </c>
      <c r="Q47" s="51">
        <v>0.87</v>
      </c>
      <c r="R47" s="51">
        <v>0.64</v>
      </c>
      <c r="S47" s="51">
        <v>-0.2</v>
      </c>
      <c r="T47" s="11" t="s">
        <v>1601</v>
      </c>
      <c r="U47" s="51" t="s">
        <v>28</v>
      </c>
      <c r="V47" s="51">
        <v>6</v>
      </c>
      <c r="W47" s="51">
        <v>91.3</v>
      </c>
      <c r="X47" s="3"/>
      <c r="Y47" s="3"/>
      <c r="Z47" s="51" t="s">
        <v>133</v>
      </c>
      <c r="AA47" s="51" t="s">
        <v>28</v>
      </c>
      <c r="AB47" s="32" t="s">
        <v>28</v>
      </c>
      <c r="AC47" s="51" t="s">
        <v>1196</v>
      </c>
      <c r="AD47" s="5" t="s">
        <v>12</v>
      </c>
      <c r="AE47" s="51">
        <v>0</v>
      </c>
      <c r="AF47" s="51">
        <v>19.46</v>
      </c>
      <c r="AG47" s="51">
        <v>1.54</v>
      </c>
      <c r="AH47" s="51" t="s">
        <v>23</v>
      </c>
      <c r="AI47" s="51" t="s">
        <v>1137</v>
      </c>
      <c r="AJ47" s="3"/>
      <c r="AK47" s="3" t="s">
        <v>10</v>
      </c>
      <c r="AL47" s="6">
        <v>40</v>
      </c>
      <c r="AM47" s="6">
        <v>91</v>
      </c>
      <c r="AN47" s="6">
        <v>62</v>
      </c>
      <c r="AO47" s="6">
        <v>46</v>
      </c>
      <c r="AP47" s="6">
        <v>26</v>
      </c>
      <c r="AQ47" s="6">
        <v>68</v>
      </c>
      <c r="FU47"/>
      <c r="FV47"/>
      <c r="FW47"/>
    </row>
    <row r="48" spans="1:179">
      <c r="A48" s="51" t="s">
        <v>1151</v>
      </c>
      <c r="B48" s="11">
        <v>83</v>
      </c>
      <c r="C48" s="81" t="s">
        <v>1152</v>
      </c>
      <c r="D48" s="51" t="s">
        <v>1209</v>
      </c>
      <c r="E48" s="1">
        <v>1</v>
      </c>
      <c r="F48" s="51">
        <v>2000</v>
      </c>
      <c r="G48" s="51" t="s">
        <v>2</v>
      </c>
      <c r="H48" s="51" t="s">
        <v>32</v>
      </c>
      <c r="I48" s="6" t="s">
        <v>1709</v>
      </c>
      <c r="J48" s="6" t="s">
        <v>8</v>
      </c>
      <c r="K48" s="51" t="s">
        <v>1175</v>
      </c>
      <c r="L48" s="51"/>
      <c r="M48" s="3"/>
      <c r="N48" s="3"/>
      <c r="O48" s="3"/>
      <c r="P48" s="51">
        <v>162</v>
      </c>
      <c r="Q48" s="51">
        <v>0.87</v>
      </c>
      <c r="R48" s="51">
        <v>0.72</v>
      </c>
      <c r="S48" s="51">
        <v>-0.11</v>
      </c>
      <c r="T48" s="11" t="s">
        <v>1601</v>
      </c>
      <c r="U48" s="51" t="s">
        <v>28</v>
      </c>
      <c r="V48" s="51">
        <v>6</v>
      </c>
      <c r="W48" s="51">
        <v>91.3</v>
      </c>
      <c r="X48" s="3"/>
      <c r="Y48" s="3"/>
      <c r="Z48" s="51" t="s">
        <v>133</v>
      </c>
      <c r="AA48" s="51" t="s">
        <v>28</v>
      </c>
      <c r="AB48" s="32" t="s">
        <v>28</v>
      </c>
      <c r="AC48" s="51" t="s">
        <v>1196</v>
      </c>
      <c r="AD48" s="5" t="s">
        <v>12</v>
      </c>
      <c r="AE48" s="51">
        <v>0</v>
      </c>
      <c r="AF48" s="51">
        <v>19.46</v>
      </c>
      <c r="AG48" s="51">
        <v>1.54</v>
      </c>
      <c r="AH48" s="51" t="s">
        <v>23</v>
      </c>
      <c r="AI48" s="51" t="s">
        <v>1137</v>
      </c>
      <c r="AJ48" s="3"/>
      <c r="AK48" s="3" t="s">
        <v>10</v>
      </c>
      <c r="AL48" s="6">
        <v>40</v>
      </c>
      <c r="AM48" s="6">
        <v>91</v>
      </c>
      <c r="AN48" s="6">
        <v>62</v>
      </c>
      <c r="AO48" s="6">
        <v>46</v>
      </c>
      <c r="AP48" s="6">
        <v>26</v>
      </c>
      <c r="AQ48" s="6">
        <v>68</v>
      </c>
      <c r="FT48"/>
      <c r="FU48"/>
      <c r="FV48"/>
      <c r="FW48"/>
    </row>
    <row r="49" spans="1:179">
      <c r="A49" s="51" t="s">
        <v>1151</v>
      </c>
      <c r="B49" s="11">
        <v>83</v>
      </c>
      <c r="C49" s="81" t="s">
        <v>1152</v>
      </c>
      <c r="D49" s="51" t="s">
        <v>1210</v>
      </c>
      <c r="E49" s="1">
        <v>1</v>
      </c>
      <c r="F49" s="51">
        <v>2000</v>
      </c>
      <c r="G49" s="51" t="s">
        <v>2</v>
      </c>
      <c r="H49" s="51" t="s">
        <v>32</v>
      </c>
      <c r="I49" s="6" t="s">
        <v>1709</v>
      </c>
      <c r="J49" s="6" t="s">
        <v>8</v>
      </c>
      <c r="K49" s="51" t="s">
        <v>1177</v>
      </c>
      <c r="L49" s="51"/>
      <c r="M49" s="3"/>
      <c r="N49" s="3"/>
      <c r="O49" s="3"/>
      <c r="P49" s="51">
        <v>162</v>
      </c>
      <c r="Q49" s="51">
        <v>0.87</v>
      </c>
      <c r="R49" s="51">
        <v>0.71</v>
      </c>
      <c r="S49" s="51">
        <v>0.18</v>
      </c>
      <c r="T49" s="11" t="s">
        <v>1601</v>
      </c>
      <c r="U49" s="51" t="s">
        <v>28</v>
      </c>
      <c r="V49" s="51">
        <v>6</v>
      </c>
      <c r="W49" s="51">
        <v>91.3</v>
      </c>
      <c r="X49" s="3"/>
      <c r="Y49" s="3"/>
      <c r="Z49" s="51" t="s">
        <v>133</v>
      </c>
      <c r="AA49" s="51" t="s">
        <v>28</v>
      </c>
      <c r="AB49" s="32" t="s">
        <v>28</v>
      </c>
      <c r="AC49" s="51" t="s">
        <v>1196</v>
      </c>
      <c r="AD49" s="5" t="s">
        <v>12</v>
      </c>
      <c r="AE49" s="51">
        <v>0</v>
      </c>
      <c r="AF49" s="51">
        <v>19.46</v>
      </c>
      <c r="AG49" s="51">
        <v>1.54</v>
      </c>
      <c r="AH49" s="51" t="s">
        <v>23</v>
      </c>
      <c r="AI49" s="51" t="s">
        <v>1137</v>
      </c>
      <c r="AJ49" s="3"/>
      <c r="AK49" s="3" t="s">
        <v>10</v>
      </c>
      <c r="AL49" s="6">
        <v>40</v>
      </c>
      <c r="AM49" s="6">
        <v>91</v>
      </c>
      <c r="AN49" s="6">
        <v>62</v>
      </c>
      <c r="AO49" s="6">
        <v>46</v>
      </c>
      <c r="AP49" s="6">
        <v>26</v>
      </c>
      <c r="AQ49" s="6">
        <v>68</v>
      </c>
      <c r="FU49"/>
      <c r="FV49"/>
      <c r="FW49"/>
    </row>
    <row r="50" spans="1:179">
      <c r="A50" s="51" t="s">
        <v>1151</v>
      </c>
      <c r="B50" s="11">
        <v>83</v>
      </c>
      <c r="C50" s="81" t="s">
        <v>1152</v>
      </c>
      <c r="D50" s="51" t="s">
        <v>1211</v>
      </c>
      <c r="E50" s="1">
        <v>1</v>
      </c>
      <c r="F50" s="51">
        <v>2000</v>
      </c>
      <c r="G50" s="51" t="s">
        <v>2</v>
      </c>
      <c r="H50" s="51" t="s">
        <v>32</v>
      </c>
      <c r="I50" s="6" t="s">
        <v>1709</v>
      </c>
      <c r="J50" s="6" t="s">
        <v>8</v>
      </c>
      <c r="K50" s="51" t="s">
        <v>917</v>
      </c>
      <c r="L50" s="51"/>
      <c r="M50" s="3"/>
      <c r="N50" s="3"/>
      <c r="O50" s="3"/>
      <c r="P50" s="51">
        <v>162</v>
      </c>
      <c r="Q50" s="51">
        <v>0.87</v>
      </c>
      <c r="R50" s="51">
        <v>0.85</v>
      </c>
      <c r="S50" s="51">
        <v>0.06</v>
      </c>
      <c r="T50" s="11" t="s">
        <v>1601</v>
      </c>
      <c r="U50" s="51" t="s">
        <v>28</v>
      </c>
      <c r="V50" s="51">
        <v>6</v>
      </c>
      <c r="W50" s="51">
        <v>91.3</v>
      </c>
      <c r="X50" s="3"/>
      <c r="Y50" s="3"/>
      <c r="Z50" s="51" t="s">
        <v>133</v>
      </c>
      <c r="AA50" s="51" t="s">
        <v>28</v>
      </c>
      <c r="AB50" s="32" t="s">
        <v>28</v>
      </c>
      <c r="AC50" s="51" t="s">
        <v>1196</v>
      </c>
      <c r="AD50" s="5" t="s">
        <v>12</v>
      </c>
      <c r="AE50" s="51">
        <v>0</v>
      </c>
      <c r="AF50" s="51">
        <v>19.46</v>
      </c>
      <c r="AG50" s="51">
        <v>1.54</v>
      </c>
      <c r="AH50" s="51" t="s">
        <v>23</v>
      </c>
      <c r="AI50" s="51" t="s">
        <v>1137</v>
      </c>
      <c r="AJ50" s="3"/>
      <c r="AK50" s="3" t="s">
        <v>10</v>
      </c>
      <c r="AL50" s="6">
        <v>40</v>
      </c>
      <c r="AM50" s="6">
        <v>91</v>
      </c>
      <c r="AN50" s="6">
        <v>62</v>
      </c>
      <c r="AO50" s="6">
        <v>46</v>
      </c>
      <c r="AP50" s="6">
        <v>26</v>
      </c>
      <c r="AQ50" s="6">
        <v>68</v>
      </c>
      <c r="FT50"/>
      <c r="FU50"/>
      <c r="FV50"/>
      <c r="FW50"/>
    </row>
    <row r="51" spans="1:179">
      <c r="A51" s="51" t="s">
        <v>1151</v>
      </c>
      <c r="B51" s="11">
        <v>83</v>
      </c>
      <c r="C51" s="81" t="s">
        <v>1152</v>
      </c>
      <c r="D51" s="51" t="s">
        <v>1212</v>
      </c>
      <c r="E51" s="1">
        <v>1</v>
      </c>
      <c r="F51" s="51">
        <v>2000</v>
      </c>
      <c r="G51" s="51" t="s">
        <v>2</v>
      </c>
      <c r="H51" s="51" t="s">
        <v>33</v>
      </c>
      <c r="I51" s="6" t="s">
        <v>1709</v>
      </c>
      <c r="J51" s="6" t="s">
        <v>8</v>
      </c>
      <c r="K51" s="51" t="s">
        <v>1153</v>
      </c>
      <c r="L51" s="51"/>
      <c r="M51" s="3"/>
      <c r="N51" s="3"/>
      <c r="O51" s="3"/>
      <c r="P51" s="51">
        <v>162</v>
      </c>
      <c r="Q51" s="51">
        <v>0.82</v>
      </c>
      <c r="R51" s="51">
        <v>0.9</v>
      </c>
      <c r="S51" s="51">
        <v>0.22</v>
      </c>
      <c r="T51" s="11" t="s">
        <v>1601</v>
      </c>
      <c r="U51" s="51" t="s">
        <v>28</v>
      </c>
      <c r="V51" s="51">
        <v>5</v>
      </c>
      <c r="W51" s="51">
        <v>91.3</v>
      </c>
      <c r="X51" s="3"/>
      <c r="Y51" s="3"/>
      <c r="Z51" s="51" t="s">
        <v>133</v>
      </c>
      <c r="AA51" s="51" t="s">
        <v>28</v>
      </c>
      <c r="AB51" s="32" t="s">
        <v>28</v>
      </c>
      <c r="AC51" s="51" t="s">
        <v>1196</v>
      </c>
      <c r="AD51" s="5" t="s">
        <v>12</v>
      </c>
      <c r="AE51" s="51">
        <v>0</v>
      </c>
      <c r="AF51" s="51">
        <v>19.46</v>
      </c>
      <c r="AG51" s="51">
        <v>1.54</v>
      </c>
      <c r="AH51" s="51" t="s">
        <v>23</v>
      </c>
      <c r="AI51" s="51" t="s">
        <v>1137</v>
      </c>
      <c r="AJ51" s="3"/>
      <c r="AK51" s="3" t="s">
        <v>10</v>
      </c>
      <c r="AL51" s="6">
        <v>40</v>
      </c>
      <c r="AM51" s="6">
        <v>91</v>
      </c>
      <c r="AN51" s="6">
        <v>62</v>
      </c>
      <c r="AO51" s="6">
        <v>46</v>
      </c>
      <c r="AP51" s="6">
        <v>26</v>
      </c>
      <c r="AQ51" s="6">
        <v>68</v>
      </c>
      <c r="FT51"/>
    </row>
    <row r="52" spans="1:179">
      <c r="A52" s="51" t="s">
        <v>1151</v>
      </c>
      <c r="B52" s="11">
        <v>83</v>
      </c>
      <c r="C52" s="81" t="s">
        <v>1152</v>
      </c>
      <c r="D52" s="51" t="s">
        <v>1213</v>
      </c>
      <c r="E52" s="1">
        <v>1</v>
      </c>
      <c r="F52" s="51">
        <v>2000</v>
      </c>
      <c r="G52" s="51" t="s">
        <v>2</v>
      </c>
      <c r="H52" s="51" t="s">
        <v>33</v>
      </c>
      <c r="I52" s="6" t="s">
        <v>1709</v>
      </c>
      <c r="J52" s="6" t="s">
        <v>8</v>
      </c>
      <c r="K52" s="51" t="s">
        <v>1156</v>
      </c>
      <c r="L52" s="51"/>
      <c r="M52" s="3"/>
      <c r="N52" s="3"/>
      <c r="O52" s="3"/>
      <c r="P52" s="51">
        <v>162</v>
      </c>
      <c r="Q52" s="51">
        <v>0.82</v>
      </c>
      <c r="R52" s="51">
        <v>0.86</v>
      </c>
      <c r="S52" s="51">
        <v>-7.0000000000000007E-2</v>
      </c>
      <c r="T52" s="11" t="s">
        <v>1601</v>
      </c>
      <c r="U52" s="51" t="s">
        <v>28</v>
      </c>
      <c r="V52" s="51">
        <v>5</v>
      </c>
      <c r="W52" s="51">
        <v>91.3</v>
      </c>
      <c r="X52" s="3"/>
      <c r="Y52" s="3"/>
      <c r="Z52" s="51" t="s">
        <v>133</v>
      </c>
      <c r="AA52" s="51" t="s">
        <v>28</v>
      </c>
      <c r="AB52" s="32" t="s">
        <v>28</v>
      </c>
      <c r="AC52" s="51" t="s">
        <v>1196</v>
      </c>
      <c r="AD52" s="5" t="s">
        <v>12</v>
      </c>
      <c r="AE52" s="51">
        <v>0</v>
      </c>
      <c r="AF52" s="51">
        <v>19.46</v>
      </c>
      <c r="AG52" s="51">
        <v>1.54</v>
      </c>
      <c r="AH52" s="51" t="s">
        <v>23</v>
      </c>
      <c r="AI52" s="51" t="s">
        <v>1137</v>
      </c>
      <c r="AJ52" s="3"/>
      <c r="AK52" s="3" t="s">
        <v>10</v>
      </c>
      <c r="AL52" s="6">
        <v>40</v>
      </c>
      <c r="AM52" s="6">
        <v>91</v>
      </c>
      <c r="AN52" s="6">
        <v>62</v>
      </c>
      <c r="AO52" s="6">
        <v>46</v>
      </c>
      <c r="AP52" s="6">
        <v>26</v>
      </c>
      <c r="AQ52" s="6">
        <v>68</v>
      </c>
      <c r="FT52"/>
      <c r="FU52"/>
      <c r="FV52"/>
      <c r="FW52"/>
    </row>
    <row r="53" spans="1:179">
      <c r="A53" s="51" t="s">
        <v>1151</v>
      </c>
      <c r="B53" s="11">
        <v>83</v>
      </c>
      <c r="C53" s="81" t="s">
        <v>1152</v>
      </c>
      <c r="D53" s="51" t="s">
        <v>1214</v>
      </c>
      <c r="E53" s="1">
        <v>1</v>
      </c>
      <c r="F53" s="51">
        <v>2000</v>
      </c>
      <c r="G53" s="51" t="s">
        <v>2</v>
      </c>
      <c r="H53" s="51" t="s">
        <v>33</v>
      </c>
      <c r="I53" s="6" t="s">
        <v>1709</v>
      </c>
      <c r="J53" s="6" t="s">
        <v>8</v>
      </c>
      <c r="K53" s="51" t="s">
        <v>723</v>
      </c>
      <c r="L53" s="98" t="s">
        <v>192</v>
      </c>
      <c r="N53" s="32" t="s">
        <v>8</v>
      </c>
      <c r="O53" s="3"/>
      <c r="P53" s="51">
        <v>162</v>
      </c>
      <c r="Q53" s="51">
        <v>0.82</v>
      </c>
      <c r="R53" s="51">
        <v>0.72</v>
      </c>
      <c r="S53" s="51">
        <v>0.18</v>
      </c>
      <c r="T53" s="11" t="s">
        <v>1601</v>
      </c>
      <c r="U53" s="51" t="s">
        <v>28</v>
      </c>
      <c r="V53" s="51">
        <v>5</v>
      </c>
      <c r="W53" s="51">
        <v>91.3</v>
      </c>
      <c r="X53" s="3"/>
      <c r="Y53" s="3"/>
      <c r="Z53" s="51" t="s">
        <v>133</v>
      </c>
      <c r="AA53" s="51" t="s">
        <v>28</v>
      </c>
      <c r="AB53" s="32" t="s">
        <v>28</v>
      </c>
      <c r="AC53" s="51" t="s">
        <v>1196</v>
      </c>
      <c r="AD53" s="5" t="s">
        <v>12</v>
      </c>
      <c r="AE53" s="51">
        <v>0</v>
      </c>
      <c r="AF53" s="51">
        <v>19.46</v>
      </c>
      <c r="AG53" s="51">
        <v>1.54</v>
      </c>
      <c r="AH53" s="51" t="s">
        <v>23</v>
      </c>
      <c r="AI53" s="51" t="s">
        <v>1137</v>
      </c>
      <c r="AJ53" s="3"/>
      <c r="AK53" s="3" t="s">
        <v>10</v>
      </c>
      <c r="AL53" s="6">
        <v>40</v>
      </c>
      <c r="AM53" s="6">
        <v>91</v>
      </c>
      <c r="AN53" s="6">
        <v>62</v>
      </c>
      <c r="AO53" s="6">
        <v>46</v>
      </c>
      <c r="AP53" s="6">
        <v>26</v>
      </c>
      <c r="AQ53" s="6">
        <v>68</v>
      </c>
      <c r="FU53" s="3"/>
      <c r="FV53" s="3"/>
      <c r="FW53" s="3"/>
    </row>
    <row r="54" spans="1:179">
      <c r="A54" s="51" t="s">
        <v>1151</v>
      </c>
      <c r="B54" s="11">
        <v>83</v>
      </c>
      <c r="C54" s="81" t="s">
        <v>1152</v>
      </c>
      <c r="D54" s="51" t="s">
        <v>1215</v>
      </c>
      <c r="E54" s="1">
        <v>1</v>
      </c>
      <c r="F54" s="51">
        <v>2000</v>
      </c>
      <c r="G54" s="51" t="s">
        <v>2</v>
      </c>
      <c r="H54" s="51" t="s">
        <v>33</v>
      </c>
      <c r="I54" s="6" t="s">
        <v>1709</v>
      </c>
      <c r="J54" s="6" t="s">
        <v>8</v>
      </c>
      <c r="K54" s="51" t="s">
        <v>143</v>
      </c>
      <c r="L54" s="51" t="s">
        <v>1771</v>
      </c>
      <c r="M54" s="51" t="s">
        <v>192</v>
      </c>
      <c r="N54" s="32" t="s">
        <v>8</v>
      </c>
      <c r="O54" s="11" t="s">
        <v>1776</v>
      </c>
      <c r="P54" s="51">
        <v>162</v>
      </c>
      <c r="Q54" s="51">
        <v>0.82</v>
      </c>
      <c r="R54" s="51">
        <v>0.88</v>
      </c>
      <c r="S54" s="51">
        <v>0.1</v>
      </c>
      <c r="T54" s="11" t="s">
        <v>1601</v>
      </c>
      <c r="U54" s="51" t="s">
        <v>28</v>
      </c>
      <c r="V54" s="51">
        <v>5</v>
      </c>
      <c r="W54" s="51">
        <v>91.3</v>
      </c>
      <c r="X54" s="3"/>
      <c r="Y54" s="3"/>
      <c r="Z54" s="51" t="s">
        <v>133</v>
      </c>
      <c r="AA54" s="51" t="s">
        <v>28</v>
      </c>
      <c r="AB54" s="32" t="s">
        <v>28</v>
      </c>
      <c r="AC54" s="51" t="s">
        <v>1196</v>
      </c>
      <c r="AD54" s="5" t="s">
        <v>12</v>
      </c>
      <c r="AE54" s="51">
        <v>0</v>
      </c>
      <c r="AF54" s="51">
        <v>19.46</v>
      </c>
      <c r="AG54" s="51">
        <v>1.54</v>
      </c>
      <c r="AH54" s="51" t="s">
        <v>23</v>
      </c>
      <c r="AI54" s="51" t="s">
        <v>1137</v>
      </c>
      <c r="AJ54" s="3"/>
      <c r="AK54" s="3" t="s">
        <v>10</v>
      </c>
      <c r="AL54" s="6">
        <v>40</v>
      </c>
      <c r="AM54" s="6">
        <v>91</v>
      </c>
      <c r="AN54" s="6">
        <v>62</v>
      </c>
      <c r="AO54" s="6">
        <v>46</v>
      </c>
      <c r="AP54" s="6">
        <v>26</v>
      </c>
      <c r="AQ54" s="6">
        <v>68</v>
      </c>
      <c r="FT54"/>
      <c r="FU54"/>
      <c r="FV54"/>
      <c r="FW54"/>
    </row>
    <row r="55" spans="1:179">
      <c r="A55" s="51" t="s">
        <v>1151</v>
      </c>
      <c r="B55" s="11">
        <v>83</v>
      </c>
      <c r="C55" s="81" t="s">
        <v>1152</v>
      </c>
      <c r="D55" s="51" t="s">
        <v>1216</v>
      </c>
      <c r="E55" s="1">
        <v>1</v>
      </c>
      <c r="F55" s="51">
        <v>2000</v>
      </c>
      <c r="G55" s="51" t="s">
        <v>2</v>
      </c>
      <c r="H55" s="51" t="s">
        <v>33</v>
      </c>
      <c r="I55" s="6" t="s">
        <v>1709</v>
      </c>
      <c r="J55" s="6" t="s">
        <v>8</v>
      </c>
      <c r="K55" s="51" t="s">
        <v>727</v>
      </c>
      <c r="L55" s="11" t="s">
        <v>1808</v>
      </c>
      <c r="M55" s="5" t="s">
        <v>45</v>
      </c>
      <c r="N55" s="6" t="s">
        <v>8</v>
      </c>
      <c r="O55" s="3"/>
      <c r="P55" s="51">
        <v>162</v>
      </c>
      <c r="Q55" s="51">
        <v>0.82</v>
      </c>
      <c r="R55" s="51">
        <v>0.64</v>
      </c>
      <c r="S55" s="51">
        <v>0.21</v>
      </c>
      <c r="T55" s="11" t="s">
        <v>1601</v>
      </c>
      <c r="U55" s="51" t="s">
        <v>28</v>
      </c>
      <c r="V55" s="51">
        <v>5</v>
      </c>
      <c r="W55" s="51">
        <v>91.3</v>
      </c>
      <c r="X55" s="3"/>
      <c r="Y55" s="3"/>
      <c r="Z55" s="51" t="s">
        <v>133</v>
      </c>
      <c r="AA55" s="51" t="s">
        <v>28</v>
      </c>
      <c r="AB55" s="32" t="s">
        <v>28</v>
      </c>
      <c r="AC55" s="51" t="s">
        <v>1196</v>
      </c>
      <c r="AD55" s="5" t="s">
        <v>12</v>
      </c>
      <c r="AE55" s="51">
        <v>0</v>
      </c>
      <c r="AF55" s="51">
        <v>19.46</v>
      </c>
      <c r="AG55" s="51">
        <v>1.54</v>
      </c>
      <c r="AH55" s="51" t="s">
        <v>23</v>
      </c>
      <c r="AI55" s="51" t="s">
        <v>1137</v>
      </c>
      <c r="AJ55" s="3"/>
      <c r="AK55" s="3" t="s">
        <v>10</v>
      </c>
      <c r="AL55" s="6">
        <v>40</v>
      </c>
      <c r="AM55" s="6">
        <v>91</v>
      </c>
      <c r="AN55" s="6">
        <v>62</v>
      </c>
      <c r="AO55" s="6">
        <v>46</v>
      </c>
      <c r="AP55" s="6">
        <v>26</v>
      </c>
      <c r="AQ55" s="6">
        <v>68</v>
      </c>
      <c r="FU55"/>
      <c r="FV55"/>
      <c r="FW55"/>
    </row>
    <row r="56" spans="1:179" s="105" customFormat="1">
      <c r="A56" s="51" t="s">
        <v>1151</v>
      </c>
      <c r="B56" s="11">
        <v>83</v>
      </c>
      <c r="C56" s="81" t="s">
        <v>1152</v>
      </c>
      <c r="D56" s="51" t="s">
        <v>1217</v>
      </c>
      <c r="E56" s="1">
        <v>1</v>
      </c>
      <c r="F56" s="51">
        <v>2000</v>
      </c>
      <c r="G56" s="51" t="s">
        <v>2</v>
      </c>
      <c r="H56" s="51" t="s">
        <v>33</v>
      </c>
      <c r="I56" s="6" t="s">
        <v>1709</v>
      </c>
      <c r="J56" s="6" t="s">
        <v>8</v>
      </c>
      <c r="K56" s="51" t="s">
        <v>1161</v>
      </c>
      <c r="L56" s="51"/>
      <c r="M56" s="3"/>
      <c r="N56" s="3"/>
      <c r="O56" s="3"/>
      <c r="P56" s="51">
        <v>162</v>
      </c>
      <c r="Q56" s="51">
        <v>0.82</v>
      </c>
      <c r="R56" s="51">
        <v>0.85</v>
      </c>
      <c r="S56" s="51">
        <v>0.06</v>
      </c>
      <c r="T56" s="11" t="s">
        <v>1601</v>
      </c>
      <c r="U56" s="51" t="s">
        <v>28</v>
      </c>
      <c r="V56" s="51">
        <v>5</v>
      </c>
      <c r="W56" s="51">
        <v>91.3</v>
      </c>
      <c r="X56" s="3"/>
      <c r="Y56" s="3"/>
      <c r="Z56" s="51" t="s">
        <v>133</v>
      </c>
      <c r="AA56" s="51" t="s">
        <v>28</v>
      </c>
      <c r="AB56" s="32" t="s">
        <v>28</v>
      </c>
      <c r="AC56" s="51" t="s">
        <v>1196</v>
      </c>
      <c r="AD56" s="5" t="s">
        <v>12</v>
      </c>
      <c r="AE56" s="51">
        <v>0</v>
      </c>
      <c r="AF56" s="51">
        <v>19.46</v>
      </c>
      <c r="AG56" s="51">
        <v>1.54</v>
      </c>
      <c r="AH56" s="51" t="s">
        <v>23</v>
      </c>
      <c r="AI56" s="51" t="s">
        <v>1137</v>
      </c>
      <c r="AJ56" s="3"/>
      <c r="AK56" s="3" t="s">
        <v>10</v>
      </c>
      <c r="AL56" s="6">
        <v>40</v>
      </c>
      <c r="AM56" s="6">
        <v>91</v>
      </c>
      <c r="AN56" s="6">
        <v>62</v>
      </c>
      <c r="AO56" s="6">
        <v>46</v>
      </c>
      <c r="AP56" s="6">
        <v>26</v>
      </c>
      <c r="AQ56" s="6">
        <v>68</v>
      </c>
      <c r="AR56" s="4"/>
      <c r="AS56" s="4"/>
      <c r="AT56" s="4"/>
      <c r="AU56" s="4"/>
      <c r="AV56" s="4"/>
      <c r="AW56" s="4"/>
      <c r="AX56" s="4"/>
      <c r="AY56" s="4"/>
      <c r="AZ56" s="4"/>
      <c r="BA56" s="4"/>
      <c r="BB56" s="4"/>
      <c r="BC56" s="4"/>
      <c r="BD56" s="4"/>
      <c r="BE56" s="4"/>
      <c r="BF56" s="4"/>
      <c r="BG56" s="4"/>
      <c r="BH56" s="4"/>
      <c r="BI56" s="4"/>
      <c r="BJ56" s="4"/>
      <c r="BK56" s="4"/>
      <c r="BL56" s="4"/>
      <c r="BM56" s="4"/>
      <c r="BN56" s="4"/>
      <c r="BO56" s="4"/>
      <c r="BP56" s="4"/>
      <c r="BQ56" s="4"/>
      <c r="BR56" s="4"/>
      <c r="BS56" s="4"/>
      <c r="BT56" s="4"/>
      <c r="BU56" s="4"/>
      <c r="BV56" s="4"/>
      <c r="BW56" s="4"/>
      <c r="BX56" s="4"/>
      <c r="BY56" s="4"/>
      <c r="BZ56" s="4"/>
      <c r="CA56" s="4"/>
      <c r="CB56" s="4"/>
      <c r="CC56" s="4"/>
      <c r="CD56" s="4"/>
      <c r="CE56" s="4"/>
      <c r="CF56" s="4"/>
      <c r="CG56" s="4"/>
      <c r="CH56" s="4"/>
      <c r="CI56" s="4"/>
      <c r="CJ56" s="4"/>
      <c r="CK56" s="4"/>
      <c r="CL56" s="4"/>
      <c r="CM56" s="4"/>
      <c r="CN56" s="4"/>
      <c r="CO56" s="4"/>
      <c r="CP56" s="4"/>
      <c r="CQ56" s="4"/>
      <c r="CR56" s="4"/>
      <c r="CS56" s="4"/>
      <c r="CT56" s="4"/>
      <c r="CU56" s="4"/>
      <c r="CV56" s="4"/>
      <c r="CW56" s="4"/>
      <c r="CX56" s="4"/>
      <c r="CY56" s="4"/>
      <c r="CZ56" s="4"/>
      <c r="DA56" s="4"/>
      <c r="DB56" s="4"/>
      <c r="DC56" s="4"/>
      <c r="DD56" s="4"/>
      <c r="DE56" s="4"/>
      <c r="DF56" s="4"/>
      <c r="DG56" s="4"/>
      <c r="DH56" s="4"/>
      <c r="DI56" s="4"/>
      <c r="DJ56" s="4"/>
      <c r="DK56" s="4"/>
      <c r="DL56" s="4"/>
      <c r="DM56" s="4"/>
      <c r="DN56" s="4"/>
      <c r="DO56" s="4"/>
      <c r="DP56" s="4"/>
      <c r="DQ56" s="4"/>
      <c r="DR56" s="4"/>
      <c r="DS56" s="4"/>
      <c r="DT56" s="4"/>
      <c r="DU56" s="4"/>
      <c r="DV56" s="4"/>
      <c r="DW56" s="4"/>
      <c r="DX56" s="4"/>
      <c r="DY56" s="4"/>
      <c r="DZ56" s="4"/>
      <c r="EA56" s="4"/>
      <c r="EB56" s="4"/>
      <c r="EC56" s="4"/>
      <c r="ED56" s="4"/>
      <c r="EE56" s="4"/>
      <c r="EF56" s="4"/>
      <c r="EG56" s="4"/>
      <c r="EH56" s="4"/>
      <c r="EI56" s="4"/>
      <c r="EJ56" s="4"/>
      <c r="EK56" s="4"/>
      <c r="EL56" s="4"/>
      <c r="EM56" s="4"/>
      <c r="EN56" s="4"/>
      <c r="EO56" s="4"/>
      <c r="EP56" s="4"/>
      <c r="EQ56" s="4"/>
      <c r="ER56" s="4"/>
      <c r="ES56" s="4"/>
      <c r="ET56" s="4"/>
      <c r="EU56" s="4"/>
      <c r="EV56" s="4"/>
      <c r="EW56" s="4"/>
      <c r="EX56" s="4"/>
      <c r="EY56" s="4"/>
      <c r="EZ56" s="4"/>
      <c r="FA56" s="4"/>
      <c r="FB56" s="4"/>
      <c r="FC56" s="4"/>
      <c r="FD56" s="4"/>
      <c r="FE56" s="4"/>
      <c r="FF56" s="4"/>
      <c r="FG56" s="4"/>
      <c r="FH56" s="4"/>
      <c r="FI56" s="4"/>
      <c r="FJ56" s="4"/>
      <c r="FK56" s="4"/>
      <c r="FL56" s="4"/>
      <c r="FM56" s="4"/>
      <c r="FN56" s="4"/>
      <c r="FO56" s="4"/>
      <c r="FP56" s="4"/>
      <c r="FQ56" s="4"/>
      <c r="FR56" s="4"/>
      <c r="FS56" s="4"/>
      <c r="FT56"/>
      <c r="FU56" s="6"/>
      <c r="FV56" s="6"/>
      <c r="FW56" s="6"/>
    </row>
    <row r="57" spans="1:179">
      <c r="A57" s="51" t="s">
        <v>1151</v>
      </c>
      <c r="B57" s="11">
        <v>83</v>
      </c>
      <c r="C57" s="81" t="s">
        <v>1152</v>
      </c>
      <c r="D57" s="51" t="s">
        <v>1218</v>
      </c>
      <c r="E57" s="1">
        <v>1</v>
      </c>
      <c r="F57" s="51">
        <v>2000</v>
      </c>
      <c r="G57" s="51" t="s">
        <v>2</v>
      </c>
      <c r="H57" s="51" t="s">
        <v>33</v>
      </c>
      <c r="I57" s="6" t="s">
        <v>1709</v>
      </c>
      <c r="J57" s="6" t="s">
        <v>8</v>
      </c>
      <c r="K57" s="51" t="s">
        <v>1163</v>
      </c>
      <c r="L57" s="51"/>
      <c r="M57" s="3"/>
      <c r="N57" s="3"/>
      <c r="O57" s="3"/>
      <c r="P57" s="51">
        <v>162</v>
      </c>
      <c r="Q57" s="51">
        <v>0.82</v>
      </c>
      <c r="R57" s="51">
        <v>0.89</v>
      </c>
      <c r="S57" s="51">
        <v>7.0000000000000007E-2</v>
      </c>
      <c r="T57" s="11" t="s">
        <v>1601</v>
      </c>
      <c r="U57" s="51" t="s">
        <v>28</v>
      </c>
      <c r="V57" s="51">
        <v>5</v>
      </c>
      <c r="W57" s="51">
        <v>91.3</v>
      </c>
      <c r="X57" s="3"/>
      <c r="Y57" s="3"/>
      <c r="Z57" s="51" t="s">
        <v>133</v>
      </c>
      <c r="AA57" s="51" t="s">
        <v>28</v>
      </c>
      <c r="AB57" s="32" t="s">
        <v>28</v>
      </c>
      <c r="AC57" s="51" t="s">
        <v>1196</v>
      </c>
      <c r="AD57" s="5" t="s">
        <v>12</v>
      </c>
      <c r="AE57" s="51">
        <v>0</v>
      </c>
      <c r="AF57" s="51">
        <v>19.46</v>
      </c>
      <c r="AG57" s="51">
        <v>1.54</v>
      </c>
      <c r="AH57" s="51" t="s">
        <v>23</v>
      </c>
      <c r="AI57" s="51" t="s">
        <v>1137</v>
      </c>
      <c r="AJ57" s="3"/>
      <c r="AK57" s="3" t="s">
        <v>10</v>
      </c>
      <c r="AL57" s="6">
        <v>40</v>
      </c>
      <c r="AM57" s="6">
        <v>91</v>
      </c>
      <c r="AN57" s="6">
        <v>62</v>
      </c>
      <c r="AO57" s="6">
        <v>46</v>
      </c>
      <c r="AP57" s="6">
        <v>26</v>
      </c>
      <c r="AQ57" s="6">
        <v>68</v>
      </c>
      <c r="FT57"/>
    </row>
    <row r="58" spans="1:179">
      <c r="A58" s="51" t="s">
        <v>1151</v>
      </c>
      <c r="B58" s="11">
        <v>83</v>
      </c>
      <c r="C58" s="81" t="s">
        <v>1152</v>
      </c>
      <c r="D58" s="51" t="s">
        <v>1219</v>
      </c>
      <c r="E58" s="1">
        <v>1</v>
      </c>
      <c r="F58" s="51">
        <v>2000</v>
      </c>
      <c r="G58" s="51" t="s">
        <v>2</v>
      </c>
      <c r="H58" s="51" t="s">
        <v>33</v>
      </c>
      <c r="I58" s="6" t="s">
        <v>1709</v>
      </c>
      <c r="J58" s="6" t="s">
        <v>8</v>
      </c>
      <c r="K58" s="51" t="s">
        <v>1165</v>
      </c>
      <c r="L58" s="51"/>
      <c r="M58" s="3"/>
      <c r="N58" s="3"/>
      <c r="O58" s="3"/>
      <c r="P58" s="51">
        <v>162</v>
      </c>
      <c r="Q58" s="51">
        <v>0.82</v>
      </c>
      <c r="R58" s="51">
        <v>0.83</v>
      </c>
      <c r="S58" s="51">
        <v>-0.33</v>
      </c>
      <c r="T58" s="11" t="s">
        <v>1601</v>
      </c>
      <c r="U58" s="51" t="s">
        <v>28</v>
      </c>
      <c r="V58" s="51">
        <v>5</v>
      </c>
      <c r="W58" s="51">
        <v>91.3</v>
      </c>
      <c r="X58" s="3"/>
      <c r="Y58" s="3"/>
      <c r="Z58" s="51" t="s">
        <v>133</v>
      </c>
      <c r="AA58" s="51" t="s">
        <v>28</v>
      </c>
      <c r="AB58" s="32" t="s">
        <v>28</v>
      </c>
      <c r="AC58" s="51" t="s">
        <v>1196</v>
      </c>
      <c r="AD58" s="5" t="s">
        <v>12</v>
      </c>
      <c r="AE58" s="51">
        <v>0</v>
      </c>
      <c r="AF58" s="51">
        <v>19.46</v>
      </c>
      <c r="AG58" s="51">
        <v>1.54</v>
      </c>
      <c r="AH58" s="51" t="s">
        <v>23</v>
      </c>
      <c r="AI58" s="51" t="s">
        <v>1137</v>
      </c>
      <c r="AJ58" s="3"/>
      <c r="AK58" s="3" t="s">
        <v>10</v>
      </c>
      <c r="AL58" s="6">
        <v>40</v>
      </c>
      <c r="AM58" s="6">
        <v>91</v>
      </c>
      <c r="AN58" s="6">
        <v>62</v>
      </c>
      <c r="AO58" s="6">
        <v>46</v>
      </c>
      <c r="AP58" s="6">
        <v>26</v>
      </c>
      <c r="AQ58" s="6">
        <v>68</v>
      </c>
      <c r="AR58" s="4"/>
      <c r="AS58" s="4"/>
      <c r="AT58" s="4"/>
      <c r="AU58" s="4"/>
      <c r="AV58" s="4"/>
      <c r="AW58" s="4"/>
      <c r="AX58" s="4"/>
      <c r="AY58" s="4"/>
      <c r="AZ58" s="4"/>
      <c r="BA58" s="4"/>
      <c r="BB58" s="4"/>
      <c r="BC58" s="4"/>
      <c r="BD58" s="4"/>
      <c r="BE58" s="4"/>
      <c r="BF58" s="4"/>
      <c r="BG58" s="4"/>
      <c r="BH58" s="4"/>
      <c r="BI58" s="4"/>
      <c r="BJ58" s="4"/>
      <c r="BK58" s="4"/>
      <c r="BL58" s="4"/>
      <c r="BM58" s="4"/>
      <c r="BN58" s="4"/>
      <c r="BO58" s="4"/>
      <c r="BP58" s="4"/>
      <c r="BQ58" s="4"/>
      <c r="BR58" s="4"/>
      <c r="BS58" s="4"/>
      <c r="BT58" s="4"/>
      <c r="BU58" s="4"/>
      <c r="BV58" s="4"/>
      <c r="BW58" s="4"/>
      <c r="BX58" s="4"/>
      <c r="BY58" s="4"/>
      <c r="BZ58" s="4"/>
      <c r="CA58" s="4"/>
      <c r="CB58" s="4"/>
      <c r="CC58" s="4"/>
      <c r="CD58" s="4"/>
      <c r="CE58" s="4"/>
      <c r="CF58" s="4"/>
      <c r="CG58" s="4"/>
      <c r="CH58" s="4"/>
      <c r="CI58" s="4"/>
      <c r="CJ58" s="4"/>
      <c r="CK58" s="4"/>
      <c r="CL58" s="4"/>
      <c r="CM58" s="4"/>
      <c r="CN58" s="4"/>
      <c r="CO58" s="4"/>
      <c r="CP58" s="4"/>
      <c r="CQ58" s="4"/>
      <c r="CR58" s="4"/>
      <c r="CS58" s="4"/>
      <c r="CT58" s="4"/>
      <c r="CU58" s="4"/>
      <c r="CV58" s="4"/>
      <c r="CW58" s="4"/>
      <c r="CX58" s="4"/>
      <c r="CY58" s="4"/>
      <c r="CZ58" s="4"/>
      <c r="DA58" s="4"/>
      <c r="DB58" s="4"/>
      <c r="DC58" s="4"/>
      <c r="DD58" s="4"/>
      <c r="DE58" s="4"/>
      <c r="DF58" s="4"/>
      <c r="DG58" s="4"/>
      <c r="DH58" s="4"/>
      <c r="DI58" s="4"/>
      <c r="DJ58" s="4"/>
      <c r="DK58" s="4"/>
      <c r="DL58" s="4"/>
      <c r="DM58" s="4"/>
      <c r="DN58" s="4"/>
      <c r="DO58" s="4"/>
      <c r="DP58" s="4"/>
      <c r="DQ58" s="4"/>
      <c r="DR58" s="4"/>
      <c r="DS58" s="4"/>
      <c r="DT58" s="4"/>
      <c r="DU58" s="4"/>
      <c r="DV58" s="4"/>
      <c r="DW58" s="4"/>
      <c r="DX58" s="4"/>
      <c r="DY58" s="4"/>
      <c r="DZ58" s="4"/>
      <c r="EA58" s="4"/>
      <c r="EB58" s="4"/>
      <c r="EC58" s="4"/>
      <c r="ED58" s="4"/>
      <c r="EE58" s="4"/>
      <c r="EF58" s="4"/>
      <c r="EG58" s="4"/>
      <c r="EH58" s="4"/>
      <c r="EI58" s="4"/>
      <c r="EJ58" s="4"/>
      <c r="EK58" s="4"/>
      <c r="EL58" s="4"/>
      <c r="EM58" s="4"/>
      <c r="EN58" s="4"/>
      <c r="EO58" s="4"/>
      <c r="EP58" s="4"/>
      <c r="EQ58" s="4"/>
      <c r="ER58" s="4"/>
      <c r="ES58" s="4"/>
      <c r="ET58" s="4"/>
      <c r="EU58" s="4"/>
      <c r="EV58" s="4"/>
      <c r="EW58" s="4"/>
      <c r="EX58" s="4"/>
      <c r="EY58" s="4"/>
      <c r="EZ58" s="4"/>
      <c r="FA58" s="4"/>
      <c r="FB58" s="4"/>
      <c r="FC58" s="4"/>
      <c r="FD58" s="4"/>
      <c r="FE58" s="4"/>
      <c r="FF58" s="4"/>
      <c r="FG58" s="4"/>
      <c r="FH58" s="4"/>
      <c r="FI58" s="4"/>
      <c r="FJ58" s="4"/>
      <c r="FK58" s="4"/>
      <c r="FL58" s="4"/>
      <c r="FM58" s="4"/>
      <c r="FN58" s="4"/>
      <c r="FO58" s="4"/>
      <c r="FP58" s="4"/>
      <c r="FQ58" s="4"/>
      <c r="FR58" s="4"/>
      <c r="FS58" s="4"/>
      <c r="FT58"/>
    </row>
    <row r="59" spans="1:179">
      <c r="A59" s="51" t="s">
        <v>1151</v>
      </c>
      <c r="B59" s="11">
        <v>83</v>
      </c>
      <c r="C59" s="81" t="s">
        <v>1152</v>
      </c>
      <c r="D59" s="51" t="s">
        <v>1220</v>
      </c>
      <c r="E59" s="1">
        <v>1</v>
      </c>
      <c r="F59" s="51">
        <v>2000</v>
      </c>
      <c r="G59" s="51" t="s">
        <v>2</v>
      </c>
      <c r="H59" s="51" t="s">
        <v>33</v>
      </c>
      <c r="I59" s="6" t="s">
        <v>1709</v>
      </c>
      <c r="J59" s="6" t="s">
        <v>8</v>
      </c>
      <c r="K59" s="51" t="s">
        <v>1167</v>
      </c>
      <c r="L59" s="51"/>
      <c r="M59" s="11" t="s">
        <v>1740</v>
      </c>
      <c r="N59" s="11" t="s">
        <v>8</v>
      </c>
      <c r="O59" s="3"/>
      <c r="P59" s="51">
        <v>162</v>
      </c>
      <c r="Q59" s="51">
        <v>0.82</v>
      </c>
      <c r="R59" s="51">
        <v>0.95</v>
      </c>
      <c r="S59" s="51">
        <v>0.33</v>
      </c>
      <c r="T59" s="11" t="s">
        <v>1601</v>
      </c>
      <c r="U59" s="51" t="s">
        <v>28</v>
      </c>
      <c r="V59" s="51">
        <v>5</v>
      </c>
      <c r="W59" s="51">
        <v>91.3</v>
      </c>
      <c r="X59" s="3"/>
      <c r="Y59" s="3"/>
      <c r="Z59" s="51" t="s">
        <v>133</v>
      </c>
      <c r="AA59" s="51" t="s">
        <v>28</v>
      </c>
      <c r="AB59" s="32" t="s">
        <v>28</v>
      </c>
      <c r="AC59" s="51" t="s">
        <v>1196</v>
      </c>
      <c r="AD59" s="5" t="s">
        <v>12</v>
      </c>
      <c r="AE59" s="51">
        <v>0</v>
      </c>
      <c r="AF59" s="51">
        <v>19.46</v>
      </c>
      <c r="AG59" s="51">
        <v>1.54</v>
      </c>
      <c r="AH59" s="51" t="s">
        <v>23</v>
      </c>
      <c r="AI59" s="51" t="s">
        <v>1137</v>
      </c>
      <c r="AJ59" s="3"/>
      <c r="AK59" s="3" t="s">
        <v>10</v>
      </c>
      <c r="AL59" s="6">
        <v>40</v>
      </c>
      <c r="AM59" s="6">
        <v>91</v>
      </c>
      <c r="AN59" s="6">
        <v>62</v>
      </c>
      <c r="AO59" s="6">
        <v>46</v>
      </c>
      <c r="AP59" s="6">
        <v>26</v>
      </c>
      <c r="AQ59" s="6">
        <v>68</v>
      </c>
    </row>
    <row r="60" spans="1:179">
      <c r="A60" s="51" t="s">
        <v>1151</v>
      </c>
      <c r="B60" s="11">
        <v>83</v>
      </c>
      <c r="C60" s="81" t="s">
        <v>1152</v>
      </c>
      <c r="D60" s="51" t="s">
        <v>1221</v>
      </c>
      <c r="E60" s="1">
        <v>1</v>
      </c>
      <c r="F60" s="51">
        <v>2000</v>
      </c>
      <c r="G60" s="51" t="s">
        <v>2</v>
      </c>
      <c r="H60" s="51" t="s">
        <v>33</v>
      </c>
      <c r="I60" s="6" t="s">
        <v>1709</v>
      </c>
      <c r="J60" s="6" t="s">
        <v>8</v>
      </c>
      <c r="K60" s="51" t="s">
        <v>915</v>
      </c>
      <c r="L60" s="51"/>
      <c r="M60" s="3"/>
      <c r="N60" s="3"/>
      <c r="O60" s="3"/>
      <c r="P60" s="51">
        <v>162</v>
      </c>
      <c r="Q60" s="51">
        <v>0.82</v>
      </c>
      <c r="R60" s="51">
        <v>0.77</v>
      </c>
      <c r="S60" s="51">
        <v>0.18</v>
      </c>
      <c r="T60" s="11" t="s">
        <v>1601</v>
      </c>
      <c r="U60" s="51" t="s">
        <v>28</v>
      </c>
      <c r="V60" s="51">
        <v>5</v>
      </c>
      <c r="W60" s="51">
        <v>91.3</v>
      </c>
      <c r="X60" s="3"/>
      <c r="Y60" s="3"/>
      <c r="Z60" s="51" t="s">
        <v>133</v>
      </c>
      <c r="AA60" s="51" t="s">
        <v>28</v>
      </c>
      <c r="AB60" s="32" t="s">
        <v>28</v>
      </c>
      <c r="AC60" s="51" t="s">
        <v>1196</v>
      </c>
      <c r="AD60" s="5" t="s">
        <v>12</v>
      </c>
      <c r="AE60" s="51">
        <v>0</v>
      </c>
      <c r="AF60" s="51">
        <v>19.46</v>
      </c>
      <c r="AG60" s="51">
        <v>1.54</v>
      </c>
      <c r="AH60" s="51" t="s">
        <v>23</v>
      </c>
      <c r="AI60" s="51" t="s">
        <v>1137</v>
      </c>
      <c r="AJ60" s="3"/>
      <c r="AK60" s="3" t="s">
        <v>10</v>
      </c>
      <c r="AL60" s="6">
        <v>40</v>
      </c>
      <c r="AM60" s="6">
        <v>91</v>
      </c>
      <c r="AN60" s="6">
        <v>62</v>
      </c>
      <c r="AO60" s="6">
        <v>46</v>
      </c>
      <c r="AP60" s="6">
        <v>26</v>
      </c>
      <c r="AQ60" s="6">
        <v>68</v>
      </c>
      <c r="AR60" s="4"/>
      <c r="AS60" s="4"/>
      <c r="AT60" s="4"/>
      <c r="AU60" s="4"/>
      <c r="AV60" s="4"/>
      <c r="AW60" s="4"/>
      <c r="AX60" s="4"/>
      <c r="AY60" s="4"/>
      <c r="AZ60" s="4"/>
      <c r="BA60" s="4"/>
      <c r="BB60" s="4"/>
      <c r="BC60" s="4"/>
      <c r="BD60" s="4"/>
      <c r="BE60" s="4"/>
      <c r="BF60" s="4"/>
      <c r="BG60" s="4"/>
      <c r="BH60" s="4"/>
      <c r="BI60" s="4"/>
      <c r="BJ60" s="4"/>
      <c r="BK60" s="4"/>
      <c r="BL60" s="4"/>
      <c r="BM60" s="4"/>
      <c r="BN60" s="4"/>
      <c r="BO60" s="4"/>
      <c r="BP60" s="4"/>
      <c r="BQ60" s="4"/>
      <c r="BR60" s="4"/>
      <c r="BS60" s="4"/>
      <c r="BT60" s="4"/>
      <c r="BU60" s="4"/>
      <c r="BV60" s="4"/>
      <c r="BW60" s="4"/>
      <c r="BX60" s="4"/>
      <c r="BY60" s="4"/>
      <c r="BZ60" s="4"/>
      <c r="CA60" s="4"/>
      <c r="CB60" s="4"/>
      <c r="CC60" s="4"/>
      <c r="CD60" s="4"/>
      <c r="CE60" s="4"/>
      <c r="CF60" s="4"/>
      <c r="CG60" s="4"/>
      <c r="CH60" s="4"/>
      <c r="CI60" s="4"/>
      <c r="CJ60" s="4"/>
      <c r="CK60" s="4"/>
      <c r="CL60" s="4"/>
      <c r="CM60" s="4"/>
      <c r="CN60" s="4"/>
      <c r="CO60" s="4"/>
      <c r="CP60" s="4"/>
      <c r="CQ60" s="4"/>
      <c r="CR60" s="4"/>
      <c r="CS60" s="4"/>
      <c r="CT60" s="4"/>
      <c r="CU60" s="4"/>
      <c r="CV60" s="4"/>
      <c r="CW60" s="4"/>
      <c r="CX60" s="4"/>
      <c r="CY60" s="4"/>
      <c r="CZ60" s="4"/>
      <c r="DA60" s="4"/>
      <c r="DB60" s="4"/>
      <c r="DC60" s="4"/>
      <c r="DD60" s="4"/>
      <c r="DE60" s="4"/>
      <c r="DF60" s="4"/>
      <c r="DG60" s="4"/>
      <c r="DH60" s="4"/>
      <c r="DI60" s="4"/>
      <c r="DJ60" s="4"/>
      <c r="DK60" s="4"/>
      <c r="DL60" s="4"/>
      <c r="DM60" s="4"/>
      <c r="DN60" s="4"/>
      <c r="DO60" s="4"/>
      <c r="DP60" s="4"/>
      <c r="DQ60" s="4"/>
      <c r="DR60" s="4"/>
      <c r="DS60" s="4"/>
      <c r="DT60" s="4"/>
      <c r="DU60" s="4"/>
      <c r="DV60" s="4"/>
      <c r="DW60" s="4"/>
      <c r="DX60" s="4"/>
      <c r="DY60" s="4"/>
      <c r="DZ60" s="4"/>
      <c r="EA60" s="4"/>
      <c r="EB60" s="4"/>
      <c r="EC60" s="4"/>
      <c r="ED60" s="4"/>
      <c r="EE60" s="4"/>
      <c r="EF60" s="4"/>
      <c r="EG60" s="4"/>
      <c r="EH60" s="4"/>
      <c r="EI60" s="4"/>
      <c r="EJ60" s="4"/>
      <c r="EK60" s="4"/>
      <c r="EL60" s="4"/>
      <c r="EM60" s="4"/>
      <c r="EN60" s="4"/>
      <c r="EO60" s="4"/>
      <c r="EP60" s="4"/>
      <c r="EQ60" s="4"/>
      <c r="ER60" s="4"/>
      <c r="ES60" s="4"/>
      <c r="ET60" s="4"/>
      <c r="EU60" s="4"/>
      <c r="EV60" s="4"/>
      <c r="EW60" s="4"/>
      <c r="EX60" s="4"/>
      <c r="EY60" s="4"/>
      <c r="EZ60" s="4"/>
      <c r="FA60" s="4"/>
      <c r="FB60" s="4"/>
      <c r="FC60" s="4"/>
      <c r="FD60" s="4"/>
      <c r="FE60" s="4"/>
      <c r="FF60" s="4"/>
      <c r="FG60" s="4"/>
      <c r="FH60" s="4"/>
      <c r="FI60" s="4"/>
      <c r="FJ60" s="4"/>
      <c r="FK60" s="4"/>
      <c r="FL60" s="4"/>
      <c r="FM60" s="4"/>
      <c r="FN60" s="4"/>
      <c r="FO60" s="4"/>
      <c r="FP60" s="4"/>
      <c r="FQ60" s="4"/>
      <c r="FR60" s="4"/>
      <c r="FS60" s="4"/>
      <c r="FT60"/>
    </row>
    <row r="61" spans="1:179">
      <c r="A61" s="51" t="s">
        <v>1151</v>
      </c>
      <c r="B61" s="11">
        <v>83</v>
      </c>
      <c r="C61" s="81" t="s">
        <v>1152</v>
      </c>
      <c r="D61" s="51" t="s">
        <v>1222</v>
      </c>
      <c r="E61" s="1">
        <v>1</v>
      </c>
      <c r="F61" s="51">
        <v>2000</v>
      </c>
      <c r="G61" s="51" t="s">
        <v>2</v>
      </c>
      <c r="H61" s="51" t="s">
        <v>33</v>
      </c>
      <c r="I61" s="6" t="s">
        <v>1709</v>
      </c>
      <c r="J61" s="6" t="s">
        <v>8</v>
      </c>
      <c r="K61" s="51" t="s">
        <v>1170</v>
      </c>
      <c r="L61" s="51"/>
      <c r="M61" s="3"/>
      <c r="N61" s="3"/>
      <c r="O61" s="3"/>
      <c r="P61" s="51">
        <v>162</v>
      </c>
      <c r="Q61" s="51">
        <v>0.82</v>
      </c>
      <c r="R61" s="51">
        <v>0.79</v>
      </c>
      <c r="S61" s="51">
        <v>-0.08</v>
      </c>
      <c r="T61" s="11" t="s">
        <v>1601</v>
      </c>
      <c r="U61" s="51" t="s">
        <v>28</v>
      </c>
      <c r="V61" s="51">
        <v>5</v>
      </c>
      <c r="W61" s="51">
        <v>91.3</v>
      </c>
      <c r="X61" s="3"/>
      <c r="Y61" s="3"/>
      <c r="Z61" s="51" t="s">
        <v>133</v>
      </c>
      <c r="AA61" s="51" t="s">
        <v>28</v>
      </c>
      <c r="AB61" s="32" t="s">
        <v>28</v>
      </c>
      <c r="AC61" s="51" t="s">
        <v>1196</v>
      </c>
      <c r="AD61" s="5" t="s">
        <v>12</v>
      </c>
      <c r="AE61" s="51">
        <v>0</v>
      </c>
      <c r="AF61" s="51">
        <v>19.46</v>
      </c>
      <c r="AG61" s="51">
        <v>1.54</v>
      </c>
      <c r="AH61" s="51" t="s">
        <v>23</v>
      </c>
      <c r="AI61" s="51" t="s">
        <v>1137</v>
      </c>
      <c r="AJ61" s="3"/>
      <c r="AK61" s="3" t="s">
        <v>10</v>
      </c>
      <c r="AL61" s="6">
        <v>40</v>
      </c>
      <c r="AM61" s="6">
        <v>91</v>
      </c>
      <c r="AN61" s="6">
        <v>62</v>
      </c>
      <c r="AO61" s="6">
        <v>46</v>
      </c>
      <c r="AP61" s="6">
        <v>26</v>
      </c>
      <c r="AQ61" s="6">
        <v>68</v>
      </c>
      <c r="AR61" s="4"/>
      <c r="AS61" s="4"/>
      <c r="AT61" s="4"/>
      <c r="AU61" s="4"/>
      <c r="AV61" s="4"/>
      <c r="AW61" s="4"/>
      <c r="AX61" s="4"/>
      <c r="AY61" s="4"/>
      <c r="AZ61" s="4"/>
      <c r="BA61" s="4"/>
      <c r="BB61" s="4"/>
      <c r="BC61" s="4"/>
      <c r="BD61" s="4"/>
      <c r="BE61" s="4"/>
      <c r="BF61" s="4"/>
      <c r="BG61" s="4"/>
      <c r="BH61" s="4"/>
      <c r="BI61" s="4"/>
      <c r="BJ61" s="4"/>
      <c r="BK61" s="4"/>
      <c r="BL61" s="4"/>
      <c r="BM61" s="4"/>
      <c r="BN61" s="4"/>
      <c r="BO61" s="4"/>
      <c r="BP61" s="4"/>
      <c r="BQ61" s="4"/>
      <c r="BR61" s="4"/>
      <c r="BS61" s="4"/>
      <c r="BT61" s="4"/>
      <c r="BU61" s="4"/>
      <c r="BV61" s="4"/>
      <c r="BW61" s="4"/>
      <c r="BX61" s="4"/>
      <c r="BY61" s="4"/>
      <c r="BZ61" s="4"/>
      <c r="CA61" s="4"/>
      <c r="CB61" s="4"/>
      <c r="CC61" s="4"/>
      <c r="CD61" s="4"/>
      <c r="CE61" s="4"/>
      <c r="CF61" s="4"/>
      <c r="CG61" s="4"/>
      <c r="CH61" s="4"/>
      <c r="CI61" s="4"/>
      <c r="CJ61" s="4"/>
      <c r="CK61" s="4"/>
      <c r="CL61" s="4"/>
      <c r="CM61" s="4"/>
      <c r="CN61" s="4"/>
      <c r="CO61" s="4"/>
      <c r="CP61" s="4"/>
      <c r="CQ61" s="4"/>
      <c r="CR61" s="4"/>
      <c r="CS61" s="4"/>
      <c r="CT61" s="4"/>
      <c r="CU61" s="4"/>
      <c r="CV61" s="4"/>
      <c r="CW61" s="4"/>
      <c r="CX61" s="4"/>
      <c r="CY61" s="4"/>
      <c r="CZ61" s="4"/>
      <c r="DA61" s="4"/>
      <c r="DB61" s="4"/>
      <c r="DC61" s="4"/>
      <c r="DD61" s="4"/>
      <c r="DE61" s="4"/>
      <c r="DF61" s="4"/>
      <c r="DG61" s="4"/>
      <c r="DH61" s="4"/>
      <c r="DI61" s="4"/>
      <c r="DJ61" s="4"/>
      <c r="DK61" s="4"/>
      <c r="DL61" s="4"/>
      <c r="DM61" s="4"/>
      <c r="DN61" s="4"/>
      <c r="DO61" s="4"/>
      <c r="DP61" s="4"/>
      <c r="DQ61" s="4"/>
      <c r="DR61" s="4"/>
      <c r="DS61" s="4"/>
      <c r="DT61" s="4"/>
      <c r="DU61" s="4"/>
      <c r="DV61" s="4"/>
      <c r="DW61" s="4"/>
      <c r="DX61" s="4"/>
      <c r="DY61" s="4"/>
      <c r="DZ61" s="4"/>
      <c r="EA61" s="4"/>
      <c r="EB61" s="4"/>
      <c r="EC61" s="4"/>
      <c r="ED61" s="4"/>
      <c r="EE61" s="4"/>
      <c r="EF61" s="4"/>
      <c r="EG61" s="4"/>
      <c r="EH61" s="4"/>
      <c r="EI61" s="4"/>
      <c r="EJ61" s="4"/>
      <c r="EK61" s="4"/>
      <c r="EL61" s="4"/>
      <c r="EM61" s="4"/>
      <c r="EN61" s="4"/>
      <c r="EO61" s="4"/>
      <c r="EP61" s="4"/>
      <c r="EQ61" s="4"/>
      <c r="ER61" s="4"/>
      <c r="ES61" s="4"/>
      <c r="ET61" s="4"/>
      <c r="EU61" s="4"/>
      <c r="EV61" s="4"/>
      <c r="EW61" s="4"/>
      <c r="EX61" s="4"/>
      <c r="EY61" s="4"/>
      <c r="EZ61" s="4"/>
      <c r="FA61" s="4"/>
      <c r="FB61" s="4"/>
      <c r="FC61" s="4"/>
      <c r="FD61" s="4"/>
      <c r="FE61" s="4"/>
      <c r="FF61" s="4"/>
      <c r="FG61" s="4"/>
      <c r="FH61" s="4"/>
      <c r="FI61" s="4"/>
      <c r="FJ61" s="4"/>
      <c r="FK61" s="4"/>
      <c r="FL61" s="4"/>
      <c r="FM61" s="4"/>
      <c r="FN61" s="4"/>
      <c r="FO61" s="4"/>
      <c r="FP61" s="4"/>
      <c r="FQ61" s="4"/>
      <c r="FR61" s="4"/>
      <c r="FS61" s="4"/>
      <c r="FT61"/>
    </row>
    <row r="62" spans="1:179">
      <c r="A62" s="51" t="s">
        <v>1151</v>
      </c>
      <c r="B62" s="11">
        <v>83</v>
      </c>
      <c r="C62" s="81" t="s">
        <v>1152</v>
      </c>
      <c r="D62" s="51" t="s">
        <v>1223</v>
      </c>
      <c r="E62" s="1">
        <v>1</v>
      </c>
      <c r="F62" s="51">
        <v>2000</v>
      </c>
      <c r="G62" s="51" t="s">
        <v>2</v>
      </c>
      <c r="H62" s="51" t="s">
        <v>33</v>
      </c>
      <c r="I62" s="6" t="s">
        <v>1709</v>
      </c>
      <c r="J62" s="6" t="s">
        <v>8</v>
      </c>
      <c r="K62" s="51" t="s">
        <v>916</v>
      </c>
      <c r="L62" s="51"/>
      <c r="M62" s="3"/>
      <c r="N62" s="3"/>
      <c r="O62" s="3"/>
      <c r="P62" s="51">
        <v>162</v>
      </c>
      <c r="Q62" s="51">
        <v>0.82</v>
      </c>
      <c r="R62" s="51">
        <v>0.68</v>
      </c>
      <c r="S62" s="51">
        <v>0.05</v>
      </c>
      <c r="T62" s="11" t="s">
        <v>1601</v>
      </c>
      <c r="U62" s="51" t="s">
        <v>28</v>
      </c>
      <c r="V62" s="51">
        <v>5</v>
      </c>
      <c r="W62" s="51">
        <v>91.3</v>
      </c>
      <c r="X62" s="3"/>
      <c r="Y62" s="3"/>
      <c r="Z62" s="51" t="s">
        <v>133</v>
      </c>
      <c r="AA62" s="51" t="s">
        <v>28</v>
      </c>
      <c r="AB62" s="32" t="s">
        <v>28</v>
      </c>
      <c r="AC62" s="51" t="s">
        <v>1196</v>
      </c>
      <c r="AD62" s="5" t="s">
        <v>12</v>
      </c>
      <c r="AE62" s="51">
        <v>0</v>
      </c>
      <c r="AF62" s="51">
        <v>19.46</v>
      </c>
      <c r="AG62" s="51">
        <v>1.54</v>
      </c>
      <c r="AH62" s="51" t="s">
        <v>23</v>
      </c>
      <c r="AI62" s="51" t="s">
        <v>1137</v>
      </c>
      <c r="AJ62" s="3"/>
      <c r="AK62" s="3" t="s">
        <v>10</v>
      </c>
      <c r="AL62" s="6">
        <v>40</v>
      </c>
      <c r="AM62" s="6">
        <v>91</v>
      </c>
      <c r="AN62" s="6">
        <v>62</v>
      </c>
      <c r="AO62" s="6">
        <v>46</v>
      </c>
      <c r="AP62" s="6">
        <v>26</v>
      </c>
      <c r="AQ62" s="6">
        <v>68</v>
      </c>
      <c r="FU62"/>
      <c r="FV62"/>
      <c r="FW62"/>
    </row>
    <row r="63" spans="1:179">
      <c r="A63" s="51" t="s">
        <v>1151</v>
      </c>
      <c r="B63" s="11">
        <v>83</v>
      </c>
      <c r="C63" s="81" t="s">
        <v>1152</v>
      </c>
      <c r="D63" s="51" t="s">
        <v>1224</v>
      </c>
      <c r="E63" s="1">
        <v>1</v>
      </c>
      <c r="F63" s="51">
        <v>2000</v>
      </c>
      <c r="G63" s="51" t="s">
        <v>2</v>
      </c>
      <c r="H63" s="51" t="s">
        <v>33</v>
      </c>
      <c r="I63" s="6" t="s">
        <v>1709</v>
      </c>
      <c r="J63" s="6" t="s">
        <v>8</v>
      </c>
      <c r="K63" s="51" t="s">
        <v>1173</v>
      </c>
      <c r="L63" s="51"/>
      <c r="M63" s="3"/>
      <c r="N63" s="3"/>
      <c r="O63" s="3"/>
      <c r="P63" s="51">
        <v>162</v>
      </c>
      <c r="Q63" s="51">
        <v>0.82</v>
      </c>
      <c r="R63" s="51">
        <v>0.64</v>
      </c>
      <c r="S63" s="51">
        <v>-0.21</v>
      </c>
      <c r="T63" s="11" t="s">
        <v>1601</v>
      </c>
      <c r="U63" s="51" t="s">
        <v>28</v>
      </c>
      <c r="V63" s="51">
        <v>5</v>
      </c>
      <c r="W63" s="51">
        <v>91.3</v>
      </c>
      <c r="X63" s="3"/>
      <c r="Y63" s="3"/>
      <c r="Z63" s="51" t="s">
        <v>133</v>
      </c>
      <c r="AA63" s="51" t="s">
        <v>28</v>
      </c>
      <c r="AB63" s="32" t="s">
        <v>28</v>
      </c>
      <c r="AC63" s="51" t="s">
        <v>1196</v>
      </c>
      <c r="AD63" s="5" t="s">
        <v>12</v>
      </c>
      <c r="AE63" s="51">
        <v>0</v>
      </c>
      <c r="AF63" s="51">
        <v>19.46</v>
      </c>
      <c r="AG63" s="51">
        <v>1.54</v>
      </c>
      <c r="AH63" s="51" t="s">
        <v>23</v>
      </c>
      <c r="AI63" s="51" t="s">
        <v>1137</v>
      </c>
      <c r="AJ63" s="3"/>
      <c r="AK63" s="3" t="s">
        <v>10</v>
      </c>
      <c r="AL63" s="6">
        <v>40</v>
      </c>
      <c r="AM63" s="6">
        <v>91</v>
      </c>
      <c r="AN63" s="6">
        <v>62</v>
      </c>
      <c r="AO63" s="6">
        <v>46</v>
      </c>
      <c r="AP63" s="6">
        <v>26</v>
      </c>
      <c r="AQ63" s="6">
        <v>68</v>
      </c>
      <c r="FU63" s="3"/>
      <c r="FV63" s="3"/>
      <c r="FW63" s="3"/>
    </row>
    <row r="64" spans="1:179">
      <c r="A64" s="51" t="s">
        <v>1151</v>
      </c>
      <c r="B64" s="11">
        <v>83</v>
      </c>
      <c r="C64" s="81" t="s">
        <v>1152</v>
      </c>
      <c r="D64" s="51" t="s">
        <v>1225</v>
      </c>
      <c r="E64" s="1">
        <v>1</v>
      </c>
      <c r="F64" s="51">
        <v>2000</v>
      </c>
      <c r="G64" s="51" t="s">
        <v>2</v>
      </c>
      <c r="H64" s="51" t="s">
        <v>33</v>
      </c>
      <c r="I64" s="6" t="s">
        <v>1709</v>
      </c>
      <c r="J64" s="6" t="s">
        <v>8</v>
      </c>
      <c r="K64" s="51" t="s">
        <v>1175</v>
      </c>
      <c r="L64" s="51"/>
      <c r="M64" s="3"/>
      <c r="N64" s="3"/>
      <c r="O64" s="3"/>
      <c r="P64" s="51">
        <v>162</v>
      </c>
      <c r="Q64" s="51">
        <v>0.82</v>
      </c>
      <c r="R64" s="51">
        <v>0.72</v>
      </c>
      <c r="S64" s="51">
        <v>0.43</v>
      </c>
      <c r="T64" s="11" t="s">
        <v>1601</v>
      </c>
      <c r="U64" s="51" t="s">
        <v>28</v>
      </c>
      <c r="V64" s="51">
        <v>5</v>
      </c>
      <c r="W64" s="51">
        <v>91.3</v>
      </c>
      <c r="X64" s="3"/>
      <c r="Y64" s="3"/>
      <c r="Z64" s="51" t="s">
        <v>133</v>
      </c>
      <c r="AA64" s="51" t="s">
        <v>28</v>
      </c>
      <c r="AB64" s="32" t="s">
        <v>28</v>
      </c>
      <c r="AC64" s="51" t="s">
        <v>1196</v>
      </c>
      <c r="AD64" s="5" t="s">
        <v>12</v>
      </c>
      <c r="AE64" s="51">
        <v>0</v>
      </c>
      <c r="AF64" s="51">
        <v>19.46</v>
      </c>
      <c r="AG64" s="51">
        <v>1.54</v>
      </c>
      <c r="AH64" s="51" t="s">
        <v>23</v>
      </c>
      <c r="AI64" s="51" t="s">
        <v>1137</v>
      </c>
      <c r="AJ64" s="3"/>
      <c r="AK64" s="3" t="s">
        <v>10</v>
      </c>
      <c r="AL64" s="6">
        <v>40</v>
      </c>
      <c r="AM64" s="6">
        <v>91</v>
      </c>
      <c r="AN64" s="6">
        <v>62</v>
      </c>
      <c r="AO64" s="6">
        <v>46</v>
      </c>
      <c r="AP64" s="6">
        <v>26</v>
      </c>
      <c r="AQ64" s="6">
        <v>68</v>
      </c>
      <c r="FT64"/>
      <c r="FU64"/>
      <c r="FV64"/>
      <c r="FW64"/>
    </row>
    <row r="65" spans="1:179">
      <c r="A65" s="51" t="s">
        <v>1151</v>
      </c>
      <c r="B65" s="11">
        <v>83</v>
      </c>
      <c r="C65" s="81" t="s">
        <v>1152</v>
      </c>
      <c r="D65" s="51" t="s">
        <v>1226</v>
      </c>
      <c r="E65" s="1">
        <v>1</v>
      </c>
      <c r="F65" s="51">
        <v>2000</v>
      </c>
      <c r="G65" s="51" t="s">
        <v>2</v>
      </c>
      <c r="H65" s="51" t="s">
        <v>33</v>
      </c>
      <c r="I65" s="6" t="s">
        <v>1709</v>
      </c>
      <c r="J65" s="6" t="s">
        <v>8</v>
      </c>
      <c r="K65" s="51" t="s">
        <v>1177</v>
      </c>
      <c r="L65" s="51"/>
      <c r="M65" s="3"/>
      <c r="N65" s="3"/>
      <c r="O65" s="3"/>
      <c r="P65" s="51">
        <v>162</v>
      </c>
      <c r="Q65" s="51">
        <v>0.82</v>
      </c>
      <c r="R65" s="51">
        <v>0.71</v>
      </c>
      <c r="S65" s="51">
        <v>0.15</v>
      </c>
      <c r="T65" s="11" t="s">
        <v>1601</v>
      </c>
      <c r="U65" s="51" t="s">
        <v>28</v>
      </c>
      <c r="V65" s="51">
        <v>5</v>
      </c>
      <c r="W65" s="51">
        <v>91.3</v>
      </c>
      <c r="X65" s="3"/>
      <c r="Y65" s="3"/>
      <c r="Z65" s="51" t="s">
        <v>133</v>
      </c>
      <c r="AA65" s="51" t="s">
        <v>28</v>
      </c>
      <c r="AB65" s="32" t="s">
        <v>28</v>
      </c>
      <c r="AC65" s="51" t="s">
        <v>1196</v>
      </c>
      <c r="AD65" s="5" t="s">
        <v>12</v>
      </c>
      <c r="AE65" s="51">
        <v>0</v>
      </c>
      <c r="AF65" s="51">
        <v>19.46</v>
      </c>
      <c r="AG65" s="51">
        <v>1.54</v>
      </c>
      <c r="AH65" s="51" t="s">
        <v>23</v>
      </c>
      <c r="AI65" s="51" t="s">
        <v>1137</v>
      </c>
      <c r="AJ65" s="3"/>
      <c r="AK65" s="3" t="s">
        <v>10</v>
      </c>
      <c r="AL65" s="6">
        <v>40</v>
      </c>
      <c r="AM65" s="6">
        <v>91</v>
      </c>
      <c r="AN65" s="6">
        <v>62</v>
      </c>
      <c r="AO65" s="6">
        <v>46</v>
      </c>
      <c r="AP65" s="6">
        <v>26</v>
      </c>
      <c r="AQ65" s="6">
        <v>68</v>
      </c>
      <c r="FU65"/>
      <c r="FV65"/>
      <c r="FW65"/>
    </row>
    <row r="66" spans="1:179">
      <c r="A66" s="51" t="s">
        <v>1151</v>
      </c>
      <c r="B66" s="11">
        <v>83</v>
      </c>
      <c r="C66" s="81" t="s">
        <v>1152</v>
      </c>
      <c r="D66" s="51" t="s">
        <v>1227</v>
      </c>
      <c r="E66" s="1">
        <v>1</v>
      </c>
      <c r="F66" s="51">
        <v>2000</v>
      </c>
      <c r="G66" s="51" t="s">
        <v>2</v>
      </c>
      <c r="H66" s="51" t="s">
        <v>33</v>
      </c>
      <c r="I66" s="6" t="s">
        <v>1709</v>
      </c>
      <c r="J66" s="6" t="s">
        <v>8</v>
      </c>
      <c r="K66" s="59" t="s">
        <v>69</v>
      </c>
      <c r="L66" s="59"/>
      <c r="M66" s="5" t="s">
        <v>1709</v>
      </c>
      <c r="N66" s="11" t="s">
        <v>8</v>
      </c>
      <c r="O66" s="3"/>
      <c r="P66" s="51">
        <v>162</v>
      </c>
      <c r="Q66" s="51">
        <v>0.82</v>
      </c>
      <c r="R66" s="51">
        <v>0.87</v>
      </c>
      <c r="S66" s="51">
        <v>0.42</v>
      </c>
      <c r="T66" s="11" t="s">
        <v>1601</v>
      </c>
      <c r="U66" s="51" t="s">
        <v>28</v>
      </c>
      <c r="V66" s="51">
        <v>5</v>
      </c>
      <c r="W66" s="51">
        <v>91.3</v>
      </c>
      <c r="X66" s="3"/>
      <c r="Y66" s="3"/>
      <c r="Z66" s="51" t="s">
        <v>133</v>
      </c>
      <c r="AA66" s="51" t="s">
        <v>28</v>
      </c>
      <c r="AB66" s="32" t="s">
        <v>28</v>
      </c>
      <c r="AC66" s="51" t="s">
        <v>1196</v>
      </c>
      <c r="AD66" s="5" t="s">
        <v>12</v>
      </c>
      <c r="AE66" s="51">
        <v>0</v>
      </c>
      <c r="AF66" s="51">
        <v>19.46</v>
      </c>
      <c r="AG66" s="51">
        <v>1.54</v>
      </c>
      <c r="AH66" s="51" t="s">
        <v>23</v>
      </c>
      <c r="AI66" s="51" t="s">
        <v>1137</v>
      </c>
      <c r="AJ66" s="3"/>
      <c r="AK66" s="3" t="s">
        <v>10</v>
      </c>
      <c r="AL66" s="6">
        <v>40</v>
      </c>
      <c r="AM66" s="6">
        <v>91</v>
      </c>
      <c r="AN66" s="6">
        <v>62</v>
      </c>
      <c r="AO66" s="6">
        <v>46</v>
      </c>
      <c r="AP66" s="6">
        <v>26</v>
      </c>
      <c r="AQ66" s="6">
        <v>68</v>
      </c>
      <c r="FT66"/>
      <c r="FU66"/>
      <c r="FV66"/>
      <c r="FW66"/>
    </row>
    <row r="67" spans="1:179">
      <c r="A67" s="51" t="s">
        <v>1151</v>
      </c>
      <c r="B67" s="11">
        <v>83</v>
      </c>
      <c r="C67" s="81" t="s">
        <v>1152</v>
      </c>
      <c r="D67" s="51" t="s">
        <v>1227</v>
      </c>
      <c r="E67" s="1">
        <v>1</v>
      </c>
      <c r="F67" s="51">
        <v>2000</v>
      </c>
      <c r="G67" s="51" t="s">
        <v>2</v>
      </c>
      <c r="H67" s="51" t="s">
        <v>33</v>
      </c>
      <c r="I67" s="6" t="s">
        <v>1709</v>
      </c>
      <c r="J67" s="6" t="s">
        <v>8</v>
      </c>
      <c r="K67" s="51" t="s">
        <v>917</v>
      </c>
      <c r="L67" s="51"/>
      <c r="M67" s="3"/>
      <c r="N67" s="3"/>
      <c r="O67" s="3"/>
      <c r="P67" s="51">
        <v>162</v>
      </c>
      <c r="Q67" s="51">
        <v>0.82</v>
      </c>
      <c r="R67" s="51">
        <v>0.85</v>
      </c>
      <c r="S67" s="51">
        <v>0.09</v>
      </c>
      <c r="T67" s="11" t="s">
        <v>1601</v>
      </c>
      <c r="U67" s="51" t="s">
        <v>28</v>
      </c>
      <c r="V67" s="51">
        <v>5</v>
      </c>
      <c r="W67" s="51">
        <v>91.3</v>
      </c>
      <c r="X67" s="3"/>
      <c r="Y67" s="3"/>
      <c r="Z67" s="51" t="s">
        <v>133</v>
      </c>
      <c r="AA67" s="51" t="s">
        <v>28</v>
      </c>
      <c r="AB67" s="32" t="s">
        <v>28</v>
      </c>
      <c r="AC67" s="51" t="s">
        <v>1196</v>
      </c>
      <c r="AD67" s="5" t="s">
        <v>12</v>
      </c>
      <c r="AE67" s="51">
        <v>0</v>
      </c>
      <c r="AF67" s="51">
        <v>19.46</v>
      </c>
      <c r="AG67" s="51">
        <v>1.54</v>
      </c>
      <c r="AH67" s="51" t="s">
        <v>23</v>
      </c>
      <c r="AI67" s="51" t="s">
        <v>1137</v>
      </c>
      <c r="AJ67" s="3"/>
      <c r="AK67" s="3" t="s">
        <v>10</v>
      </c>
      <c r="AL67" s="6">
        <v>40</v>
      </c>
      <c r="AM67" s="6">
        <v>91</v>
      </c>
      <c r="AN67" s="6">
        <v>62</v>
      </c>
      <c r="AO67" s="6">
        <v>46</v>
      </c>
      <c r="AP67" s="6">
        <v>26</v>
      </c>
      <c r="AQ67" s="6">
        <v>68</v>
      </c>
      <c r="AR67" s="4"/>
      <c r="AS67" s="4"/>
      <c r="AT67" s="4"/>
      <c r="AU67" s="4"/>
      <c r="AV67" s="4"/>
      <c r="AW67" s="4"/>
      <c r="AX67" s="4"/>
      <c r="AY67" s="4"/>
      <c r="AZ67" s="4"/>
      <c r="BA67" s="4"/>
      <c r="BB67" s="4"/>
      <c r="BC67" s="4"/>
      <c r="BD67" s="4"/>
      <c r="BE67" s="4"/>
      <c r="BF67" s="4"/>
      <c r="BG67" s="4"/>
      <c r="BH67" s="4"/>
      <c r="BI67" s="4"/>
      <c r="BJ67" s="4"/>
      <c r="BK67" s="4"/>
      <c r="BL67" s="4"/>
      <c r="BM67" s="4"/>
      <c r="BN67" s="4"/>
      <c r="BO67" s="4"/>
      <c r="BP67" s="4"/>
      <c r="BQ67" s="4"/>
      <c r="BR67" s="4"/>
      <c r="BS67" s="4"/>
      <c r="BT67" s="4"/>
      <c r="BU67" s="4"/>
      <c r="BV67" s="4"/>
      <c r="BW67" s="4"/>
      <c r="BX67" s="4"/>
      <c r="BY67" s="4"/>
      <c r="BZ67" s="4"/>
      <c r="CA67" s="4"/>
      <c r="CB67" s="4"/>
      <c r="CC67" s="4"/>
      <c r="CD67" s="4"/>
      <c r="CE67" s="4"/>
      <c r="CF67" s="4"/>
      <c r="CG67" s="4"/>
      <c r="CH67" s="4"/>
      <c r="CI67" s="4"/>
      <c r="CJ67" s="4"/>
      <c r="CK67" s="4"/>
      <c r="CL67" s="4"/>
      <c r="CM67" s="4"/>
      <c r="CN67" s="4"/>
      <c r="CO67" s="4"/>
      <c r="CP67" s="4"/>
      <c r="CQ67" s="4"/>
      <c r="CR67" s="4"/>
      <c r="CS67" s="4"/>
      <c r="CT67" s="4"/>
      <c r="CU67" s="4"/>
      <c r="CV67" s="4"/>
      <c r="CW67" s="4"/>
      <c r="CX67" s="4"/>
      <c r="CY67" s="4"/>
      <c r="CZ67" s="4"/>
      <c r="DA67" s="4"/>
      <c r="DB67" s="4"/>
      <c r="DC67" s="4"/>
      <c r="DD67" s="4"/>
      <c r="DE67" s="4"/>
      <c r="DF67" s="4"/>
      <c r="DG67" s="4"/>
      <c r="DH67" s="4"/>
      <c r="DI67" s="4"/>
      <c r="DJ67" s="4"/>
      <c r="DK67" s="4"/>
      <c r="DL67" s="4"/>
      <c r="DM67" s="4"/>
      <c r="DN67" s="4"/>
      <c r="DO67" s="4"/>
      <c r="DP67" s="4"/>
      <c r="DQ67" s="4"/>
      <c r="DR67" s="4"/>
      <c r="DS67" s="4"/>
      <c r="DT67" s="4"/>
      <c r="DU67" s="4"/>
      <c r="DV67" s="4"/>
      <c r="DW67" s="4"/>
      <c r="DX67" s="4"/>
      <c r="DY67" s="4"/>
      <c r="DZ67" s="4"/>
      <c r="EA67" s="4"/>
      <c r="EB67" s="4"/>
      <c r="EC67" s="4"/>
      <c r="ED67" s="4"/>
      <c r="EE67" s="4"/>
      <c r="EF67" s="4"/>
      <c r="EG67" s="4"/>
      <c r="EH67" s="4"/>
      <c r="EI67" s="4"/>
      <c r="EJ67" s="4"/>
      <c r="EK67" s="4"/>
      <c r="EL67" s="4"/>
      <c r="EM67" s="4"/>
      <c r="EN67" s="4"/>
      <c r="EO67" s="4"/>
      <c r="EP67" s="4"/>
      <c r="EQ67" s="4"/>
      <c r="ER67" s="4"/>
      <c r="ES67" s="4"/>
      <c r="ET67" s="4"/>
      <c r="EU67" s="4"/>
      <c r="EV67" s="4"/>
      <c r="EW67" s="4"/>
      <c r="EX67" s="4"/>
      <c r="EY67" s="4"/>
      <c r="EZ67" s="4"/>
      <c r="FA67" s="4"/>
      <c r="FB67" s="4"/>
      <c r="FC67" s="4"/>
      <c r="FD67" s="4"/>
      <c r="FE67" s="4"/>
      <c r="FF67" s="4"/>
      <c r="FG67" s="4"/>
      <c r="FH67" s="4"/>
      <c r="FI67" s="4"/>
      <c r="FJ67" s="4"/>
      <c r="FK67" s="4"/>
      <c r="FL67" s="4"/>
      <c r="FM67" s="4"/>
      <c r="FN67" s="4"/>
      <c r="FO67" s="4"/>
      <c r="FP67" s="4"/>
      <c r="FQ67" s="4"/>
      <c r="FR67" s="4"/>
      <c r="FS67" s="4"/>
      <c r="FT67"/>
    </row>
    <row r="68" spans="1:179">
      <c r="A68" s="24" t="s">
        <v>638</v>
      </c>
      <c r="B68" s="24">
        <v>44</v>
      </c>
      <c r="C68" s="24" t="s">
        <v>639</v>
      </c>
      <c r="D68" s="24" t="s">
        <v>640</v>
      </c>
      <c r="E68" s="1">
        <v>1</v>
      </c>
      <c r="F68" s="24">
        <v>2010</v>
      </c>
      <c r="G68" s="24" t="s">
        <v>2</v>
      </c>
      <c r="H68" s="24" t="s">
        <v>43</v>
      </c>
      <c r="I68" s="6" t="s">
        <v>1709</v>
      </c>
      <c r="J68" s="6" t="s">
        <v>8</v>
      </c>
      <c r="K68" s="24" t="s">
        <v>3</v>
      </c>
      <c r="L68" s="24"/>
      <c r="M68" s="5" t="s">
        <v>3</v>
      </c>
      <c r="N68" s="5" t="s">
        <v>8</v>
      </c>
      <c r="O68" s="24"/>
      <c r="P68" s="24">
        <v>104</v>
      </c>
      <c r="Q68" s="24">
        <v>0.82</v>
      </c>
      <c r="R68" s="24">
        <v>1</v>
      </c>
      <c r="S68" s="24">
        <v>0.08</v>
      </c>
      <c r="T68" s="11" t="s">
        <v>1601</v>
      </c>
      <c r="U68" s="24" t="s">
        <v>43</v>
      </c>
      <c r="V68" s="24">
        <v>16</v>
      </c>
      <c r="W68" s="24" t="s">
        <v>28</v>
      </c>
      <c r="X68" s="24"/>
      <c r="Y68" s="24"/>
      <c r="Z68" s="3" t="s">
        <v>34</v>
      </c>
      <c r="AA68" s="24" t="s">
        <v>28</v>
      </c>
      <c r="AB68" s="11" t="s">
        <v>28</v>
      </c>
      <c r="AC68" s="24"/>
      <c r="AD68" s="24" t="s">
        <v>11</v>
      </c>
      <c r="AE68" s="24">
        <v>100</v>
      </c>
      <c r="AF68" s="24">
        <v>22.7</v>
      </c>
      <c r="AG68" s="24">
        <v>1.46</v>
      </c>
      <c r="AH68" s="24" t="s">
        <v>22</v>
      </c>
      <c r="AI68" s="24" t="s">
        <v>598</v>
      </c>
      <c r="AJ68" s="3"/>
      <c r="AK68" s="3" t="s">
        <v>10</v>
      </c>
      <c r="AL68" s="6">
        <v>39</v>
      </c>
      <c r="AM68" s="6">
        <v>80</v>
      </c>
      <c r="AN68" s="6">
        <v>52</v>
      </c>
      <c r="AO68" s="6">
        <v>48</v>
      </c>
      <c r="AP68" s="6">
        <v>36</v>
      </c>
      <c r="AQ68" s="6">
        <v>68</v>
      </c>
      <c r="AR68"/>
      <c r="AS68"/>
      <c r="AT68"/>
      <c r="AU68"/>
      <c r="AV68"/>
      <c r="AW68"/>
      <c r="AX68"/>
      <c r="AY68"/>
      <c r="AZ68"/>
      <c r="BA68"/>
      <c r="BB68"/>
      <c r="BC68"/>
      <c r="BD68"/>
      <c r="BE68"/>
      <c r="BF68"/>
      <c r="BG68"/>
      <c r="BH68"/>
      <c r="BI68"/>
      <c r="BJ68"/>
      <c r="BK68"/>
      <c r="BL68"/>
      <c r="BM68"/>
      <c r="BN68"/>
      <c r="BO68"/>
      <c r="BP68"/>
      <c r="BQ68"/>
      <c r="BR68"/>
      <c r="BS68"/>
      <c r="BT68"/>
      <c r="BU68"/>
      <c r="BV68"/>
      <c r="BW68"/>
      <c r="BX68"/>
      <c r="BY68"/>
      <c r="BZ68"/>
      <c r="CA68"/>
      <c r="CB68"/>
      <c r="CC68"/>
      <c r="CD68"/>
      <c r="CE68"/>
      <c r="CF68"/>
      <c r="CG68"/>
      <c r="CH68"/>
      <c r="CI68"/>
      <c r="CJ68"/>
      <c r="CK68"/>
      <c r="CL68"/>
      <c r="CM68"/>
      <c r="CN68"/>
      <c r="CO68"/>
      <c r="CP68"/>
      <c r="CQ68"/>
      <c r="CR68"/>
      <c r="CS68"/>
      <c r="CT68"/>
      <c r="CU68"/>
      <c r="CV68"/>
      <c r="CW68"/>
      <c r="CX68"/>
      <c r="CY68"/>
      <c r="CZ68"/>
      <c r="DA68"/>
      <c r="DB68"/>
      <c r="DC68"/>
      <c r="DD68"/>
      <c r="DE68"/>
      <c r="DF68"/>
      <c r="DG68"/>
      <c r="DH68"/>
      <c r="DI68"/>
      <c r="DJ68"/>
      <c r="DK68"/>
      <c r="DL68"/>
      <c r="DM68"/>
      <c r="DN68"/>
      <c r="DO68"/>
      <c r="DP68"/>
      <c r="DQ68"/>
      <c r="DR68"/>
      <c r="DS68"/>
      <c r="DT68"/>
      <c r="DU68"/>
      <c r="DV68"/>
      <c r="DW68"/>
      <c r="DX68"/>
      <c r="DY68"/>
      <c r="DZ68"/>
      <c r="EA68"/>
      <c r="EB68"/>
      <c r="EC68"/>
      <c r="ED68"/>
      <c r="EE68"/>
      <c r="EF68"/>
      <c r="EG68"/>
      <c r="EH68"/>
      <c r="EI68"/>
      <c r="EJ68"/>
      <c r="EK68"/>
      <c r="EL68"/>
      <c r="EM68"/>
      <c r="EN68"/>
      <c r="EO68"/>
      <c r="EP68"/>
      <c r="EQ68"/>
      <c r="ER68"/>
      <c r="ES68"/>
      <c r="ET68"/>
      <c r="EU68"/>
      <c r="EV68"/>
      <c r="EW68"/>
      <c r="EX68"/>
      <c r="EY68"/>
      <c r="EZ68"/>
      <c r="FA68"/>
      <c r="FB68"/>
      <c r="FC68"/>
      <c r="FD68"/>
      <c r="FE68"/>
      <c r="FF68"/>
      <c r="FG68"/>
      <c r="FH68"/>
      <c r="FI68"/>
      <c r="FJ68"/>
      <c r="FK68"/>
      <c r="FL68"/>
      <c r="FM68"/>
      <c r="FN68"/>
    </row>
    <row r="69" spans="1:179">
      <c r="A69" s="24" t="s">
        <v>638</v>
      </c>
      <c r="B69" s="24">
        <v>44</v>
      </c>
      <c r="C69" s="24" t="s">
        <v>639</v>
      </c>
      <c r="D69" s="24" t="s">
        <v>641</v>
      </c>
      <c r="E69" s="1">
        <v>1</v>
      </c>
      <c r="F69" s="24">
        <v>2010</v>
      </c>
      <c r="G69" s="24" t="s">
        <v>2</v>
      </c>
      <c r="H69" s="24" t="s">
        <v>43</v>
      </c>
      <c r="I69" s="6" t="s">
        <v>1709</v>
      </c>
      <c r="J69" s="6" t="s">
        <v>8</v>
      </c>
      <c r="K69" s="24" t="s">
        <v>79</v>
      </c>
      <c r="L69" s="15" t="s">
        <v>79</v>
      </c>
      <c r="N69" s="6" t="s">
        <v>8</v>
      </c>
      <c r="O69" s="24"/>
      <c r="P69" s="24">
        <v>104</v>
      </c>
      <c r="Q69" s="24">
        <v>0.82</v>
      </c>
      <c r="R69" s="24">
        <v>1</v>
      </c>
      <c r="S69" s="24">
        <v>0.09</v>
      </c>
      <c r="T69" s="11" t="s">
        <v>1601</v>
      </c>
      <c r="U69" s="24" t="s">
        <v>43</v>
      </c>
      <c r="V69" s="24">
        <v>16</v>
      </c>
      <c r="W69" s="24" t="s">
        <v>28</v>
      </c>
      <c r="X69" s="24"/>
      <c r="Y69" s="24"/>
      <c r="Z69" s="3" t="s">
        <v>34</v>
      </c>
      <c r="AA69" s="24" t="s">
        <v>28</v>
      </c>
      <c r="AB69" s="11" t="s">
        <v>28</v>
      </c>
      <c r="AC69" s="24"/>
      <c r="AD69" s="24" t="s">
        <v>11</v>
      </c>
      <c r="AE69" s="24">
        <v>100</v>
      </c>
      <c r="AF69" s="24">
        <v>22.7</v>
      </c>
      <c r="AG69" s="24">
        <v>1.46</v>
      </c>
      <c r="AH69" s="24" t="s">
        <v>22</v>
      </c>
      <c r="AI69" s="24" t="s">
        <v>598</v>
      </c>
      <c r="AJ69" s="3"/>
      <c r="AK69" s="3" t="s">
        <v>10</v>
      </c>
      <c r="AL69" s="6">
        <v>39</v>
      </c>
      <c r="AM69" s="6">
        <v>80</v>
      </c>
      <c r="AN69" s="6">
        <v>52</v>
      </c>
      <c r="AO69" s="6">
        <v>48</v>
      </c>
      <c r="AP69" s="6">
        <v>36</v>
      </c>
      <c r="AQ69" s="6">
        <v>68</v>
      </c>
      <c r="AR69"/>
      <c r="AS69"/>
      <c r="AT69"/>
      <c r="AU69"/>
      <c r="AV69"/>
      <c r="AW69"/>
      <c r="AX69"/>
      <c r="AY69"/>
      <c r="AZ69"/>
      <c r="BA69"/>
      <c r="BB69"/>
      <c r="BC69"/>
      <c r="BD69"/>
      <c r="BE69"/>
      <c r="BF69"/>
      <c r="BG69"/>
      <c r="BH69"/>
      <c r="BI69"/>
      <c r="BJ69"/>
      <c r="BK69"/>
      <c r="BL69"/>
      <c r="BM69"/>
      <c r="BN69"/>
      <c r="BO69"/>
      <c r="BP69"/>
      <c r="BQ69"/>
      <c r="BR69"/>
      <c r="BS69"/>
      <c r="BT69"/>
      <c r="BU69"/>
      <c r="BV69"/>
      <c r="BW69"/>
      <c r="BX69"/>
      <c r="BY69"/>
      <c r="BZ69"/>
      <c r="CA69"/>
      <c r="CB69"/>
      <c r="CC69"/>
      <c r="CD69"/>
      <c r="CE69"/>
      <c r="CF69"/>
      <c r="CG69"/>
      <c r="CH69"/>
      <c r="CI69"/>
      <c r="CJ69"/>
      <c r="CK69"/>
      <c r="CL69"/>
      <c r="CM69"/>
      <c r="CN69"/>
      <c r="CO69"/>
      <c r="CP69"/>
      <c r="CQ69"/>
      <c r="CR69"/>
      <c r="CS69"/>
      <c r="CT69"/>
      <c r="CU69"/>
      <c r="CV69"/>
      <c r="CW69"/>
      <c r="CX69"/>
      <c r="CY69"/>
      <c r="CZ69"/>
      <c r="DA69"/>
      <c r="DB69"/>
      <c r="DC69"/>
      <c r="DD69"/>
      <c r="DE69"/>
      <c r="DF69"/>
      <c r="DG69"/>
      <c r="DH69"/>
      <c r="DI69"/>
      <c r="DJ69"/>
      <c r="DK69"/>
      <c r="DL69"/>
      <c r="DM69"/>
      <c r="DN69"/>
      <c r="DO69"/>
      <c r="DP69"/>
      <c r="DQ69"/>
      <c r="DR69"/>
      <c r="DS69"/>
      <c r="DT69"/>
      <c r="DU69"/>
      <c r="DV69"/>
      <c r="DW69"/>
      <c r="DX69"/>
      <c r="DY69"/>
      <c r="DZ69"/>
      <c r="EA69"/>
      <c r="EB69"/>
      <c r="EC69"/>
      <c r="ED69"/>
      <c r="EE69"/>
      <c r="EF69"/>
      <c r="EG69"/>
      <c r="EH69"/>
      <c r="EI69"/>
      <c r="EJ69"/>
      <c r="EK69"/>
      <c r="EL69"/>
      <c r="EM69"/>
      <c r="EN69"/>
      <c r="EO69"/>
      <c r="EP69"/>
      <c r="EQ69"/>
      <c r="ER69"/>
      <c r="ES69"/>
      <c r="ET69"/>
      <c r="EU69"/>
      <c r="EV69"/>
      <c r="EW69"/>
      <c r="EX69"/>
      <c r="EY69"/>
      <c r="EZ69"/>
      <c r="FA69"/>
      <c r="FB69"/>
      <c r="FC69"/>
      <c r="FD69"/>
      <c r="FE69"/>
      <c r="FF69"/>
      <c r="FG69"/>
      <c r="FH69"/>
      <c r="FI69"/>
      <c r="FJ69"/>
      <c r="FK69"/>
      <c r="FL69"/>
      <c r="FM69"/>
      <c r="FN69"/>
      <c r="FO69"/>
      <c r="FP69"/>
      <c r="FQ69"/>
      <c r="FR69"/>
      <c r="FS69"/>
    </row>
    <row r="70" spans="1:179">
      <c r="A70" s="24" t="s">
        <v>638</v>
      </c>
      <c r="B70" s="24">
        <v>44</v>
      </c>
      <c r="C70" s="24" t="s">
        <v>639</v>
      </c>
      <c r="D70" s="24" t="s">
        <v>641</v>
      </c>
      <c r="E70" s="1">
        <v>1</v>
      </c>
      <c r="F70" s="24">
        <v>2010</v>
      </c>
      <c r="G70" s="24" t="s">
        <v>2</v>
      </c>
      <c r="H70" s="24" t="s">
        <v>43</v>
      </c>
      <c r="I70" s="6" t="s">
        <v>1709</v>
      </c>
      <c r="J70" s="6" t="s">
        <v>8</v>
      </c>
      <c r="K70" s="24" t="s">
        <v>644</v>
      </c>
      <c r="L70" s="24"/>
      <c r="M70" s="24"/>
      <c r="N70" s="24"/>
      <c r="O70" s="24"/>
      <c r="P70" s="24">
        <v>104</v>
      </c>
      <c r="Q70" s="24">
        <v>0.82</v>
      </c>
      <c r="R70" s="24">
        <v>0.86</v>
      </c>
      <c r="S70" s="24">
        <v>-0.06</v>
      </c>
      <c r="T70" s="11" t="s">
        <v>1601</v>
      </c>
      <c r="U70" s="24" t="s">
        <v>43</v>
      </c>
      <c r="V70" s="24">
        <v>16</v>
      </c>
      <c r="W70" s="24" t="s">
        <v>28</v>
      </c>
      <c r="X70" s="24"/>
      <c r="Y70" s="24"/>
      <c r="Z70" s="3" t="s">
        <v>34</v>
      </c>
      <c r="AA70" s="24" t="s">
        <v>28</v>
      </c>
      <c r="AB70" s="11" t="s">
        <v>28</v>
      </c>
      <c r="AC70" s="24"/>
      <c r="AD70" s="24" t="s">
        <v>11</v>
      </c>
      <c r="AE70" s="24">
        <v>100</v>
      </c>
      <c r="AF70" s="24">
        <v>22.7</v>
      </c>
      <c r="AG70" s="24">
        <v>1.46</v>
      </c>
      <c r="AH70" s="24" t="s">
        <v>22</v>
      </c>
      <c r="AI70" s="24" t="s">
        <v>598</v>
      </c>
      <c r="AJ70" s="3"/>
      <c r="AK70" s="3" t="s">
        <v>10</v>
      </c>
      <c r="AL70" s="6">
        <v>39</v>
      </c>
      <c r="AM70" s="6">
        <v>80</v>
      </c>
      <c r="AN70" s="6">
        <v>52</v>
      </c>
      <c r="AO70" s="6">
        <v>48</v>
      </c>
      <c r="AP70" s="6">
        <v>36</v>
      </c>
      <c r="AQ70" s="6">
        <v>68</v>
      </c>
      <c r="AR70"/>
      <c r="AS70"/>
      <c r="AT70"/>
      <c r="AU70"/>
      <c r="AV70"/>
      <c r="AW70"/>
      <c r="AX70"/>
      <c r="AY70"/>
      <c r="AZ70"/>
      <c r="BA70"/>
      <c r="BB70"/>
      <c r="BC70"/>
      <c r="BD70"/>
      <c r="BE70"/>
      <c r="BF70"/>
      <c r="BG70"/>
      <c r="BH70"/>
      <c r="BI70"/>
      <c r="BJ70"/>
      <c r="BK70"/>
      <c r="BL70"/>
      <c r="BM70"/>
      <c r="BN70"/>
      <c r="BO70"/>
      <c r="BP70"/>
      <c r="BQ70"/>
      <c r="BR70"/>
      <c r="BS70"/>
      <c r="BT70"/>
      <c r="BU70"/>
      <c r="BV70"/>
      <c r="BW70"/>
      <c r="BX70"/>
      <c r="BY70"/>
      <c r="BZ70"/>
      <c r="CA70"/>
      <c r="CB70"/>
      <c r="CC70"/>
      <c r="CD70"/>
      <c r="CE70"/>
      <c r="CF70"/>
      <c r="CG70"/>
      <c r="CH70"/>
      <c r="CI70"/>
      <c r="CJ70"/>
      <c r="CK70"/>
      <c r="CL70"/>
      <c r="CM70"/>
      <c r="CN70"/>
      <c r="CO70"/>
      <c r="CP70"/>
      <c r="CQ70"/>
      <c r="CR70"/>
      <c r="CS70"/>
      <c r="CT70"/>
      <c r="CU70"/>
      <c r="CV70"/>
      <c r="CW70"/>
      <c r="CX70"/>
      <c r="CY70"/>
      <c r="CZ70"/>
      <c r="DA70"/>
      <c r="DB70"/>
      <c r="DC70"/>
      <c r="DD70"/>
      <c r="DE70"/>
      <c r="DF70"/>
      <c r="DG70"/>
      <c r="DH70"/>
      <c r="DI70"/>
      <c r="DJ70"/>
      <c r="DK70"/>
      <c r="DL70"/>
      <c r="DM70"/>
      <c r="DN70"/>
      <c r="DO70"/>
      <c r="DP70"/>
      <c r="DQ70"/>
      <c r="DR70"/>
      <c r="DS70"/>
      <c r="DT70"/>
      <c r="DU70"/>
      <c r="DV70"/>
      <c r="DW70"/>
      <c r="DX70"/>
      <c r="DY70"/>
      <c r="DZ70"/>
      <c r="EA70"/>
      <c r="EB70"/>
      <c r="EC70"/>
      <c r="ED70"/>
      <c r="EE70"/>
      <c r="EF70"/>
      <c r="EG70"/>
      <c r="EH70"/>
      <c r="EI70"/>
      <c r="EJ70"/>
      <c r="EK70"/>
      <c r="EL70"/>
      <c r="EM70"/>
      <c r="EN70"/>
      <c r="EO70"/>
      <c r="EP70"/>
      <c r="EQ70"/>
      <c r="ER70"/>
      <c r="ES70"/>
      <c r="ET70"/>
      <c r="EU70"/>
      <c r="EV70"/>
      <c r="EW70"/>
      <c r="EX70"/>
      <c r="EY70"/>
      <c r="EZ70"/>
      <c r="FA70"/>
      <c r="FB70"/>
      <c r="FC70"/>
      <c r="FD70"/>
      <c r="FE70"/>
      <c r="FF70"/>
      <c r="FG70"/>
      <c r="FH70"/>
      <c r="FI70"/>
      <c r="FJ70"/>
      <c r="FK70"/>
      <c r="FL70"/>
      <c r="FM70"/>
      <c r="FN70"/>
      <c r="FO70"/>
      <c r="FP70"/>
      <c r="FQ70"/>
      <c r="FR70"/>
      <c r="FS70"/>
    </row>
    <row r="71" spans="1:179">
      <c r="A71" s="24" t="s">
        <v>638</v>
      </c>
      <c r="B71" s="24">
        <v>44</v>
      </c>
      <c r="C71" s="24" t="s">
        <v>639</v>
      </c>
      <c r="D71" s="24" t="s">
        <v>641</v>
      </c>
      <c r="E71" s="1">
        <v>1</v>
      </c>
      <c r="F71" s="24">
        <v>2010</v>
      </c>
      <c r="G71" s="24" t="s">
        <v>2</v>
      </c>
      <c r="H71" s="24" t="s">
        <v>43</v>
      </c>
      <c r="I71" s="6" t="s">
        <v>1709</v>
      </c>
      <c r="J71" s="6" t="s">
        <v>8</v>
      </c>
      <c r="K71" s="24" t="s">
        <v>642</v>
      </c>
      <c r="L71" s="24"/>
      <c r="M71" s="24"/>
      <c r="N71" s="24"/>
      <c r="O71" s="24" t="s">
        <v>1624</v>
      </c>
      <c r="P71" s="24">
        <v>104</v>
      </c>
      <c r="Q71" s="24">
        <v>0.82</v>
      </c>
      <c r="R71" s="24">
        <v>0.78</v>
      </c>
      <c r="S71" s="24">
        <v>0.11</v>
      </c>
      <c r="T71" s="11" t="s">
        <v>1601</v>
      </c>
      <c r="U71" s="24" t="s">
        <v>43</v>
      </c>
      <c r="V71" s="24">
        <v>16</v>
      </c>
      <c r="W71" s="24" t="s">
        <v>28</v>
      </c>
      <c r="X71" s="24"/>
      <c r="Y71" s="24"/>
      <c r="Z71" s="3" t="s">
        <v>34</v>
      </c>
      <c r="AA71" s="24" t="s">
        <v>28</v>
      </c>
      <c r="AB71" s="11" t="s">
        <v>28</v>
      </c>
      <c r="AC71" s="24"/>
      <c r="AD71" s="24" t="s">
        <v>11</v>
      </c>
      <c r="AE71" s="24">
        <v>100</v>
      </c>
      <c r="AF71" s="24">
        <v>22.7</v>
      </c>
      <c r="AG71" s="24">
        <v>1.46</v>
      </c>
      <c r="AH71" s="24" t="s">
        <v>22</v>
      </c>
      <c r="AI71" s="24" t="s">
        <v>598</v>
      </c>
      <c r="AJ71" s="3"/>
      <c r="AK71" s="3" t="s">
        <v>10</v>
      </c>
      <c r="AL71" s="6">
        <v>39</v>
      </c>
      <c r="AM71" s="6">
        <v>80</v>
      </c>
      <c r="AN71" s="6">
        <v>52</v>
      </c>
      <c r="AO71" s="6">
        <v>48</v>
      </c>
      <c r="AP71" s="6">
        <v>36</v>
      </c>
      <c r="AQ71" s="6">
        <v>68</v>
      </c>
      <c r="AR71"/>
      <c r="AS71"/>
      <c r="AT71"/>
      <c r="AU71"/>
      <c r="AV71"/>
      <c r="AW71"/>
      <c r="AX71"/>
      <c r="AY71"/>
      <c r="AZ71"/>
      <c r="BA71"/>
      <c r="BB71"/>
      <c r="BC71"/>
      <c r="BD71"/>
      <c r="BE71"/>
      <c r="BF71"/>
      <c r="BG71"/>
      <c r="BH71"/>
      <c r="BI71"/>
      <c r="BJ71"/>
      <c r="BK71"/>
      <c r="BL71"/>
      <c r="BM71"/>
      <c r="BN71"/>
      <c r="BO71"/>
      <c r="BP71"/>
      <c r="BQ71"/>
      <c r="BR71"/>
      <c r="BS71"/>
      <c r="BT71"/>
      <c r="BU71"/>
      <c r="BV71"/>
      <c r="BW71"/>
      <c r="BX71"/>
      <c r="BY71"/>
      <c r="BZ71"/>
      <c r="CA71"/>
      <c r="CB71"/>
      <c r="CC71"/>
      <c r="CD71"/>
      <c r="CE71"/>
      <c r="CF71"/>
      <c r="CG71"/>
      <c r="CH71"/>
      <c r="CI71"/>
      <c r="CJ71"/>
      <c r="CK71"/>
      <c r="CL71"/>
      <c r="CM71"/>
      <c r="CN71"/>
      <c r="CO71"/>
      <c r="CP71"/>
      <c r="CQ71"/>
      <c r="CR71"/>
      <c r="CS71"/>
      <c r="CT71"/>
      <c r="CU71"/>
      <c r="CV71"/>
      <c r="CW71"/>
      <c r="CX71"/>
      <c r="CY71"/>
      <c r="CZ71"/>
      <c r="DA71"/>
      <c r="DB71"/>
      <c r="DC71"/>
      <c r="DD71"/>
      <c r="DE71"/>
      <c r="DF71"/>
      <c r="DG71"/>
      <c r="DH71"/>
      <c r="DI71"/>
      <c r="DJ71"/>
      <c r="DK71"/>
      <c r="DL71"/>
      <c r="DM71"/>
      <c r="DN71"/>
      <c r="DO71"/>
      <c r="DP71"/>
      <c r="DQ71"/>
      <c r="DR71"/>
      <c r="DS71"/>
      <c r="DT71"/>
      <c r="DU71"/>
      <c r="DV71"/>
      <c r="DW71"/>
      <c r="DX71"/>
      <c r="DY71"/>
      <c r="DZ71"/>
      <c r="EA71"/>
      <c r="EB71"/>
      <c r="EC71"/>
      <c r="ED71"/>
      <c r="EE71"/>
      <c r="EF71"/>
      <c r="EG71"/>
      <c r="EH71"/>
      <c r="EI71"/>
      <c r="EJ71"/>
      <c r="EK71"/>
      <c r="EL71"/>
      <c r="EM71"/>
      <c r="EN71"/>
      <c r="EO71"/>
      <c r="EP71"/>
      <c r="EQ71"/>
      <c r="ER71"/>
      <c r="ES71"/>
      <c r="ET71"/>
      <c r="EU71"/>
      <c r="EV71"/>
      <c r="EW71"/>
      <c r="EX71"/>
      <c r="EY71"/>
      <c r="EZ71"/>
      <c r="FA71"/>
      <c r="FB71"/>
      <c r="FC71"/>
      <c r="FD71"/>
      <c r="FE71"/>
      <c r="FF71"/>
      <c r="FG71"/>
      <c r="FH71"/>
      <c r="FI71"/>
      <c r="FJ71"/>
      <c r="FK71"/>
      <c r="FL71"/>
      <c r="FM71"/>
      <c r="FN71"/>
      <c r="FO71"/>
      <c r="FP71"/>
      <c r="FQ71"/>
      <c r="FR71"/>
      <c r="FS71"/>
    </row>
    <row r="72" spans="1:179">
      <c r="A72" s="24" t="s">
        <v>638</v>
      </c>
      <c r="B72" s="24">
        <v>44</v>
      </c>
      <c r="C72" s="24" t="s">
        <v>639</v>
      </c>
      <c r="D72" s="24" t="s">
        <v>641</v>
      </c>
      <c r="E72" s="1">
        <v>1</v>
      </c>
      <c r="F72" s="24">
        <v>2010</v>
      </c>
      <c r="G72" s="24" t="s">
        <v>2</v>
      </c>
      <c r="H72" s="24" t="s">
        <v>43</v>
      </c>
      <c r="I72" s="6" t="s">
        <v>1709</v>
      </c>
      <c r="J72" s="6" t="s">
        <v>8</v>
      </c>
      <c r="K72" s="24" t="s">
        <v>643</v>
      </c>
      <c r="L72" s="24"/>
      <c r="M72" s="24"/>
      <c r="N72" s="24"/>
      <c r="O72" s="24"/>
      <c r="P72" s="24">
        <v>104</v>
      </c>
      <c r="Q72" s="24">
        <v>0.82</v>
      </c>
      <c r="R72" s="24">
        <v>0.83</v>
      </c>
      <c r="S72" s="24">
        <v>0.34</v>
      </c>
      <c r="T72" s="11" t="s">
        <v>1601</v>
      </c>
      <c r="U72" s="24" t="s">
        <v>43</v>
      </c>
      <c r="V72" s="24">
        <v>16</v>
      </c>
      <c r="W72" s="24" t="s">
        <v>28</v>
      </c>
      <c r="X72" s="24"/>
      <c r="Y72" s="24"/>
      <c r="Z72" s="3" t="s">
        <v>34</v>
      </c>
      <c r="AA72" s="24" t="s">
        <v>28</v>
      </c>
      <c r="AB72" s="11" t="s">
        <v>28</v>
      </c>
      <c r="AC72" s="24"/>
      <c r="AD72" s="24" t="s">
        <v>11</v>
      </c>
      <c r="AE72" s="24">
        <v>100</v>
      </c>
      <c r="AF72" s="24">
        <v>22.7</v>
      </c>
      <c r="AG72" s="24">
        <v>1.46</v>
      </c>
      <c r="AH72" s="24" t="s">
        <v>22</v>
      </c>
      <c r="AI72" s="24" t="s">
        <v>598</v>
      </c>
      <c r="AJ72" s="3"/>
      <c r="AK72" s="3" t="s">
        <v>10</v>
      </c>
      <c r="AL72" s="6">
        <v>39</v>
      </c>
      <c r="AM72" s="6">
        <v>80</v>
      </c>
      <c r="AN72" s="6">
        <v>52</v>
      </c>
      <c r="AO72" s="6">
        <v>48</v>
      </c>
      <c r="AP72" s="6">
        <v>36</v>
      </c>
      <c r="AQ72" s="6">
        <v>68</v>
      </c>
      <c r="AR72"/>
      <c r="AS72"/>
      <c r="AT72"/>
      <c r="AU72"/>
      <c r="AV72"/>
      <c r="AW72"/>
      <c r="AX72"/>
      <c r="AY72"/>
      <c r="AZ72"/>
      <c r="BA72"/>
      <c r="BB72"/>
      <c r="BC72"/>
      <c r="BD72"/>
      <c r="BE72"/>
      <c r="BF72"/>
      <c r="BG72"/>
      <c r="BH72"/>
      <c r="BI72"/>
      <c r="BJ72"/>
      <c r="BK72"/>
      <c r="BL72"/>
      <c r="BM72"/>
      <c r="BN72"/>
      <c r="BO72"/>
      <c r="BP72"/>
      <c r="BQ72"/>
      <c r="BR72"/>
      <c r="BS72"/>
      <c r="BT72"/>
      <c r="BU72"/>
      <c r="BV72"/>
      <c r="BW72"/>
      <c r="BX72"/>
      <c r="BY72"/>
      <c r="BZ72"/>
      <c r="CA72"/>
      <c r="CB72"/>
      <c r="CC72"/>
      <c r="CD72"/>
      <c r="CE72"/>
      <c r="CF72"/>
      <c r="CG72"/>
      <c r="CH72"/>
      <c r="CI72"/>
      <c r="CJ72"/>
      <c r="CK72"/>
      <c r="CL72"/>
      <c r="CM72"/>
      <c r="CN72"/>
      <c r="CO72"/>
      <c r="CP72"/>
      <c r="CQ72"/>
      <c r="CR72"/>
      <c r="CS72"/>
      <c r="CT72"/>
      <c r="CU72"/>
      <c r="CV72"/>
      <c r="CW72"/>
      <c r="CX72"/>
      <c r="CY72"/>
      <c r="CZ72"/>
      <c r="DA72"/>
      <c r="DB72"/>
      <c r="DC72"/>
      <c r="DD72"/>
      <c r="DE72"/>
      <c r="DF72"/>
      <c r="DG72"/>
      <c r="DH72"/>
      <c r="DI72"/>
      <c r="DJ72"/>
      <c r="DK72"/>
      <c r="DL72"/>
      <c r="DM72"/>
      <c r="DN72"/>
      <c r="DO72"/>
      <c r="DP72"/>
      <c r="DQ72"/>
      <c r="DR72"/>
      <c r="DS72"/>
      <c r="DT72"/>
      <c r="DU72"/>
      <c r="DV72"/>
      <c r="DW72"/>
      <c r="DX72"/>
      <c r="DY72"/>
      <c r="DZ72"/>
      <c r="EA72"/>
      <c r="EB72"/>
      <c r="EC72"/>
      <c r="ED72"/>
      <c r="EE72"/>
      <c r="EF72"/>
      <c r="EG72"/>
      <c r="EH72"/>
      <c r="EI72"/>
      <c r="EJ72"/>
      <c r="EK72"/>
      <c r="EL72"/>
      <c r="EM72"/>
      <c r="EN72"/>
      <c r="EO72"/>
      <c r="EP72"/>
      <c r="EQ72"/>
      <c r="ER72"/>
      <c r="ES72"/>
      <c r="ET72"/>
      <c r="EU72"/>
      <c r="EV72"/>
      <c r="EW72"/>
      <c r="EX72"/>
      <c r="EY72"/>
      <c r="EZ72"/>
      <c r="FA72"/>
      <c r="FB72"/>
      <c r="FC72"/>
      <c r="FD72"/>
      <c r="FE72"/>
      <c r="FF72"/>
      <c r="FG72"/>
      <c r="FH72"/>
      <c r="FI72"/>
      <c r="FJ72"/>
      <c r="FK72"/>
      <c r="FL72"/>
      <c r="FM72"/>
      <c r="FN72"/>
      <c r="FO72"/>
      <c r="FP72"/>
      <c r="FQ72"/>
      <c r="FR72"/>
      <c r="FS72"/>
    </row>
    <row r="73" spans="1:179">
      <c r="A73" s="24" t="s">
        <v>638</v>
      </c>
      <c r="B73" s="24">
        <v>44</v>
      </c>
      <c r="C73" s="24" t="s">
        <v>639</v>
      </c>
      <c r="D73" s="24" t="s">
        <v>641</v>
      </c>
      <c r="E73" s="1">
        <v>1</v>
      </c>
      <c r="F73" s="24">
        <v>2010</v>
      </c>
      <c r="G73" s="24" t="s">
        <v>2</v>
      </c>
      <c r="H73" s="24" t="s">
        <v>43</v>
      </c>
      <c r="I73" s="6" t="s">
        <v>1709</v>
      </c>
      <c r="J73" s="6" t="s">
        <v>8</v>
      </c>
      <c r="K73" s="24" t="s">
        <v>603</v>
      </c>
      <c r="L73" s="24"/>
      <c r="M73" s="24"/>
      <c r="N73" s="24"/>
      <c r="O73" s="24"/>
      <c r="P73" s="24">
        <v>104</v>
      </c>
      <c r="Q73" s="24">
        <v>0.82</v>
      </c>
      <c r="R73" s="24">
        <v>0.78</v>
      </c>
      <c r="S73" s="24">
        <v>0.25</v>
      </c>
      <c r="T73" s="11" t="s">
        <v>1601</v>
      </c>
      <c r="U73" s="24" t="s">
        <v>43</v>
      </c>
      <c r="V73" s="24">
        <v>16</v>
      </c>
      <c r="W73" s="24" t="s">
        <v>28</v>
      </c>
      <c r="X73" s="24"/>
      <c r="Y73" s="24"/>
      <c r="Z73" s="3" t="s">
        <v>34</v>
      </c>
      <c r="AA73" s="24" t="s">
        <v>28</v>
      </c>
      <c r="AB73" s="11" t="s">
        <v>28</v>
      </c>
      <c r="AC73" s="24"/>
      <c r="AD73" s="24" t="s">
        <v>11</v>
      </c>
      <c r="AE73" s="24">
        <v>100</v>
      </c>
      <c r="AF73" s="24">
        <v>22.7</v>
      </c>
      <c r="AG73" s="24">
        <v>1.46</v>
      </c>
      <c r="AH73" s="24" t="s">
        <v>22</v>
      </c>
      <c r="AI73" s="24" t="s">
        <v>598</v>
      </c>
      <c r="AJ73" s="3"/>
      <c r="AK73" s="3" t="s">
        <v>10</v>
      </c>
      <c r="AL73" s="6">
        <v>39</v>
      </c>
      <c r="AM73" s="6">
        <v>80</v>
      </c>
      <c r="AN73" s="6">
        <v>52</v>
      </c>
      <c r="AO73" s="6">
        <v>48</v>
      </c>
      <c r="AP73" s="6">
        <v>36</v>
      </c>
      <c r="AQ73" s="6">
        <v>68</v>
      </c>
      <c r="AR73"/>
      <c r="AS73"/>
      <c r="AT73"/>
      <c r="AU73"/>
      <c r="AV73"/>
      <c r="AW73"/>
      <c r="AX73"/>
      <c r="AY73"/>
      <c r="AZ73"/>
      <c r="BA73"/>
      <c r="BB73"/>
      <c r="BC73"/>
      <c r="BD73"/>
      <c r="BE73"/>
      <c r="BF73"/>
      <c r="BG73"/>
      <c r="BH73"/>
      <c r="BI73"/>
      <c r="BJ73"/>
      <c r="BK73"/>
      <c r="BL73"/>
      <c r="BM73"/>
      <c r="BN73"/>
      <c r="BO73"/>
      <c r="BP73"/>
      <c r="BQ73"/>
      <c r="BR73"/>
      <c r="BS73"/>
      <c r="BT73"/>
      <c r="BU73"/>
      <c r="BV73"/>
      <c r="BW73"/>
      <c r="BX73"/>
      <c r="BY73"/>
      <c r="BZ73"/>
      <c r="CA73"/>
      <c r="CB73"/>
      <c r="CC73"/>
      <c r="CD73"/>
      <c r="CE73"/>
      <c r="CF73"/>
      <c r="CG73"/>
      <c r="CH73"/>
      <c r="CI73"/>
      <c r="CJ73"/>
      <c r="CK73"/>
      <c r="CL73"/>
      <c r="CM73"/>
      <c r="CN73"/>
      <c r="CO73"/>
      <c r="CP73"/>
      <c r="CQ73"/>
      <c r="CR73"/>
      <c r="CS73"/>
      <c r="CT73"/>
      <c r="CU73"/>
      <c r="CV73"/>
      <c r="CW73"/>
      <c r="CX73"/>
      <c r="CY73"/>
      <c r="CZ73"/>
      <c r="DA73"/>
      <c r="DB73"/>
      <c r="DC73"/>
      <c r="DD73"/>
      <c r="DE73"/>
      <c r="DF73"/>
      <c r="DG73"/>
      <c r="DH73"/>
      <c r="DI73"/>
      <c r="DJ73"/>
      <c r="DK73"/>
      <c r="DL73"/>
      <c r="DM73"/>
      <c r="DN73"/>
      <c r="DO73"/>
      <c r="DP73"/>
      <c r="DQ73"/>
      <c r="DR73"/>
      <c r="DS73"/>
      <c r="DT73"/>
      <c r="DU73"/>
      <c r="DV73"/>
      <c r="DW73"/>
      <c r="DX73"/>
      <c r="DY73"/>
      <c r="DZ73"/>
      <c r="EA73"/>
      <c r="EB73"/>
      <c r="EC73"/>
      <c r="ED73"/>
      <c r="EE73"/>
      <c r="EF73"/>
      <c r="EG73"/>
      <c r="EH73"/>
      <c r="EI73"/>
      <c r="EJ73"/>
      <c r="EK73"/>
      <c r="EL73"/>
      <c r="EM73"/>
      <c r="EN73"/>
      <c r="EO73"/>
      <c r="EP73"/>
      <c r="EQ73"/>
      <c r="ER73"/>
      <c r="ES73"/>
      <c r="ET73"/>
      <c r="EU73"/>
      <c r="EV73"/>
      <c r="EW73"/>
      <c r="EX73"/>
      <c r="EY73"/>
      <c r="EZ73"/>
      <c r="FA73"/>
      <c r="FB73"/>
      <c r="FC73"/>
      <c r="FD73"/>
      <c r="FE73"/>
      <c r="FF73"/>
      <c r="FG73"/>
      <c r="FH73"/>
      <c r="FI73"/>
      <c r="FJ73"/>
      <c r="FK73"/>
      <c r="FL73"/>
      <c r="FM73"/>
      <c r="FN73"/>
      <c r="FO73"/>
      <c r="FP73"/>
      <c r="FQ73"/>
      <c r="FR73"/>
      <c r="FS73"/>
    </row>
    <row r="74" spans="1:179">
      <c r="A74" s="3" t="s">
        <v>1054</v>
      </c>
      <c r="B74" s="24">
        <v>70</v>
      </c>
      <c r="C74" s="3" t="s">
        <v>1055</v>
      </c>
      <c r="D74" s="51" t="s">
        <v>1056</v>
      </c>
      <c r="E74" s="1">
        <v>1</v>
      </c>
      <c r="F74" s="3">
        <v>2015</v>
      </c>
      <c r="G74" s="3" t="s">
        <v>2</v>
      </c>
      <c r="H74" s="3" t="s">
        <v>43</v>
      </c>
      <c r="I74" s="6" t="s">
        <v>1709</v>
      </c>
      <c r="J74" s="6" t="s">
        <v>8</v>
      </c>
      <c r="K74" s="3" t="s">
        <v>1057</v>
      </c>
      <c r="L74" s="3"/>
      <c r="M74" s="3"/>
      <c r="N74" s="3"/>
      <c r="O74" s="3"/>
      <c r="P74" s="3">
        <v>350</v>
      </c>
      <c r="Q74" s="3">
        <v>0.9</v>
      </c>
      <c r="R74" s="3">
        <v>0.8</v>
      </c>
      <c r="S74" s="3">
        <v>0.38</v>
      </c>
      <c r="T74" s="3" t="s">
        <v>740</v>
      </c>
      <c r="U74" s="3" t="s">
        <v>43</v>
      </c>
      <c r="V74" s="3">
        <v>10</v>
      </c>
      <c r="W74" s="3" t="s">
        <v>28</v>
      </c>
      <c r="X74" s="3"/>
      <c r="Y74" s="3"/>
      <c r="Z74" s="3" t="s">
        <v>133</v>
      </c>
      <c r="AA74" s="11" t="s">
        <v>182</v>
      </c>
      <c r="AB74" s="11" t="s">
        <v>28</v>
      </c>
      <c r="AC74" s="3"/>
      <c r="AD74" s="3" t="s">
        <v>26</v>
      </c>
      <c r="AE74" s="3">
        <v>69</v>
      </c>
      <c r="AF74" s="3">
        <v>24.33</v>
      </c>
      <c r="AG74" s="3">
        <v>3.29</v>
      </c>
      <c r="AH74" s="3" t="s">
        <v>23</v>
      </c>
      <c r="AI74" s="3" t="s">
        <v>318</v>
      </c>
      <c r="AJ74" s="3"/>
      <c r="AK74" s="3" t="s">
        <v>10</v>
      </c>
      <c r="AL74" s="6">
        <v>35</v>
      </c>
      <c r="AM74" s="6">
        <v>67</v>
      </c>
      <c r="AN74" s="6">
        <v>66</v>
      </c>
      <c r="AO74" s="6">
        <v>65</v>
      </c>
      <c r="AP74" s="6">
        <v>83</v>
      </c>
      <c r="AQ74" s="6">
        <v>40</v>
      </c>
      <c r="FU74"/>
      <c r="FV74"/>
      <c r="FW74"/>
    </row>
    <row r="75" spans="1:179">
      <c r="A75" s="3" t="s">
        <v>1054</v>
      </c>
      <c r="B75" s="24">
        <v>70</v>
      </c>
      <c r="C75" s="3" t="s">
        <v>1055</v>
      </c>
      <c r="D75" s="51" t="s">
        <v>1058</v>
      </c>
      <c r="E75" s="1">
        <v>1</v>
      </c>
      <c r="F75" s="3">
        <v>2015</v>
      </c>
      <c r="G75" s="3" t="s">
        <v>2</v>
      </c>
      <c r="H75" s="3" t="s">
        <v>43</v>
      </c>
      <c r="I75" s="6" t="s">
        <v>1709</v>
      </c>
      <c r="J75" s="6" t="s">
        <v>8</v>
      </c>
      <c r="K75" s="3" t="s">
        <v>1059</v>
      </c>
      <c r="L75" s="3"/>
      <c r="M75" s="3"/>
      <c r="N75" s="3"/>
      <c r="O75" s="3"/>
      <c r="P75" s="3">
        <v>350</v>
      </c>
      <c r="Q75" s="3">
        <v>0.9</v>
      </c>
      <c r="R75" s="3">
        <v>0.82</v>
      </c>
      <c r="S75" s="3">
        <v>0.11</v>
      </c>
      <c r="T75" s="3" t="s">
        <v>740</v>
      </c>
      <c r="U75" s="3" t="s">
        <v>43</v>
      </c>
      <c r="V75" s="3">
        <v>10</v>
      </c>
      <c r="W75" s="3" t="s">
        <v>28</v>
      </c>
      <c r="X75" s="3"/>
      <c r="Y75" s="3"/>
      <c r="Z75" s="3" t="s">
        <v>133</v>
      </c>
      <c r="AA75" s="11" t="s">
        <v>182</v>
      </c>
      <c r="AB75" s="11" t="s">
        <v>28</v>
      </c>
      <c r="AC75" s="3"/>
      <c r="AD75" s="3" t="s">
        <v>26</v>
      </c>
      <c r="AE75" s="3">
        <v>69</v>
      </c>
      <c r="AF75" s="3">
        <v>24.33</v>
      </c>
      <c r="AG75" s="3">
        <v>3.29</v>
      </c>
      <c r="AH75" s="3" t="s">
        <v>23</v>
      </c>
      <c r="AI75" s="3" t="s">
        <v>318</v>
      </c>
      <c r="AJ75" s="3"/>
      <c r="AK75" s="3" t="s">
        <v>10</v>
      </c>
      <c r="AL75" s="6">
        <v>35</v>
      </c>
      <c r="AM75" s="6">
        <v>67</v>
      </c>
      <c r="AN75" s="6">
        <v>66</v>
      </c>
      <c r="AO75" s="6">
        <v>65</v>
      </c>
      <c r="AP75" s="6">
        <v>83</v>
      </c>
      <c r="AQ75" s="6">
        <v>40</v>
      </c>
      <c r="FU75"/>
      <c r="FV75"/>
      <c r="FW75"/>
    </row>
    <row r="76" spans="1:179">
      <c r="A76" s="3" t="s">
        <v>1054</v>
      </c>
      <c r="B76" s="24">
        <v>70</v>
      </c>
      <c r="C76" s="3" t="s">
        <v>1055</v>
      </c>
      <c r="D76" s="51" t="s">
        <v>1060</v>
      </c>
      <c r="E76" s="1">
        <v>1</v>
      </c>
      <c r="F76" s="3">
        <v>2015</v>
      </c>
      <c r="G76" s="3" t="s">
        <v>2</v>
      </c>
      <c r="H76" s="3" t="s">
        <v>43</v>
      </c>
      <c r="I76" s="6" t="s">
        <v>1709</v>
      </c>
      <c r="J76" s="6" t="s">
        <v>8</v>
      </c>
      <c r="K76" s="3" t="s">
        <v>1061</v>
      </c>
      <c r="L76" s="3"/>
      <c r="M76" s="3"/>
      <c r="N76" s="3"/>
      <c r="O76" s="3"/>
      <c r="P76" s="3">
        <v>350</v>
      </c>
      <c r="Q76" s="3">
        <v>0.9</v>
      </c>
      <c r="R76" s="3">
        <v>0.8</v>
      </c>
      <c r="S76" s="3">
        <v>0.17</v>
      </c>
      <c r="T76" s="3" t="s">
        <v>740</v>
      </c>
      <c r="U76" s="3" t="s">
        <v>43</v>
      </c>
      <c r="V76" s="3">
        <v>10</v>
      </c>
      <c r="W76" s="3" t="s">
        <v>28</v>
      </c>
      <c r="X76" s="3"/>
      <c r="Y76" s="3"/>
      <c r="Z76" s="3" t="s">
        <v>133</v>
      </c>
      <c r="AA76" s="11" t="s">
        <v>182</v>
      </c>
      <c r="AB76" s="11" t="s">
        <v>28</v>
      </c>
      <c r="AC76" s="3"/>
      <c r="AD76" s="3" t="s">
        <v>26</v>
      </c>
      <c r="AE76" s="3">
        <v>69</v>
      </c>
      <c r="AF76" s="3">
        <v>24.33</v>
      </c>
      <c r="AG76" s="3">
        <v>3.29</v>
      </c>
      <c r="AH76" s="3" t="s">
        <v>23</v>
      </c>
      <c r="AI76" s="3" t="s">
        <v>318</v>
      </c>
      <c r="AJ76" s="3"/>
      <c r="AK76" s="3" t="s">
        <v>10</v>
      </c>
      <c r="AL76" s="6">
        <v>35</v>
      </c>
      <c r="AM76" s="6">
        <v>67</v>
      </c>
      <c r="AN76" s="6">
        <v>66</v>
      </c>
      <c r="AO76" s="6">
        <v>65</v>
      </c>
      <c r="AP76" s="6">
        <v>83</v>
      </c>
      <c r="AQ76" s="6">
        <v>40</v>
      </c>
      <c r="FU76"/>
      <c r="FV76"/>
      <c r="FW76"/>
    </row>
    <row r="77" spans="1:179">
      <c r="A77" s="3" t="s">
        <v>1054</v>
      </c>
      <c r="B77" s="24">
        <v>70</v>
      </c>
      <c r="C77" s="3" t="s">
        <v>1055</v>
      </c>
      <c r="D77" s="51" t="s">
        <v>1062</v>
      </c>
      <c r="E77" s="1">
        <v>1</v>
      </c>
      <c r="F77" s="3">
        <v>2015</v>
      </c>
      <c r="G77" s="3" t="s">
        <v>2</v>
      </c>
      <c r="H77" s="3" t="s">
        <v>43</v>
      </c>
      <c r="I77" s="6" t="s">
        <v>1709</v>
      </c>
      <c r="J77" s="6" t="s">
        <v>8</v>
      </c>
      <c r="K77" s="3" t="s">
        <v>348</v>
      </c>
      <c r="L77" s="3"/>
      <c r="M77" s="3"/>
      <c r="N77" s="3"/>
      <c r="O77" s="3"/>
      <c r="P77" s="3">
        <v>350</v>
      </c>
      <c r="Q77" s="3">
        <v>0.9</v>
      </c>
      <c r="R77" s="3">
        <v>0.79</v>
      </c>
      <c r="S77" s="3">
        <v>0.23</v>
      </c>
      <c r="T77" s="3" t="s">
        <v>740</v>
      </c>
      <c r="U77" s="3" t="s">
        <v>43</v>
      </c>
      <c r="V77" s="3">
        <v>10</v>
      </c>
      <c r="W77" s="3" t="s">
        <v>28</v>
      </c>
      <c r="X77" s="3"/>
      <c r="Y77" s="3"/>
      <c r="Z77" s="3" t="s">
        <v>133</v>
      </c>
      <c r="AA77" s="11" t="s">
        <v>182</v>
      </c>
      <c r="AB77" s="11" t="s">
        <v>28</v>
      </c>
      <c r="AC77" s="3"/>
      <c r="AD77" s="3" t="s">
        <v>26</v>
      </c>
      <c r="AE77" s="3">
        <v>69</v>
      </c>
      <c r="AF77" s="3">
        <v>24.33</v>
      </c>
      <c r="AG77" s="3">
        <v>3.29</v>
      </c>
      <c r="AH77" s="3" t="s">
        <v>23</v>
      </c>
      <c r="AI77" s="3" t="s">
        <v>318</v>
      </c>
      <c r="AJ77" s="3"/>
      <c r="AK77" s="3" t="s">
        <v>10</v>
      </c>
      <c r="AL77" s="6">
        <v>35</v>
      </c>
      <c r="AM77" s="6">
        <v>67</v>
      </c>
      <c r="AN77" s="6">
        <v>66</v>
      </c>
      <c r="AO77" s="6">
        <v>65</v>
      </c>
      <c r="AP77" s="6">
        <v>83</v>
      </c>
      <c r="AQ77" s="6">
        <v>40</v>
      </c>
      <c r="FU77"/>
      <c r="FV77"/>
      <c r="FW77"/>
    </row>
    <row r="78" spans="1:179">
      <c r="A78" s="3" t="s">
        <v>1054</v>
      </c>
      <c r="B78" s="24">
        <v>70</v>
      </c>
      <c r="C78" s="3" t="s">
        <v>1055</v>
      </c>
      <c r="D78" s="51" t="s">
        <v>1063</v>
      </c>
      <c r="E78" s="1">
        <v>1</v>
      </c>
      <c r="F78" s="3">
        <v>2015</v>
      </c>
      <c r="G78" s="3" t="s">
        <v>2</v>
      </c>
      <c r="H78" s="3" t="s">
        <v>43</v>
      </c>
      <c r="I78" s="6" t="s">
        <v>1709</v>
      </c>
      <c r="J78" s="6" t="s">
        <v>8</v>
      </c>
      <c r="K78" s="3" t="s">
        <v>114</v>
      </c>
      <c r="L78" s="3"/>
      <c r="M78" s="3"/>
      <c r="N78" s="3"/>
      <c r="O78" s="3"/>
      <c r="P78" s="3">
        <v>350</v>
      </c>
      <c r="Q78" s="3">
        <v>0.9</v>
      </c>
      <c r="R78" s="3">
        <v>0.87</v>
      </c>
      <c r="S78" s="3">
        <v>0.2</v>
      </c>
      <c r="T78" s="3" t="s">
        <v>740</v>
      </c>
      <c r="U78" s="3" t="s">
        <v>43</v>
      </c>
      <c r="V78" s="3">
        <v>10</v>
      </c>
      <c r="W78" s="3" t="s">
        <v>28</v>
      </c>
      <c r="X78" s="3"/>
      <c r="Y78" s="3"/>
      <c r="Z78" s="3" t="s">
        <v>133</v>
      </c>
      <c r="AA78" s="11" t="s">
        <v>182</v>
      </c>
      <c r="AB78" s="11" t="s">
        <v>28</v>
      </c>
      <c r="AC78" s="3"/>
      <c r="AD78" s="3" t="s">
        <v>26</v>
      </c>
      <c r="AE78" s="3">
        <v>69</v>
      </c>
      <c r="AF78" s="3">
        <v>24.33</v>
      </c>
      <c r="AG78" s="3">
        <v>3.29</v>
      </c>
      <c r="AH78" s="3" t="s">
        <v>23</v>
      </c>
      <c r="AI78" s="3" t="s">
        <v>318</v>
      </c>
      <c r="AJ78" s="3"/>
      <c r="AK78" s="3" t="s">
        <v>10</v>
      </c>
      <c r="AL78" s="6">
        <v>35</v>
      </c>
      <c r="AM78" s="6">
        <v>67</v>
      </c>
      <c r="AN78" s="6">
        <v>66</v>
      </c>
      <c r="AO78" s="6">
        <v>65</v>
      </c>
      <c r="AP78" s="6">
        <v>83</v>
      </c>
      <c r="AQ78" s="6">
        <v>40</v>
      </c>
      <c r="AR78"/>
      <c r="AS78"/>
      <c r="AT78"/>
      <c r="AU78"/>
      <c r="AV78"/>
      <c r="AW78"/>
      <c r="AX78"/>
      <c r="AY78"/>
      <c r="AZ78"/>
      <c r="BA78"/>
      <c r="BB78"/>
      <c r="BC78"/>
      <c r="BD78"/>
      <c r="BE78"/>
      <c r="BF78"/>
      <c r="BG78"/>
      <c r="BH78"/>
      <c r="BI78"/>
      <c r="BJ78"/>
      <c r="BK78"/>
      <c r="BL78"/>
      <c r="BM78"/>
      <c r="BN78"/>
      <c r="BO78"/>
      <c r="BP78"/>
      <c r="BQ78"/>
      <c r="BR78"/>
      <c r="BS78"/>
      <c r="BT78"/>
      <c r="BU78"/>
      <c r="BV78"/>
      <c r="BW78"/>
      <c r="BX78"/>
      <c r="BY78"/>
      <c r="BZ78"/>
      <c r="CA78"/>
      <c r="CB78"/>
      <c r="CC78"/>
      <c r="CD78"/>
      <c r="CE78"/>
      <c r="CF78"/>
      <c r="CG78"/>
      <c r="CH78"/>
      <c r="CI78"/>
      <c r="CJ78"/>
      <c r="CK78"/>
      <c r="CL78"/>
      <c r="CM78"/>
      <c r="CN78"/>
      <c r="CO78"/>
      <c r="CP78"/>
      <c r="CQ78"/>
      <c r="CR78"/>
      <c r="CS78"/>
      <c r="CT78"/>
      <c r="CU78"/>
      <c r="CV78"/>
      <c r="CW78"/>
      <c r="CX78"/>
      <c r="CY78"/>
      <c r="CZ78"/>
      <c r="DA78"/>
      <c r="DB78"/>
      <c r="DC78"/>
      <c r="DD78"/>
      <c r="DE78"/>
      <c r="DF78"/>
      <c r="DG78"/>
      <c r="DH78"/>
      <c r="DI78"/>
      <c r="DJ78"/>
      <c r="DK78"/>
      <c r="DL78"/>
      <c r="DM78"/>
      <c r="DN78"/>
      <c r="DO78"/>
      <c r="DP78"/>
      <c r="DQ78"/>
      <c r="DR78"/>
      <c r="DS78"/>
      <c r="DT78"/>
      <c r="DU78"/>
      <c r="DV78"/>
      <c r="DW78"/>
      <c r="DX78"/>
      <c r="DY78"/>
      <c r="DZ78"/>
      <c r="EA78"/>
      <c r="EB78"/>
      <c r="EC78"/>
      <c r="ED78"/>
      <c r="EE78"/>
      <c r="EF78"/>
      <c r="EG78"/>
      <c r="EH78"/>
      <c r="EI78"/>
      <c r="EJ78"/>
      <c r="EK78"/>
      <c r="EL78"/>
      <c r="EM78"/>
      <c r="EN78"/>
      <c r="EO78"/>
      <c r="EP78"/>
      <c r="EQ78"/>
      <c r="ER78"/>
      <c r="ES78"/>
      <c r="ET78"/>
      <c r="EU78"/>
      <c r="EV78"/>
      <c r="EW78"/>
      <c r="EX78"/>
      <c r="EY78"/>
      <c r="EZ78"/>
      <c r="FA78"/>
      <c r="FB78"/>
      <c r="FC78"/>
      <c r="FD78"/>
      <c r="FE78"/>
      <c r="FF78"/>
      <c r="FG78"/>
      <c r="FH78"/>
      <c r="FI78"/>
      <c r="FJ78"/>
      <c r="FK78"/>
      <c r="FL78"/>
      <c r="FM78"/>
      <c r="FN78"/>
      <c r="FO78"/>
      <c r="FP78"/>
      <c r="FQ78"/>
      <c r="FR78"/>
      <c r="FS78"/>
      <c r="FT78" s="3"/>
      <c r="FU78"/>
      <c r="FV78"/>
      <c r="FW78"/>
    </row>
    <row r="79" spans="1:179">
      <c r="A79" s="3" t="s">
        <v>1054</v>
      </c>
      <c r="B79" s="24">
        <v>70</v>
      </c>
      <c r="C79" s="3" t="s">
        <v>1055</v>
      </c>
      <c r="D79" s="51" t="s">
        <v>1064</v>
      </c>
      <c r="E79" s="1">
        <v>1</v>
      </c>
      <c r="F79" s="3">
        <v>2015</v>
      </c>
      <c r="G79" s="3" t="s">
        <v>2</v>
      </c>
      <c r="H79" s="3" t="s">
        <v>43</v>
      </c>
      <c r="I79" s="6" t="s">
        <v>1709</v>
      </c>
      <c r="J79" s="6" t="s">
        <v>8</v>
      </c>
      <c r="K79" s="3" t="s">
        <v>1065</v>
      </c>
      <c r="L79" s="51" t="s">
        <v>1783</v>
      </c>
      <c r="M79" s="5" t="s">
        <v>249</v>
      </c>
      <c r="N79" s="11" t="s">
        <v>1692</v>
      </c>
      <c r="O79" s="3" t="s">
        <v>1764</v>
      </c>
      <c r="P79" s="3">
        <v>350</v>
      </c>
      <c r="Q79" s="3">
        <v>0.9</v>
      </c>
      <c r="R79" s="3">
        <v>0.89</v>
      </c>
      <c r="S79" s="3">
        <v>-7.0000000000000007E-2</v>
      </c>
      <c r="T79" s="3" t="s">
        <v>740</v>
      </c>
      <c r="U79" s="3" t="s">
        <v>43</v>
      </c>
      <c r="V79" s="3">
        <v>10</v>
      </c>
      <c r="W79" s="3" t="s">
        <v>28</v>
      </c>
      <c r="X79" s="3"/>
      <c r="Y79" s="3"/>
      <c r="Z79" s="3" t="s">
        <v>133</v>
      </c>
      <c r="AA79" s="11" t="s">
        <v>182</v>
      </c>
      <c r="AB79" s="11" t="s">
        <v>28</v>
      </c>
      <c r="AC79" s="3"/>
      <c r="AD79" s="3" t="s">
        <v>26</v>
      </c>
      <c r="AE79" s="3">
        <v>69</v>
      </c>
      <c r="AF79" s="3">
        <v>24.33</v>
      </c>
      <c r="AG79" s="3">
        <v>3.29</v>
      </c>
      <c r="AH79" s="3" t="s">
        <v>23</v>
      </c>
      <c r="AI79" s="3" t="s">
        <v>318</v>
      </c>
      <c r="AJ79" s="3"/>
      <c r="AK79" s="3" t="s">
        <v>10</v>
      </c>
      <c r="AL79" s="6">
        <v>35</v>
      </c>
      <c r="AM79" s="6">
        <v>67</v>
      </c>
      <c r="AN79" s="6">
        <v>66</v>
      </c>
      <c r="AO79" s="6">
        <v>65</v>
      </c>
      <c r="AP79" s="6">
        <v>83</v>
      </c>
      <c r="AQ79" s="6">
        <v>40</v>
      </c>
      <c r="AR79"/>
      <c r="AS79"/>
      <c r="AT79"/>
      <c r="AU79"/>
      <c r="AV79"/>
      <c r="AW79"/>
      <c r="AX79"/>
      <c r="AY79"/>
      <c r="AZ79"/>
      <c r="BA79"/>
      <c r="BB79"/>
      <c r="BC79"/>
      <c r="BD79"/>
      <c r="BE79"/>
      <c r="BF79"/>
      <c r="BG79"/>
      <c r="BH79"/>
      <c r="BI79"/>
      <c r="BJ79"/>
      <c r="BK79"/>
      <c r="BL79"/>
      <c r="BM79"/>
      <c r="BN79"/>
      <c r="BO79"/>
      <c r="BP79"/>
      <c r="BQ79"/>
      <c r="BR79"/>
      <c r="BS79"/>
      <c r="BT79"/>
      <c r="BU79"/>
      <c r="BV79"/>
      <c r="BW79"/>
      <c r="BX79"/>
      <c r="BY79"/>
      <c r="BZ79"/>
      <c r="CA79"/>
      <c r="CB79"/>
      <c r="CC79"/>
      <c r="CD79"/>
      <c r="CE79"/>
      <c r="CF79"/>
      <c r="CG79"/>
      <c r="CH79"/>
      <c r="CI79"/>
      <c r="CJ79"/>
      <c r="CK79"/>
      <c r="CL79"/>
      <c r="CM79"/>
      <c r="CN79"/>
      <c r="CO79"/>
      <c r="CP79"/>
      <c r="CQ79"/>
      <c r="CR79"/>
      <c r="CS79"/>
      <c r="CT79"/>
      <c r="CU79"/>
      <c r="CV79"/>
      <c r="CW79"/>
      <c r="CX79"/>
      <c r="CY79"/>
      <c r="CZ79"/>
      <c r="DA79"/>
      <c r="DB79"/>
      <c r="DC79"/>
      <c r="DD79"/>
      <c r="DE79"/>
      <c r="DF79"/>
      <c r="DG79"/>
      <c r="DH79"/>
      <c r="DI79"/>
      <c r="DJ79"/>
      <c r="DK79"/>
      <c r="DL79"/>
      <c r="DM79"/>
      <c r="DN79"/>
      <c r="DO79"/>
      <c r="DP79"/>
      <c r="DQ79"/>
      <c r="DR79"/>
      <c r="DS79"/>
      <c r="DT79"/>
      <c r="DU79"/>
      <c r="DV79"/>
      <c r="DW79"/>
      <c r="DX79"/>
      <c r="DY79"/>
      <c r="DZ79"/>
      <c r="EA79"/>
      <c r="EB79"/>
      <c r="EC79"/>
      <c r="ED79"/>
      <c r="EE79"/>
      <c r="EF79"/>
      <c r="EG79"/>
      <c r="EH79"/>
      <c r="EI79"/>
      <c r="EJ79"/>
      <c r="EK79"/>
      <c r="EL79"/>
      <c r="EM79"/>
      <c r="EN79"/>
      <c r="EO79"/>
      <c r="EP79"/>
      <c r="EQ79"/>
      <c r="ER79"/>
      <c r="ES79"/>
      <c r="ET79"/>
      <c r="EU79"/>
      <c r="EV79"/>
      <c r="EW79"/>
      <c r="EX79"/>
      <c r="EY79"/>
      <c r="EZ79"/>
      <c r="FA79"/>
      <c r="FB79"/>
      <c r="FC79"/>
      <c r="FD79"/>
      <c r="FE79"/>
      <c r="FF79"/>
      <c r="FG79"/>
      <c r="FH79"/>
      <c r="FI79"/>
      <c r="FJ79"/>
      <c r="FK79"/>
      <c r="FL79"/>
      <c r="FM79"/>
      <c r="FN79"/>
      <c r="FO79"/>
      <c r="FP79"/>
      <c r="FQ79"/>
      <c r="FR79"/>
      <c r="FS79"/>
      <c r="FT79"/>
      <c r="FU79"/>
      <c r="FV79"/>
      <c r="FW79"/>
    </row>
    <row r="80" spans="1:179" s="105" customFormat="1">
      <c r="A80" s="3" t="s">
        <v>1054</v>
      </c>
      <c r="B80" s="24">
        <v>70</v>
      </c>
      <c r="C80" s="3" t="s">
        <v>1055</v>
      </c>
      <c r="D80" s="51" t="s">
        <v>1066</v>
      </c>
      <c r="E80" s="1">
        <v>1</v>
      </c>
      <c r="F80" s="3">
        <v>2015</v>
      </c>
      <c r="G80" s="3" t="s">
        <v>2</v>
      </c>
      <c r="H80" s="3" t="s">
        <v>43</v>
      </c>
      <c r="I80" s="6" t="s">
        <v>1709</v>
      </c>
      <c r="J80" s="6" t="s">
        <v>8</v>
      </c>
      <c r="K80" s="3" t="s">
        <v>1067</v>
      </c>
      <c r="L80" s="3"/>
      <c r="M80" s="3"/>
      <c r="N80" s="3"/>
      <c r="O80" s="3"/>
      <c r="P80" s="3">
        <v>350</v>
      </c>
      <c r="Q80" s="3">
        <v>0.9</v>
      </c>
      <c r="R80" s="3">
        <v>0.82</v>
      </c>
      <c r="S80" s="3">
        <v>0.17</v>
      </c>
      <c r="T80" s="3" t="s">
        <v>740</v>
      </c>
      <c r="U80" s="3" t="s">
        <v>43</v>
      </c>
      <c r="V80" s="3">
        <v>10</v>
      </c>
      <c r="W80" s="3" t="s">
        <v>28</v>
      </c>
      <c r="X80" s="3"/>
      <c r="Y80" s="3"/>
      <c r="Z80" s="3" t="s">
        <v>133</v>
      </c>
      <c r="AA80" s="11" t="s">
        <v>182</v>
      </c>
      <c r="AB80" s="11" t="s">
        <v>28</v>
      </c>
      <c r="AC80" s="3"/>
      <c r="AD80" s="3" t="s">
        <v>26</v>
      </c>
      <c r="AE80" s="3">
        <v>69</v>
      </c>
      <c r="AF80" s="3">
        <v>24.33</v>
      </c>
      <c r="AG80" s="3">
        <v>3.29</v>
      </c>
      <c r="AH80" s="3" t="s">
        <v>23</v>
      </c>
      <c r="AI80" s="3" t="s">
        <v>318</v>
      </c>
      <c r="AJ80" s="3"/>
      <c r="AK80" s="3" t="s">
        <v>10</v>
      </c>
      <c r="AL80" s="6">
        <v>35</v>
      </c>
      <c r="AM80" s="6">
        <v>67</v>
      </c>
      <c r="AN80" s="6">
        <v>66</v>
      </c>
      <c r="AO80" s="6">
        <v>65</v>
      </c>
      <c r="AP80" s="6">
        <v>83</v>
      </c>
      <c r="AQ80" s="6">
        <v>40</v>
      </c>
      <c r="AR80" s="6"/>
      <c r="AS80" s="6"/>
      <c r="AT80" s="6"/>
      <c r="AU80" s="6"/>
      <c r="AV80" s="6"/>
      <c r="AW80" s="6"/>
      <c r="AX80" s="6"/>
      <c r="AY80" s="6"/>
      <c r="AZ80" s="6"/>
      <c r="BA80" s="6"/>
      <c r="BB80" s="6"/>
      <c r="BC80" s="6"/>
      <c r="BD80" s="6"/>
      <c r="BE80" s="6"/>
      <c r="BF80" s="6"/>
      <c r="BG80" s="6"/>
      <c r="BH80" s="6"/>
      <c r="BI80" s="6"/>
      <c r="BJ80" s="6"/>
      <c r="BK80" s="6"/>
      <c r="BL80" s="6"/>
      <c r="BM80" s="6"/>
      <c r="BN80" s="6"/>
      <c r="BO80" s="6"/>
      <c r="BP80" s="6"/>
      <c r="BQ80" s="6"/>
      <c r="BR80" s="6"/>
      <c r="BS80" s="6"/>
      <c r="BT80" s="6"/>
      <c r="BU80" s="6"/>
      <c r="BV80" s="6"/>
      <c r="BW80" s="6"/>
      <c r="BX80" s="6"/>
      <c r="BY80" s="6"/>
      <c r="BZ80" s="6"/>
      <c r="CA80" s="6"/>
      <c r="CB80" s="6"/>
      <c r="CC80" s="6"/>
      <c r="CD80" s="6"/>
      <c r="CE80" s="6"/>
      <c r="CF80" s="6"/>
      <c r="CG80" s="6"/>
      <c r="CH80" s="6"/>
      <c r="CI80" s="6"/>
      <c r="CJ80" s="6"/>
      <c r="CK80" s="6"/>
      <c r="CL80" s="6"/>
      <c r="CM80" s="6"/>
      <c r="CN80" s="6"/>
      <c r="CO80" s="6"/>
      <c r="CP80" s="6"/>
      <c r="CQ80" s="6"/>
      <c r="CR80" s="6"/>
      <c r="CS80" s="6"/>
      <c r="CT80" s="6"/>
      <c r="CU80" s="6"/>
      <c r="CV80" s="6"/>
      <c r="CW80" s="6"/>
      <c r="CX80" s="6"/>
      <c r="CY80" s="6"/>
      <c r="CZ80" s="6"/>
      <c r="DA80" s="6"/>
      <c r="DB80" s="6"/>
      <c r="DC80" s="6"/>
      <c r="DD80" s="6"/>
      <c r="DE80" s="6"/>
      <c r="DF80" s="6"/>
      <c r="DG80" s="6"/>
      <c r="DH80" s="6"/>
      <c r="DI80" s="6"/>
      <c r="DJ80" s="6"/>
      <c r="DK80" s="6"/>
      <c r="DL80" s="6"/>
      <c r="DM80" s="6"/>
      <c r="DN80" s="6"/>
      <c r="DO80" s="6"/>
      <c r="DP80" s="6"/>
      <c r="DQ80" s="6"/>
      <c r="DR80" s="6"/>
      <c r="DS80" s="6"/>
      <c r="DT80" s="6"/>
      <c r="DU80" s="6"/>
      <c r="DV80" s="6"/>
      <c r="DW80" s="6"/>
      <c r="DX80" s="6"/>
      <c r="DY80" s="6"/>
      <c r="DZ80" s="6"/>
      <c r="EA80" s="6"/>
      <c r="EB80" s="6"/>
      <c r="EC80" s="6"/>
      <c r="ED80" s="6"/>
      <c r="EE80" s="6"/>
      <c r="EF80" s="6"/>
      <c r="EG80" s="6"/>
      <c r="EH80" s="6"/>
      <c r="EI80" s="6"/>
      <c r="EJ80" s="6"/>
      <c r="EK80" s="6"/>
      <c r="EL80" s="6"/>
      <c r="EM80" s="6"/>
      <c r="EN80" s="6"/>
      <c r="EO80" s="6"/>
      <c r="EP80" s="6"/>
      <c r="EQ80" s="6"/>
      <c r="ER80" s="6"/>
      <c r="ES80" s="6"/>
      <c r="ET80" s="6"/>
      <c r="EU80" s="6"/>
      <c r="EV80" s="6"/>
      <c r="EW80" s="6"/>
      <c r="EX80" s="6"/>
      <c r="EY80" s="6"/>
      <c r="EZ80" s="6"/>
      <c r="FA80" s="6"/>
      <c r="FB80" s="6"/>
      <c r="FC80" s="6"/>
      <c r="FD80" s="6"/>
      <c r="FE80" s="6"/>
      <c r="FF80" s="6"/>
      <c r="FG80" s="6"/>
      <c r="FH80" s="6"/>
      <c r="FI80" s="6"/>
      <c r="FJ80" s="6"/>
      <c r="FK80" s="6"/>
      <c r="FL80" s="6"/>
      <c r="FM80" s="6"/>
      <c r="FN80" s="6"/>
      <c r="FO80" s="6"/>
      <c r="FP80" s="6"/>
      <c r="FQ80" s="6"/>
      <c r="FR80" s="6"/>
      <c r="FS80" s="6"/>
      <c r="FT80" s="6"/>
      <c r="FU80"/>
      <c r="FV80"/>
      <c r="FW80"/>
    </row>
    <row r="81" spans="1:179">
      <c r="A81" s="3" t="s">
        <v>1054</v>
      </c>
      <c r="B81" s="24">
        <v>70</v>
      </c>
      <c r="C81" s="3" t="s">
        <v>1055</v>
      </c>
      <c r="D81" s="51" t="s">
        <v>1068</v>
      </c>
      <c r="E81" s="1">
        <v>1</v>
      </c>
      <c r="F81" s="3">
        <v>2015</v>
      </c>
      <c r="G81" s="3" t="s">
        <v>2</v>
      </c>
      <c r="H81" s="3" t="s">
        <v>43</v>
      </c>
      <c r="I81" s="6" t="s">
        <v>1709</v>
      </c>
      <c r="J81" s="6" t="s">
        <v>8</v>
      </c>
      <c r="K81" s="3" t="s">
        <v>1026</v>
      </c>
      <c r="L81" s="3"/>
      <c r="M81" s="3"/>
      <c r="N81" s="3"/>
      <c r="O81" s="3"/>
      <c r="P81" s="3">
        <v>350</v>
      </c>
      <c r="Q81" s="3">
        <v>0.9</v>
      </c>
      <c r="R81" s="3">
        <v>1</v>
      </c>
      <c r="S81" s="3" t="s">
        <v>28</v>
      </c>
      <c r="T81" s="3" t="s">
        <v>740</v>
      </c>
      <c r="U81" s="3" t="s">
        <v>43</v>
      </c>
      <c r="V81" s="3">
        <v>10</v>
      </c>
      <c r="W81" s="3" t="s">
        <v>28</v>
      </c>
      <c r="X81" s="3"/>
      <c r="Y81" s="3"/>
      <c r="Z81" s="3" t="s">
        <v>133</v>
      </c>
      <c r="AA81" s="11" t="s">
        <v>182</v>
      </c>
      <c r="AB81" s="11" t="s">
        <v>28</v>
      </c>
      <c r="AC81" s="3"/>
      <c r="AD81" s="3" t="s">
        <v>26</v>
      </c>
      <c r="AE81" s="3">
        <v>69</v>
      </c>
      <c r="AF81" s="3">
        <v>24.33</v>
      </c>
      <c r="AG81" s="3">
        <v>3.29</v>
      </c>
      <c r="AH81" s="3" t="s">
        <v>23</v>
      </c>
      <c r="AI81" s="3" t="s">
        <v>318</v>
      </c>
      <c r="AJ81" s="3"/>
      <c r="AK81" s="3" t="s">
        <v>10</v>
      </c>
      <c r="AL81" s="6">
        <v>35</v>
      </c>
      <c r="AM81" s="6">
        <v>67</v>
      </c>
      <c r="AN81" s="6">
        <v>66</v>
      </c>
      <c r="AO81" s="6">
        <v>65</v>
      </c>
      <c r="AP81" s="6">
        <v>83</v>
      </c>
      <c r="AQ81" s="6">
        <v>40</v>
      </c>
      <c r="AR81"/>
      <c r="AS81"/>
      <c r="AT81"/>
      <c r="AU81"/>
      <c r="AV81"/>
      <c r="AW81"/>
      <c r="AX81"/>
      <c r="AY81"/>
      <c r="AZ81"/>
      <c r="BA81"/>
      <c r="BB81"/>
      <c r="BC81"/>
      <c r="BD81"/>
      <c r="BE81"/>
      <c r="BF81"/>
      <c r="BG81"/>
      <c r="BH81"/>
      <c r="BI81"/>
      <c r="BJ81"/>
      <c r="BK81"/>
      <c r="BL81"/>
      <c r="BM81"/>
      <c r="BN81"/>
      <c r="BO81"/>
      <c r="BP81"/>
      <c r="BQ81"/>
      <c r="BR81"/>
      <c r="BS81"/>
      <c r="BT81"/>
      <c r="BU81"/>
      <c r="BV81"/>
      <c r="BW81"/>
      <c r="BX81"/>
      <c r="BY81"/>
      <c r="BZ81"/>
      <c r="CA81"/>
      <c r="CB81"/>
      <c r="CC81"/>
      <c r="CD81"/>
      <c r="CE81"/>
      <c r="CF81"/>
      <c r="CG81"/>
      <c r="CH81"/>
      <c r="CI81"/>
      <c r="CJ81"/>
      <c r="CK81"/>
      <c r="CL81"/>
      <c r="CM81"/>
      <c r="CN81"/>
      <c r="CO81"/>
      <c r="CP81"/>
      <c r="CQ81"/>
      <c r="CR81"/>
      <c r="CS81"/>
      <c r="CT81"/>
      <c r="CU81"/>
      <c r="CV81"/>
      <c r="CW81"/>
      <c r="CX81"/>
      <c r="CY81"/>
      <c r="CZ81"/>
      <c r="DA81"/>
      <c r="DB81"/>
      <c r="DC81"/>
      <c r="DD81"/>
      <c r="DE81"/>
      <c r="DF81"/>
      <c r="DG81"/>
      <c r="DH81"/>
      <c r="DI81"/>
      <c r="DJ81"/>
      <c r="DK81"/>
      <c r="DL81"/>
      <c r="DM81"/>
      <c r="DN81"/>
      <c r="DO81"/>
      <c r="DP81"/>
      <c r="DQ81"/>
      <c r="DR81"/>
      <c r="DS81"/>
      <c r="DT81"/>
      <c r="DU81"/>
      <c r="DV81"/>
      <c r="DW81"/>
      <c r="DX81"/>
      <c r="DY81"/>
      <c r="DZ81"/>
      <c r="EA81"/>
      <c r="EB81"/>
      <c r="EC81"/>
      <c r="ED81"/>
      <c r="EE81"/>
      <c r="EF81"/>
      <c r="EG81"/>
      <c r="EH81"/>
      <c r="EI81"/>
      <c r="EJ81"/>
      <c r="EK81"/>
      <c r="EL81"/>
      <c r="EM81"/>
      <c r="EN81"/>
      <c r="EO81"/>
      <c r="EP81"/>
      <c r="EQ81"/>
      <c r="ER81"/>
      <c r="ES81"/>
      <c r="ET81"/>
      <c r="EU81"/>
      <c r="EV81"/>
      <c r="EW81"/>
      <c r="EX81"/>
      <c r="EY81"/>
      <c r="EZ81"/>
      <c r="FA81"/>
      <c r="FB81"/>
      <c r="FC81"/>
      <c r="FD81"/>
      <c r="FE81"/>
      <c r="FF81"/>
      <c r="FG81"/>
      <c r="FH81"/>
      <c r="FI81"/>
      <c r="FJ81"/>
      <c r="FK81"/>
      <c r="FL81"/>
      <c r="FM81"/>
      <c r="FN81"/>
      <c r="FO81"/>
      <c r="FP81"/>
      <c r="FQ81"/>
      <c r="FR81"/>
      <c r="FS81"/>
      <c r="FT81"/>
      <c r="FU81"/>
      <c r="FV81"/>
      <c r="FW81"/>
    </row>
    <row r="82" spans="1:179">
      <c r="A82" s="3" t="s">
        <v>1054</v>
      </c>
      <c r="B82" s="24">
        <v>70</v>
      </c>
      <c r="C82" s="3" t="s">
        <v>1055</v>
      </c>
      <c r="D82" s="51" t="s">
        <v>1069</v>
      </c>
      <c r="E82" s="1">
        <v>1</v>
      </c>
      <c r="F82" s="3">
        <v>2015</v>
      </c>
      <c r="G82" s="3" t="s">
        <v>2</v>
      </c>
      <c r="H82" s="3" t="s">
        <v>43</v>
      </c>
      <c r="I82" s="6" t="s">
        <v>1709</v>
      </c>
      <c r="J82" s="6" t="s">
        <v>8</v>
      </c>
      <c r="K82" s="3" t="s">
        <v>1070</v>
      </c>
      <c r="L82" s="3"/>
      <c r="M82" s="3"/>
      <c r="N82" s="3"/>
      <c r="O82" s="3"/>
      <c r="P82" s="3">
        <v>350</v>
      </c>
      <c r="Q82" s="3">
        <v>0.9</v>
      </c>
      <c r="R82" s="3">
        <v>1</v>
      </c>
      <c r="S82" s="3"/>
      <c r="T82" s="3" t="s">
        <v>740</v>
      </c>
      <c r="U82" s="3" t="s">
        <v>43</v>
      </c>
      <c r="V82" s="3">
        <v>10</v>
      </c>
      <c r="W82" s="3" t="s">
        <v>28</v>
      </c>
      <c r="X82" s="3"/>
      <c r="Y82" s="3"/>
      <c r="Z82" s="3" t="s">
        <v>133</v>
      </c>
      <c r="AA82" s="11" t="s">
        <v>182</v>
      </c>
      <c r="AB82" s="11" t="s">
        <v>28</v>
      </c>
      <c r="AC82" s="3"/>
      <c r="AD82" s="3" t="s">
        <v>26</v>
      </c>
      <c r="AE82" s="3">
        <v>69</v>
      </c>
      <c r="AF82" s="3">
        <v>24.33</v>
      </c>
      <c r="AG82" s="3">
        <v>3.29</v>
      </c>
      <c r="AH82" s="3" t="s">
        <v>23</v>
      </c>
      <c r="AI82" s="3" t="s">
        <v>318</v>
      </c>
      <c r="AJ82" s="3"/>
      <c r="AK82" s="3" t="s">
        <v>10</v>
      </c>
      <c r="AL82" s="6">
        <v>35</v>
      </c>
      <c r="AM82" s="6">
        <v>67</v>
      </c>
      <c r="AN82" s="6">
        <v>66</v>
      </c>
      <c r="AO82" s="6">
        <v>65</v>
      </c>
      <c r="AP82" s="6">
        <v>83</v>
      </c>
      <c r="AQ82" s="6">
        <v>40</v>
      </c>
      <c r="AR82"/>
      <c r="AS82"/>
      <c r="AT82"/>
      <c r="AU82"/>
      <c r="AV82"/>
      <c r="AW82"/>
      <c r="AX82"/>
      <c r="AY82"/>
      <c r="AZ82"/>
      <c r="BA82"/>
      <c r="BB82"/>
      <c r="BC82"/>
      <c r="BD82"/>
      <c r="BE82"/>
      <c r="BF82"/>
      <c r="BG82"/>
      <c r="BH82"/>
      <c r="BI82"/>
      <c r="BJ82"/>
      <c r="BK82"/>
      <c r="BL82"/>
      <c r="BM82"/>
      <c r="BN82"/>
      <c r="BO82"/>
      <c r="BP82"/>
      <c r="BQ82"/>
      <c r="BR82"/>
      <c r="BS82"/>
      <c r="BT82"/>
      <c r="BU82"/>
      <c r="BV82"/>
      <c r="BW82"/>
      <c r="BX82"/>
      <c r="BY82"/>
      <c r="BZ82"/>
      <c r="CA82"/>
      <c r="CB82"/>
      <c r="CC82"/>
      <c r="CD82"/>
      <c r="CE82"/>
      <c r="CF82"/>
      <c r="CG82"/>
      <c r="CH82"/>
      <c r="CI82"/>
      <c r="CJ82"/>
      <c r="CK82"/>
      <c r="CL82"/>
      <c r="CM82"/>
      <c r="CN82"/>
      <c r="CO82"/>
      <c r="CP82"/>
      <c r="CQ82"/>
      <c r="CR82"/>
      <c r="CS82"/>
      <c r="CT82"/>
      <c r="CU82"/>
      <c r="CV82"/>
      <c r="CW82"/>
      <c r="CX82"/>
      <c r="CY82"/>
      <c r="CZ82"/>
      <c r="DA82"/>
      <c r="DB82"/>
      <c r="DC82"/>
      <c r="DD82"/>
      <c r="DE82"/>
      <c r="DF82"/>
      <c r="DG82"/>
      <c r="DH82"/>
      <c r="DI82"/>
      <c r="DJ82"/>
      <c r="DK82"/>
      <c r="DL82"/>
      <c r="DM82"/>
      <c r="DN82"/>
      <c r="DO82"/>
      <c r="DP82"/>
      <c r="DQ82"/>
      <c r="DR82"/>
      <c r="DS82"/>
      <c r="DT82"/>
      <c r="DU82"/>
      <c r="DV82"/>
      <c r="DW82"/>
      <c r="DX82"/>
      <c r="DY82"/>
      <c r="DZ82"/>
      <c r="EA82"/>
      <c r="EB82"/>
      <c r="EC82"/>
      <c r="ED82"/>
      <c r="EE82"/>
      <c r="EF82"/>
      <c r="EG82"/>
      <c r="EH82"/>
      <c r="EI82"/>
      <c r="EJ82"/>
      <c r="EK82"/>
      <c r="EL82"/>
      <c r="EM82"/>
      <c r="EN82"/>
      <c r="EO82"/>
      <c r="EP82"/>
      <c r="EQ82"/>
      <c r="ER82"/>
      <c r="ES82"/>
      <c r="ET82"/>
      <c r="EU82"/>
      <c r="EV82"/>
      <c r="EW82"/>
      <c r="EX82"/>
      <c r="EY82"/>
      <c r="EZ82"/>
      <c r="FA82"/>
      <c r="FB82"/>
      <c r="FC82"/>
      <c r="FD82"/>
      <c r="FE82"/>
      <c r="FF82"/>
      <c r="FG82"/>
      <c r="FH82"/>
      <c r="FI82"/>
      <c r="FJ82"/>
      <c r="FK82"/>
      <c r="FL82"/>
      <c r="FM82"/>
      <c r="FN82"/>
      <c r="FO82"/>
      <c r="FP82"/>
      <c r="FQ82"/>
      <c r="FR82"/>
      <c r="FS82"/>
      <c r="FT82"/>
      <c r="FU82"/>
      <c r="FV82"/>
      <c r="FW82"/>
    </row>
    <row r="83" spans="1:179">
      <c r="A83" s="3" t="s">
        <v>1054</v>
      </c>
      <c r="B83" s="24">
        <v>71</v>
      </c>
      <c r="C83" s="3" t="s">
        <v>1055</v>
      </c>
      <c r="D83" s="51" t="s">
        <v>1071</v>
      </c>
      <c r="E83" s="1">
        <v>1</v>
      </c>
      <c r="F83" s="3">
        <v>2015</v>
      </c>
      <c r="G83" s="3" t="s">
        <v>2</v>
      </c>
      <c r="H83" s="3" t="s">
        <v>43</v>
      </c>
      <c r="I83" s="6" t="s">
        <v>1709</v>
      </c>
      <c r="J83" s="6" t="s">
        <v>8</v>
      </c>
      <c r="K83" s="3" t="s">
        <v>1057</v>
      </c>
      <c r="L83" s="3"/>
      <c r="M83" s="3"/>
      <c r="N83" s="3"/>
      <c r="O83" s="3"/>
      <c r="P83" s="3">
        <v>1226</v>
      </c>
      <c r="Q83" s="3">
        <v>0.89</v>
      </c>
      <c r="R83" s="3">
        <v>0.83</v>
      </c>
      <c r="S83" s="3">
        <v>0.42</v>
      </c>
      <c r="T83" s="3" t="s">
        <v>740</v>
      </c>
      <c r="U83" s="3" t="s">
        <v>43</v>
      </c>
      <c r="V83" s="3">
        <v>10</v>
      </c>
      <c r="W83" s="3" t="s">
        <v>28</v>
      </c>
      <c r="X83" s="3"/>
      <c r="Y83" s="3"/>
      <c r="Z83" s="3" t="s">
        <v>34</v>
      </c>
      <c r="AA83" s="3" t="s">
        <v>1072</v>
      </c>
      <c r="AB83" s="11" t="s">
        <v>182</v>
      </c>
      <c r="AC83" s="3"/>
      <c r="AD83" s="3" t="s">
        <v>26</v>
      </c>
      <c r="AE83" s="3">
        <v>67</v>
      </c>
      <c r="AF83" s="3">
        <v>23.96</v>
      </c>
      <c r="AG83" s="3">
        <v>3.14</v>
      </c>
      <c r="AH83" s="3" t="s">
        <v>23</v>
      </c>
      <c r="AI83" s="3" t="s">
        <v>318</v>
      </c>
      <c r="AJ83" s="3"/>
      <c r="AK83" s="3" t="s">
        <v>10</v>
      </c>
      <c r="AL83" s="6">
        <v>35</v>
      </c>
      <c r="AM83" s="6">
        <v>67</v>
      </c>
      <c r="AN83" s="6">
        <v>66</v>
      </c>
      <c r="AO83" s="6">
        <v>65</v>
      </c>
      <c r="AP83" s="6">
        <v>83</v>
      </c>
      <c r="AQ83" s="6">
        <v>40</v>
      </c>
      <c r="AR83"/>
      <c r="AS83"/>
      <c r="AT83"/>
      <c r="AU83"/>
      <c r="AV83"/>
      <c r="AW83"/>
      <c r="AX83"/>
      <c r="AY83"/>
      <c r="AZ83"/>
      <c r="BA83"/>
      <c r="BB83"/>
      <c r="BC83"/>
      <c r="BD83"/>
      <c r="BE83"/>
      <c r="BF83"/>
      <c r="BG83"/>
      <c r="BH83"/>
      <c r="BI83"/>
      <c r="BJ83"/>
      <c r="BK83"/>
      <c r="BL83"/>
      <c r="BM83"/>
      <c r="BN83"/>
      <c r="BO83"/>
      <c r="BP83"/>
      <c r="BQ83"/>
      <c r="BR83"/>
      <c r="BS83"/>
      <c r="BT83"/>
      <c r="BU83"/>
      <c r="BV83"/>
      <c r="BW83"/>
      <c r="BX83"/>
      <c r="BY83"/>
      <c r="BZ83"/>
      <c r="CA83"/>
      <c r="CB83"/>
      <c r="CC83"/>
      <c r="CD83"/>
      <c r="CE83"/>
      <c r="CF83"/>
      <c r="CG83"/>
      <c r="CH83"/>
      <c r="CI83"/>
      <c r="CJ83"/>
      <c r="CK83"/>
      <c r="CL83"/>
      <c r="CM83"/>
      <c r="CN83"/>
      <c r="CO83"/>
      <c r="CP83"/>
      <c r="CQ83"/>
      <c r="CR83"/>
      <c r="CS83"/>
      <c r="CT83"/>
      <c r="CU83"/>
      <c r="CV83"/>
      <c r="CW83"/>
      <c r="CX83"/>
      <c r="CY83"/>
      <c r="CZ83"/>
      <c r="DA83"/>
      <c r="DB83"/>
      <c r="DC83"/>
      <c r="DD83"/>
      <c r="DE83"/>
      <c r="DF83"/>
      <c r="DG83"/>
      <c r="DH83"/>
      <c r="DI83"/>
      <c r="DJ83"/>
      <c r="DK83"/>
      <c r="DL83"/>
      <c r="DM83"/>
      <c r="DN83"/>
      <c r="DO83"/>
      <c r="DP83"/>
      <c r="DQ83"/>
      <c r="DR83"/>
      <c r="DS83"/>
      <c r="DT83"/>
      <c r="DU83"/>
      <c r="DV83"/>
      <c r="DW83"/>
      <c r="DX83"/>
      <c r="DY83"/>
      <c r="DZ83"/>
      <c r="EA83"/>
      <c r="EB83"/>
      <c r="EC83"/>
      <c r="ED83"/>
      <c r="EE83"/>
      <c r="EF83"/>
      <c r="EG83"/>
      <c r="EH83"/>
      <c r="EI83"/>
      <c r="EJ83"/>
      <c r="EK83"/>
      <c r="EL83"/>
      <c r="EM83"/>
      <c r="EN83"/>
      <c r="EO83"/>
      <c r="EP83"/>
      <c r="EQ83"/>
      <c r="ER83"/>
      <c r="ES83"/>
      <c r="ET83"/>
      <c r="EU83"/>
      <c r="EV83"/>
      <c r="EW83"/>
      <c r="EX83"/>
      <c r="EY83"/>
      <c r="EZ83"/>
      <c r="FA83"/>
      <c r="FB83"/>
      <c r="FC83"/>
      <c r="FD83"/>
      <c r="FE83"/>
      <c r="FF83"/>
      <c r="FG83"/>
      <c r="FH83"/>
      <c r="FI83"/>
      <c r="FJ83"/>
      <c r="FK83"/>
      <c r="FL83"/>
      <c r="FM83"/>
      <c r="FN83"/>
      <c r="FO83"/>
      <c r="FP83"/>
      <c r="FQ83"/>
      <c r="FR83"/>
      <c r="FS83"/>
      <c r="FT83"/>
      <c r="FU83"/>
      <c r="FV83"/>
      <c r="FW83"/>
    </row>
    <row r="84" spans="1:179">
      <c r="A84" s="3" t="s">
        <v>1054</v>
      </c>
      <c r="B84" s="24">
        <v>71</v>
      </c>
      <c r="C84" s="3" t="s">
        <v>1055</v>
      </c>
      <c r="D84" s="51" t="s">
        <v>1073</v>
      </c>
      <c r="E84" s="1">
        <v>1</v>
      </c>
      <c r="F84" s="3">
        <v>2015</v>
      </c>
      <c r="G84" s="3" t="s">
        <v>2</v>
      </c>
      <c r="H84" s="3" t="s">
        <v>43</v>
      </c>
      <c r="I84" s="6" t="s">
        <v>1709</v>
      </c>
      <c r="J84" s="6" t="s">
        <v>8</v>
      </c>
      <c r="K84" s="3" t="s">
        <v>1059</v>
      </c>
      <c r="L84" s="3"/>
      <c r="M84" s="3"/>
      <c r="N84" s="3"/>
      <c r="O84" s="3"/>
      <c r="P84" s="3">
        <v>1226</v>
      </c>
      <c r="Q84" s="3">
        <v>0.89</v>
      </c>
      <c r="R84" s="3">
        <v>0.82</v>
      </c>
      <c r="S84" s="3">
        <v>0.15</v>
      </c>
      <c r="T84" s="3" t="s">
        <v>740</v>
      </c>
      <c r="U84" s="3" t="s">
        <v>43</v>
      </c>
      <c r="V84" s="3">
        <v>10</v>
      </c>
      <c r="W84" s="3" t="s">
        <v>28</v>
      </c>
      <c r="X84" s="3"/>
      <c r="Y84" s="3"/>
      <c r="Z84" s="3" t="s">
        <v>34</v>
      </c>
      <c r="AA84" s="3" t="s">
        <v>1072</v>
      </c>
      <c r="AB84" s="11" t="s">
        <v>182</v>
      </c>
      <c r="AC84" s="3"/>
      <c r="AD84" s="3" t="s">
        <v>26</v>
      </c>
      <c r="AE84" s="3">
        <v>67</v>
      </c>
      <c r="AF84" s="3">
        <v>23.96</v>
      </c>
      <c r="AG84" s="3">
        <v>3.14</v>
      </c>
      <c r="AH84" s="3" t="s">
        <v>23</v>
      </c>
      <c r="AI84" s="3" t="s">
        <v>318</v>
      </c>
      <c r="AJ84" s="3"/>
      <c r="AK84" s="3" t="s">
        <v>10</v>
      </c>
      <c r="AL84" s="6">
        <v>35</v>
      </c>
      <c r="AM84" s="6">
        <v>67</v>
      </c>
      <c r="AN84" s="6">
        <v>66</v>
      </c>
      <c r="AO84" s="6">
        <v>65</v>
      </c>
      <c r="AP84" s="6">
        <v>83</v>
      </c>
      <c r="AQ84" s="6">
        <v>40</v>
      </c>
      <c r="FU84"/>
      <c r="FV84"/>
      <c r="FW84"/>
    </row>
    <row r="85" spans="1:179">
      <c r="A85" s="3" t="s">
        <v>1054</v>
      </c>
      <c r="B85" s="24">
        <v>71</v>
      </c>
      <c r="C85" s="3" t="s">
        <v>1055</v>
      </c>
      <c r="D85" s="51" t="s">
        <v>1074</v>
      </c>
      <c r="E85" s="1">
        <v>1</v>
      </c>
      <c r="F85" s="3">
        <v>2015</v>
      </c>
      <c r="G85" s="3" t="s">
        <v>2</v>
      </c>
      <c r="H85" s="3" t="s">
        <v>43</v>
      </c>
      <c r="I85" s="6" t="s">
        <v>1709</v>
      </c>
      <c r="J85" s="6" t="s">
        <v>8</v>
      </c>
      <c r="K85" s="3" t="s">
        <v>1061</v>
      </c>
      <c r="L85" s="3"/>
      <c r="M85" s="3"/>
      <c r="N85" s="3"/>
      <c r="O85" s="3"/>
      <c r="P85" s="3">
        <v>1226</v>
      </c>
      <c r="Q85" s="3">
        <v>0.89</v>
      </c>
      <c r="R85" s="3">
        <v>0.79</v>
      </c>
      <c r="S85" s="3">
        <v>0.25</v>
      </c>
      <c r="T85" s="3" t="s">
        <v>740</v>
      </c>
      <c r="U85" s="3" t="s">
        <v>43</v>
      </c>
      <c r="V85" s="3">
        <v>10</v>
      </c>
      <c r="W85" s="3" t="s">
        <v>28</v>
      </c>
      <c r="X85" s="3"/>
      <c r="Y85" s="3"/>
      <c r="Z85" s="3" t="s">
        <v>34</v>
      </c>
      <c r="AA85" s="3" t="s">
        <v>1072</v>
      </c>
      <c r="AB85" s="11" t="s">
        <v>182</v>
      </c>
      <c r="AC85" s="3"/>
      <c r="AD85" s="3" t="s">
        <v>26</v>
      </c>
      <c r="AE85" s="3">
        <v>67</v>
      </c>
      <c r="AF85" s="3">
        <v>23.96</v>
      </c>
      <c r="AG85" s="3">
        <v>3.14</v>
      </c>
      <c r="AH85" s="3" t="s">
        <v>23</v>
      </c>
      <c r="AI85" s="3" t="s">
        <v>318</v>
      </c>
      <c r="AJ85" s="3"/>
      <c r="AK85" s="3" t="s">
        <v>10</v>
      </c>
      <c r="AL85" s="6">
        <v>35</v>
      </c>
      <c r="AM85" s="6">
        <v>67</v>
      </c>
      <c r="AN85" s="6">
        <v>66</v>
      </c>
      <c r="AO85" s="6">
        <v>65</v>
      </c>
      <c r="AP85" s="6">
        <v>83</v>
      </c>
      <c r="AQ85" s="6">
        <v>40</v>
      </c>
      <c r="AR85"/>
      <c r="AS85"/>
      <c r="AT85"/>
      <c r="AU85"/>
      <c r="AV85"/>
      <c r="AW85"/>
      <c r="AX85"/>
      <c r="AY85"/>
      <c r="AZ85"/>
      <c r="BA85"/>
      <c r="BB85"/>
      <c r="BC85"/>
      <c r="BD85"/>
      <c r="BE85"/>
      <c r="BF85"/>
      <c r="BG85"/>
      <c r="BH85"/>
      <c r="BI85"/>
      <c r="BJ85"/>
      <c r="BK85"/>
      <c r="BL85"/>
      <c r="BM85"/>
      <c r="BN85"/>
      <c r="BO85"/>
      <c r="BP85"/>
      <c r="BQ85"/>
      <c r="BR85"/>
      <c r="BS85"/>
      <c r="BT85"/>
      <c r="BU85"/>
      <c r="BV85"/>
      <c r="BW85"/>
      <c r="BX85"/>
      <c r="BY85"/>
      <c r="BZ85"/>
      <c r="CA85"/>
      <c r="CB85"/>
      <c r="CC85"/>
      <c r="CD85"/>
      <c r="CE85"/>
      <c r="CF85"/>
      <c r="CG85"/>
      <c r="CH85"/>
      <c r="CI85"/>
      <c r="CJ85"/>
      <c r="CK85"/>
      <c r="CL85"/>
      <c r="CM85"/>
      <c r="CN85"/>
      <c r="CO85"/>
      <c r="CP85"/>
      <c r="CQ85"/>
      <c r="CR85"/>
      <c r="CS85"/>
      <c r="CT85"/>
      <c r="CU85"/>
      <c r="CV85"/>
      <c r="CW85"/>
      <c r="CX85"/>
      <c r="CY85"/>
      <c r="CZ85"/>
      <c r="DA85"/>
      <c r="DB85"/>
      <c r="DC85"/>
      <c r="DD85"/>
      <c r="DE85"/>
      <c r="DF85"/>
      <c r="DG85"/>
      <c r="DH85"/>
      <c r="DI85"/>
      <c r="DJ85"/>
      <c r="DK85"/>
      <c r="DL85"/>
      <c r="DM85"/>
      <c r="DN85"/>
      <c r="DO85"/>
      <c r="DP85"/>
      <c r="DQ85"/>
      <c r="DR85"/>
      <c r="DS85"/>
      <c r="DT85"/>
      <c r="DU85"/>
      <c r="DV85"/>
      <c r="DW85"/>
      <c r="DX85"/>
      <c r="DY85"/>
      <c r="DZ85"/>
      <c r="EA85"/>
      <c r="EB85"/>
      <c r="EC85"/>
      <c r="ED85"/>
      <c r="EE85"/>
      <c r="EF85"/>
      <c r="EG85"/>
      <c r="EH85"/>
      <c r="EI85"/>
      <c r="EJ85"/>
      <c r="EK85"/>
      <c r="EL85"/>
      <c r="EM85"/>
      <c r="EN85"/>
      <c r="EO85"/>
      <c r="EP85"/>
      <c r="EQ85"/>
      <c r="ER85"/>
      <c r="ES85"/>
      <c r="ET85"/>
      <c r="EU85"/>
      <c r="EV85"/>
      <c r="EW85"/>
      <c r="EX85"/>
      <c r="EY85"/>
      <c r="EZ85"/>
      <c r="FA85"/>
      <c r="FB85"/>
      <c r="FC85"/>
      <c r="FD85"/>
      <c r="FE85"/>
      <c r="FF85"/>
      <c r="FG85"/>
      <c r="FH85"/>
      <c r="FI85"/>
      <c r="FJ85"/>
      <c r="FK85"/>
      <c r="FL85"/>
      <c r="FM85"/>
      <c r="FN85"/>
      <c r="FO85"/>
      <c r="FP85"/>
      <c r="FQ85"/>
      <c r="FR85"/>
      <c r="FS85"/>
      <c r="FT85"/>
      <c r="FU85"/>
      <c r="FV85"/>
      <c r="FW85"/>
    </row>
    <row r="86" spans="1:179">
      <c r="A86" s="3" t="s">
        <v>1054</v>
      </c>
      <c r="B86" s="24">
        <v>71</v>
      </c>
      <c r="C86" s="3" t="s">
        <v>1055</v>
      </c>
      <c r="D86" s="51" t="s">
        <v>1075</v>
      </c>
      <c r="E86" s="1">
        <v>1</v>
      </c>
      <c r="F86" s="3">
        <v>2015</v>
      </c>
      <c r="G86" s="3" t="s">
        <v>2</v>
      </c>
      <c r="H86" s="3" t="s">
        <v>43</v>
      </c>
      <c r="I86" s="6" t="s">
        <v>1709</v>
      </c>
      <c r="J86" s="6" t="s">
        <v>8</v>
      </c>
      <c r="K86" s="3" t="s">
        <v>348</v>
      </c>
      <c r="L86" s="3"/>
      <c r="M86" s="3"/>
      <c r="N86" s="3"/>
      <c r="O86" s="3"/>
      <c r="P86" s="3">
        <v>1226</v>
      </c>
      <c r="Q86" s="3">
        <v>0.89</v>
      </c>
      <c r="R86" s="3">
        <v>0.82</v>
      </c>
      <c r="S86" s="3">
        <v>0.21</v>
      </c>
      <c r="T86" s="3" t="s">
        <v>740</v>
      </c>
      <c r="U86" s="3" t="s">
        <v>43</v>
      </c>
      <c r="V86" s="3">
        <v>10</v>
      </c>
      <c r="W86" s="3" t="s">
        <v>28</v>
      </c>
      <c r="X86" s="3"/>
      <c r="Y86" s="3"/>
      <c r="Z86" s="3" t="s">
        <v>34</v>
      </c>
      <c r="AA86" s="3" t="s">
        <v>1072</v>
      </c>
      <c r="AB86" s="11" t="s">
        <v>182</v>
      </c>
      <c r="AC86" s="3"/>
      <c r="AD86" s="3" t="s">
        <v>26</v>
      </c>
      <c r="AE86" s="3">
        <v>67</v>
      </c>
      <c r="AF86" s="3">
        <v>23.96</v>
      </c>
      <c r="AG86" s="3">
        <v>3.14</v>
      </c>
      <c r="AH86" s="3" t="s">
        <v>23</v>
      </c>
      <c r="AI86" s="3" t="s">
        <v>318</v>
      </c>
      <c r="AJ86" s="3"/>
      <c r="AK86" s="3" t="s">
        <v>10</v>
      </c>
      <c r="AL86" s="6">
        <v>35</v>
      </c>
      <c r="AM86" s="6">
        <v>67</v>
      </c>
      <c r="AN86" s="6">
        <v>66</v>
      </c>
      <c r="AO86" s="6">
        <v>65</v>
      </c>
      <c r="AP86" s="6">
        <v>83</v>
      </c>
      <c r="AQ86" s="6">
        <v>40</v>
      </c>
      <c r="FU86"/>
      <c r="FV86"/>
      <c r="FW86"/>
    </row>
    <row r="87" spans="1:179">
      <c r="A87" s="3" t="s">
        <v>1054</v>
      </c>
      <c r="B87" s="24">
        <v>71</v>
      </c>
      <c r="C87" s="3" t="s">
        <v>1055</v>
      </c>
      <c r="D87" s="51" t="s">
        <v>1076</v>
      </c>
      <c r="E87" s="1">
        <v>1</v>
      </c>
      <c r="F87" s="3">
        <v>2015</v>
      </c>
      <c r="G87" s="3" t="s">
        <v>2</v>
      </c>
      <c r="H87" s="3" t="s">
        <v>43</v>
      </c>
      <c r="I87" s="6" t="s">
        <v>1709</v>
      </c>
      <c r="J87" s="6" t="s">
        <v>8</v>
      </c>
      <c r="K87" s="3" t="s">
        <v>114</v>
      </c>
      <c r="L87" s="3"/>
      <c r="M87" s="3"/>
      <c r="N87" s="3"/>
      <c r="O87" s="3"/>
      <c r="P87" s="3">
        <v>1226</v>
      </c>
      <c r="Q87" s="3">
        <v>0.89</v>
      </c>
      <c r="R87" s="3">
        <v>0.87</v>
      </c>
      <c r="S87" s="3">
        <v>0.25</v>
      </c>
      <c r="T87" s="3" t="s">
        <v>740</v>
      </c>
      <c r="U87" s="3" t="s">
        <v>43</v>
      </c>
      <c r="V87" s="3">
        <v>10</v>
      </c>
      <c r="W87" s="3" t="s">
        <v>28</v>
      </c>
      <c r="X87" s="3"/>
      <c r="Y87" s="3"/>
      <c r="Z87" s="3" t="s">
        <v>34</v>
      </c>
      <c r="AA87" s="3" t="s">
        <v>1072</v>
      </c>
      <c r="AB87" s="11" t="s">
        <v>182</v>
      </c>
      <c r="AC87" s="3"/>
      <c r="AD87" s="3" t="s">
        <v>26</v>
      </c>
      <c r="AE87" s="3">
        <v>67</v>
      </c>
      <c r="AF87" s="3">
        <v>23.96</v>
      </c>
      <c r="AG87" s="3">
        <v>3.14</v>
      </c>
      <c r="AH87" s="3" t="s">
        <v>23</v>
      </c>
      <c r="AI87" s="3" t="s">
        <v>318</v>
      </c>
      <c r="AJ87" s="3"/>
      <c r="AK87" s="3" t="s">
        <v>10</v>
      </c>
      <c r="AL87" s="6">
        <v>35</v>
      </c>
      <c r="AM87" s="6">
        <v>67</v>
      </c>
      <c r="AN87" s="6">
        <v>66</v>
      </c>
      <c r="AO87" s="6">
        <v>65</v>
      </c>
      <c r="AP87" s="6">
        <v>83</v>
      </c>
      <c r="AQ87" s="6">
        <v>40</v>
      </c>
      <c r="AR87"/>
      <c r="AS87"/>
      <c r="AT87"/>
      <c r="AU87"/>
      <c r="AV87"/>
      <c r="AW87"/>
      <c r="AX87"/>
      <c r="AY87"/>
      <c r="AZ87"/>
      <c r="BA87"/>
      <c r="BB87"/>
      <c r="BC87"/>
      <c r="BD87"/>
      <c r="BE87"/>
      <c r="BF87"/>
      <c r="BG87"/>
      <c r="BH87"/>
      <c r="BI87"/>
      <c r="BJ87"/>
      <c r="BK87"/>
      <c r="BL87"/>
      <c r="BM87"/>
      <c r="BN87"/>
      <c r="BO87"/>
      <c r="BP87"/>
      <c r="BQ87"/>
      <c r="BR87"/>
      <c r="BS87"/>
      <c r="BT87"/>
      <c r="BU87"/>
      <c r="BV87"/>
      <c r="BW87"/>
      <c r="BX87"/>
      <c r="BY87"/>
      <c r="BZ87"/>
      <c r="CA87"/>
      <c r="CB87"/>
      <c r="CC87"/>
      <c r="CD87"/>
      <c r="CE87"/>
      <c r="CF87"/>
      <c r="CG87"/>
      <c r="CH87"/>
      <c r="CI87"/>
      <c r="CJ87"/>
      <c r="CK87"/>
      <c r="CL87"/>
      <c r="CM87"/>
      <c r="CN87"/>
      <c r="CO87"/>
      <c r="CP87"/>
      <c r="CQ87"/>
      <c r="CR87"/>
      <c r="CS87"/>
      <c r="CT87"/>
      <c r="CU87"/>
      <c r="CV87"/>
      <c r="CW87"/>
      <c r="CX87"/>
      <c r="CY87"/>
      <c r="CZ87"/>
      <c r="DA87"/>
      <c r="DB87"/>
      <c r="DC87"/>
      <c r="DD87"/>
      <c r="DE87"/>
      <c r="DF87"/>
      <c r="DG87"/>
      <c r="DH87"/>
      <c r="DI87"/>
      <c r="DJ87"/>
      <c r="DK87"/>
      <c r="DL87"/>
      <c r="DM87"/>
      <c r="DN87"/>
      <c r="DO87"/>
      <c r="DP87"/>
      <c r="DQ87"/>
      <c r="DR87"/>
      <c r="DS87"/>
      <c r="DT87"/>
      <c r="DU87"/>
      <c r="DV87"/>
      <c r="DW87"/>
      <c r="DX87"/>
      <c r="DY87"/>
      <c r="DZ87"/>
      <c r="EA87"/>
      <c r="EB87"/>
      <c r="EC87"/>
      <c r="ED87"/>
      <c r="EE87"/>
      <c r="EF87"/>
      <c r="EG87"/>
      <c r="EH87"/>
      <c r="EI87"/>
      <c r="EJ87"/>
      <c r="EK87"/>
      <c r="EL87"/>
      <c r="EM87"/>
      <c r="EN87"/>
      <c r="EO87"/>
      <c r="EP87"/>
      <c r="EQ87"/>
      <c r="ER87"/>
      <c r="ES87"/>
      <c r="ET87"/>
      <c r="EU87"/>
      <c r="EV87"/>
      <c r="EW87"/>
      <c r="EX87"/>
      <c r="EY87"/>
      <c r="EZ87"/>
      <c r="FA87"/>
      <c r="FB87"/>
      <c r="FC87"/>
      <c r="FD87"/>
      <c r="FE87"/>
      <c r="FF87"/>
      <c r="FG87"/>
      <c r="FH87"/>
      <c r="FI87"/>
      <c r="FJ87"/>
      <c r="FK87"/>
      <c r="FL87"/>
      <c r="FM87"/>
      <c r="FN87"/>
      <c r="FO87"/>
      <c r="FP87"/>
      <c r="FQ87"/>
      <c r="FR87"/>
      <c r="FS87"/>
      <c r="FT87"/>
      <c r="FU87"/>
      <c r="FV87"/>
      <c r="FW87"/>
    </row>
    <row r="88" spans="1:179">
      <c r="A88" s="3" t="s">
        <v>1054</v>
      </c>
      <c r="B88" s="24">
        <v>71</v>
      </c>
      <c r="C88" s="3" t="s">
        <v>1055</v>
      </c>
      <c r="D88" s="51" t="s">
        <v>1077</v>
      </c>
      <c r="E88" s="1">
        <v>1</v>
      </c>
      <c r="F88" s="3">
        <v>2015</v>
      </c>
      <c r="G88" s="3" t="s">
        <v>2</v>
      </c>
      <c r="H88" s="3" t="s">
        <v>43</v>
      </c>
      <c r="I88" s="6" t="s">
        <v>1709</v>
      </c>
      <c r="J88" s="6" t="s">
        <v>8</v>
      </c>
      <c r="K88" s="3" t="s">
        <v>1065</v>
      </c>
      <c r="L88" s="51" t="s">
        <v>1783</v>
      </c>
      <c r="M88" s="5" t="s">
        <v>249</v>
      </c>
      <c r="N88" s="11" t="s">
        <v>1692</v>
      </c>
      <c r="O88" s="3"/>
      <c r="P88" s="3">
        <v>1226</v>
      </c>
      <c r="Q88" s="3">
        <v>0.89</v>
      </c>
      <c r="R88" s="3">
        <v>0.88</v>
      </c>
      <c r="S88" s="3">
        <v>-0.18</v>
      </c>
      <c r="T88" s="3" t="s">
        <v>740</v>
      </c>
      <c r="U88" s="3" t="s">
        <v>43</v>
      </c>
      <c r="V88" s="3">
        <v>10</v>
      </c>
      <c r="W88" s="3" t="s">
        <v>28</v>
      </c>
      <c r="X88" s="3"/>
      <c r="Y88" s="3"/>
      <c r="Z88" s="3" t="s">
        <v>34</v>
      </c>
      <c r="AA88" s="3" t="s">
        <v>1072</v>
      </c>
      <c r="AB88" s="11" t="s">
        <v>182</v>
      </c>
      <c r="AC88" s="3"/>
      <c r="AD88" s="3" t="s">
        <v>26</v>
      </c>
      <c r="AE88" s="3">
        <v>67</v>
      </c>
      <c r="AF88" s="3">
        <v>23.96</v>
      </c>
      <c r="AG88" s="3">
        <v>3.14</v>
      </c>
      <c r="AH88" s="3" t="s">
        <v>23</v>
      </c>
      <c r="AI88" s="3" t="s">
        <v>318</v>
      </c>
      <c r="AJ88" s="3"/>
      <c r="AK88" s="3" t="s">
        <v>10</v>
      </c>
      <c r="AL88" s="6">
        <v>35</v>
      </c>
      <c r="AM88" s="6">
        <v>67</v>
      </c>
      <c r="AN88" s="6">
        <v>66</v>
      </c>
      <c r="AO88" s="6">
        <v>65</v>
      </c>
      <c r="AP88" s="6">
        <v>83</v>
      </c>
      <c r="AQ88" s="6">
        <v>40</v>
      </c>
      <c r="AR88"/>
      <c r="AS88"/>
      <c r="AT88"/>
      <c r="AU88"/>
      <c r="AV88"/>
      <c r="AW88"/>
      <c r="AX88"/>
      <c r="AY88"/>
      <c r="AZ88"/>
      <c r="BA88"/>
      <c r="BB88"/>
      <c r="BC88"/>
      <c r="BD88"/>
      <c r="BE88"/>
      <c r="BF88"/>
      <c r="BG88"/>
      <c r="BH88"/>
      <c r="BI88"/>
      <c r="BJ88"/>
      <c r="BK88"/>
      <c r="BL88"/>
      <c r="BM88"/>
      <c r="BN88"/>
      <c r="BO88"/>
      <c r="BP88"/>
      <c r="BQ88"/>
      <c r="BR88"/>
      <c r="BS88"/>
      <c r="BT88"/>
      <c r="BU88"/>
      <c r="BV88"/>
      <c r="BW88"/>
      <c r="BX88"/>
      <c r="BY88"/>
      <c r="BZ88"/>
      <c r="CA88"/>
      <c r="CB88"/>
      <c r="CC88"/>
      <c r="CD88"/>
      <c r="CE88"/>
      <c r="CF88"/>
      <c r="CG88"/>
      <c r="CH88"/>
      <c r="CI88"/>
      <c r="CJ88"/>
      <c r="CK88"/>
      <c r="CL88"/>
      <c r="CM88"/>
      <c r="CN88"/>
      <c r="CO88"/>
      <c r="CP88"/>
      <c r="CQ88"/>
      <c r="CR88"/>
      <c r="CS88"/>
      <c r="CT88"/>
      <c r="CU88"/>
      <c r="CV88"/>
      <c r="CW88"/>
      <c r="CX88"/>
      <c r="CY88"/>
      <c r="CZ88"/>
      <c r="DA88"/>
      <c r="DB88"/>
      <c r="DC88"/>
      <c r="DD88"/>
      <c r="DE88"/>
      <c r="DF88"/>
      <c r="DG88"/>
      <c r="DH88"/>
      <c r="DI88"/>
      <c r="DJ88"/>
      <c r="DK88"/>
      <c r="DL88"/>
      <c r="DM88"/>
      <c r="DN88"/>
      <c r="DO88"/>
      <c r="DP88"/>
      <c r="DQ88"/>
      <c r="DR88"/>
      <c r="DS88"/>
      <c r="DT88"/>
      <c r="DU88"/>
      <c r="DV88"/>
      <c r="DW88"/>
      <c r="DX88"/>
      <c r="DY88"/>
      <c r="DZ88"/>
      <c r="EA88"/>
      <c r="EB88"/>
      <c r="EC88"/>
      <c r="ED88"/>
      <c r="EE88"/>
      <c r="EF88"/>
      <c r="EG88"/>
      <c r="EH88"/>
      <c r="EI88"/>
      <c r="EJ88"/>
      <c r="EK88"/>
      <c r="EL88"/>
      <c r="EM88"/>
      <c r="EN88"/>
      <c r="EO88"/>
      <c r="EP88"/>
      <c r="EQ88"/>
      <c r="ER88"/>
      <c r="ES88"/>
      <c r="ET88"/>
      <c r="EU88"/>
      <c r="EV88"/>
      <c r="EW88"/>
      <c r="EX88"/>
      <c r="EY88"/>
      <c r="EZ88"/>
      <c r="FA88"/>
      <c r="FB88"/>
      <c r="FC88"/>
      <c r="FD88"/>
      <c r="FE88"/>
      <c r="FF88"/>
      <c r="FG88"/>
      <c r="FH88"/>
      <c r="FI88"/>
      <c r="FJ88"/>
      <c r="FK88"/>
      <c r="FL88"/>
      <c r="FM88"/>
      <c r="FN88"/>
      <c r="FO88"/>
      <c r="FP88"/>
      <c r="FQ88"/>
      <c r="FR88"/>
      <c r="FS88"/>
      <c r="FT88"/>
      <c r="FU88"/>
      <c r="FV88"/>
      <c r="FW88"/>
    </row>
    <row r="89" spans="1:179">
      <c r="A89" s="3" t="s">
        <v>1054</v>
      </c>
      <c r="B89" s="24">
        <v>71</v>
      </c>
      <c r="C89" s="3" t="s">
        <v>1055</v>
      </c>
      <c r="D89" s="51" t="s">
        <v>1078</v>
      </c>
      <c r="E89" s="1">
        <v>1</v>
      </c>
      <c r="F89" s="3">
        <v>2015</v>
      </c>
      <c r="G89" s="3" t="s">
        <v>2</v>
      </c>
      <c r="H89" s="3" t="s">
        <v>43</v>
      </c>
      <c r="I89" s="6" t="s">
        <v>1709</v>
      </c>
      <c r="J89" s="6" t="s">
        <v>8</v>
      </c>
      <c r="K89" s="3" t="s">
        <v>1067</v>
      </c>
      <c r="L89" s="3"/>
      <c r="M89" s="3"/>
      <c r="N89" s="3"/>
      <c r="O89" s="3"/>
      <c r="P89" s="3">
        <v>1226</v>
      </c>
      <c r="Q89" s="3">
        <v>0.89</v>
      </c>
      <c r="R89" s="3">
        <v>0.82</v>
      </c>
      <c r="S89" s="3">
        <v>0.23</v>
      </c>
      <c r="T89" s="3" t="s">
        <v>740</v>
      </c>
      <c r="U89" s="3" t="s">
        <v>43</v>
      </c>
      <c r="V89" s="3">
        <v>10</v>
      </c>
      <c r="W89" s="3" t="s">
        <v>28</v>
      </c>
      <c r="X89" s="3"/>
      <c r="Y89" s="3"/>
      <c r="Z89" s="3" t="s">
        <v>34</v>
      </c>
      <c r="AA89" s="3" t="s">
        <v>1072</v>
      </c>
      <c r="AB89" s="11" t="s">
        <v>182</v>
      </c>
      <c r="AC89" s="3"/>
      <c r="AD89" s="3" t="s">
        <v>26</v>
      </c>
      <c r="AE89" s="3">
        <v>67</v>
      </c>
      <c r="AF89" s="3">
        <v>23.96</v>
      </c>
      <c r="AG89" s="3">
        <v>3.14</v>
      </c>
      <c r="AH89" s="3" t="s">
        <v>23</v>
      </c>
      <c r="AI89" s="3" t="s">
        <v>318</v>
      </c>
      <c r="AJ89" s="3"/>
      <c r="AK89" s="3" t="s">
        <v>10</v>
      </c>
      <c r="AL89" s="6">
        <v>35</v>
      </c>
      <c r="AM89" s="6">
        <v>67</v>
      </c>
      <c r="AN89" s="6">
        <v>66</v>
      </c>
      <c r="AO89" s="6">
        <v>65</v>
      </c>
      <c r="AP89" s="6">
        <v>83</v>
      </c>
      <c r="AQ89" s="6">
        <v>40</v>
      </c>
      <c r="FU89"/>
      <c r="FV89"/>
      <c r="FW89"/>
    </row>
    <row r="90" spans="1:179">
      <c r="A90" s="3" t="s">
        <v>1054</v>
      </c>
      <c r="B90" s="24">
        <v>71</v>
      </c>
      <c r="C90" s="3" t="s">
        <v>1055</v>
      </c>
      <c r="D90" s="51" t="s">
        <v>1079</v>
      </c>
      <c r="E90" s="1">
        <v>1</v>
      </c>
      <c r="F90" s="3">
        <v>2015</v>
      </c>
      <c r="G90" s="3" t="s">
        <v>2</v>
      </c>
      <c r="H90" s="3" t="s">
        <v>43</v>
      </c>
      <c r="I90" s="6" t="s">
        <v>1709</v>
      </c>
      <c r="J90" s="6" t="s">
        <v>8</v>
      </c>
      <c r="K90" s="3" t="s">
        <v>1026</v>
      </c>
      <c r="L90" s="3"/>
      <c r="M90" s="3"/>
      <c r="N90" s="3"/>
      <c r="O90" s="3"/>
      <c r="P90" s="3">
        <v>1226</v>
      </c>
      <c r="Q90" s="3">
        <v>0.89</v>
      </c>
      <c r="R90" s="3">
        <v>0.84</v>
      </c>
      <c r="S90" s="3">
        <v>0.1</v>
      </c>
      <c r="T90" s="3" t="s">
        <v>740</v>
      </c>
      <c r="U90" s="3" t="s">
        <v>43</v>
      </c>
      <c r="V90" s="3">
        <v>10</v>
      </c>
      <c r="W90" s="3" t="s">
        <v>28</v>
      </c>
      <c r="X90" s="3"/>
      <c r="Y90" s="3"/>
      <c r="Z90" s="3" t="s">
        <v>34</v>
      </c>
      <c r="AA90" s="3" t="s">
        <v>1072</v>
      </c>
      <c r="AB90" s="11" t="s">
        <v>182</v>
      </c>
      <c r="AC90" s="3"/>
      <c r="AD90" s="3" t="s">
        <v>26</v>
      </c>
      <c r="AE90" s="3">
        <v>67</v>
      </c>
      <c r="AF90" s="3">
        <v>23.96</v>
      </c>
      <c r="AG90" s="3">
        <v>3.14</v>
      </c>
      <c r="AH90" s="3" t="s">
        <v>23</v>
      </c>
      <c r="AI90" s="3" t="s">
        <v>318</v>
      </c>
      <c r="AJ90" s="3"/>
      <c r="AK90" s="3" t="s">
        <v>10</v>
      </c>
      <c r="AL90" s="6">
        <v>35</v>
      </c>
      <c r="AM90" s="6">
        <v>67</v>
      </c>
      <c r="AN90" s="6">
        <v>66</v>
      </c>
      <c r="AO90" s="6">
        <v>65</v>
      </c>
      <c r="AP90" s="6">
        <v>83</v>
      </c>
      <c r="AQ90" s="6">
        <v>40</v>
      </c>
      <c r="AR90"/>
      <c r="AS90"/>
      <c r="AT90"/>
      <c r="AU90"/>
      <c r="AV90"/>
      <c r="AW90"/>
      <c r="AX90"/>
      <c r="AY90"/>
      <c r="AZ90"/>
      <c r="BA90"/>
      <c r="BB90"/>
      <c r="BC90"/>
      <c r="BD90"/>
      <c r="BE90"/>
      <c r="BF90"/>
      <c r="BG90"/>
      <c r="BH90"/>
      <c r="BI90"/>
      <c r="BJ90"/>
      <c r="BK90"/>
      <c r="BL90"/>
      <c r="BM90"/>
      <c r="BN90"/>
      <c r="BO90"/>
      <c r="BP90"/>
      <c r="BQ90"/>
      <c r="BR90"/>
      <c r="BS90"/>
      <c r="BT90"/>
      <c r="BU90"/>
      <c r="BV90"/>
      <c r="BW90"/>
      <c r="BX90"/>
      <c r="BY90"/>
      <c r="BZ90"/>
      <c r="CA90"/>
      <c r="CB90"/>
      <c r="CC90"/>
      <c r="CD90"/>
      <c r="CE90"/>
      <c r="CF90"/>
      <c r="CG90"/>
      <c r="CH90"/>
      <c r="CI90"/>
      <c r="CJ90"/>
      <c r="CK90"/>
      <c r="CL90"/>
      <c r="CM90"/>
      <c r="CN90"/>
      <c r="CO90"/>
      <c r="CP90"/>
      <c r="CQ90"/>
      <c r="CR90"/>
      <c r="CS90"/>
      <c r="CT90"/>
      <c r="CU90"/>
      <c r="CV90"/>
      <c r="CW90"/>
      <c r="CX90"/>
      <c r="CY90"/>
      <c r="CZ90"/>
      <c r="DA90"/>
      <c r="DB90"/>
      <c r="DC90"/>
      <c r="DD90"/>
      <c r="DE90"/>
      <c r="DF90"/>
      <c r="DG90"/>
      <c r="DH90"/>
      <c r="DI90"/>
      <c r="DJ90"/>
      <c r="DK90"/>
      <c r="DL90"/>
      <c r="DM90"/>
      <c r="DN90"/>
      <c r="DO90"/>
      <c r="DP90"/>
      <c r="DQ90"/>
      <c r="DR90"/>
      <c r="DS90"/>
      <c r="DT90"/>
      <c r="DU90"/>
      <c r="DV90"/>
      <c r="DW90"/>
      <c r="DX90"/>
      <c r="DY90"/>
      <c r="DZ90"/>
      <c r="EA90"/>
      <c r="EB90"/>
      <c r="EC90"/>
      <c r="ED90"/>
      <c r="EE90"/>
      <c r="EF90"/>
      <c r="EG90"/>
      <c r="EH90"/>
      <c r="EI90"/>
      <c r="EJ90"/>
      <c r="EK90"/>
      <c r="EL90"/>
      <c r="EM90"/>
      <c r="EN90"/>
      <c r="EO90"/>
      <c r="EP90"/>
      <c r="EQ90"/>
      <c r="ER90"/>
      <c r="ES90"/>
      <c r="ET90"/>
      <c r="EU90"/>
      <c r="EV90"/>
      <c r="EW90"/>
      <c r="EX90"/>
      <c r="EY90"/>
      <c r="EZ90"/>
      <c r="FA90"/>
      <c r="FB90"/>
      <c r="FC90"/>
      <c r="FD90"/>
      <c r="FE90"/>
      <c r="FF90"/>
      <c r="FG90"/>
      <c r="FH90"/>
      <c r="FI90"/>
      <c r="FJ90"/>
      <c r="FK90"/>
      <c r="FL90"/>
      <c r="FM90"/>
      <c r="FN90"/>
      <c r="FO90"/>
      <c r="FP90"/>
      <c r="FQ90"/>
      <c r="FR90"/>
      <c r="FS90"/>
      <c r="FT90"/>
      <c r="FU90"/>
      <c r="FV90"/>
      <c r="FW90"/>
    </row>
    <row r="91" spans="1:179">
      <c r="A91" s="3" t="s">
        <v>1054</v>
      </c>
      <c r="B91" s="24">
        <v>71</v>
      </c>
      <c r="C91" s="3" t="s">
        <v>1055</v>
      </c>
      <c r="D91" s="51" t="s">
        <v>1080</v>
      </c>
      <c r="E91" s="1">
        <v>1</v>
      </c>
      <c r="F91" s="3">
        <v>2015</v>
      </c>
      <c r="G91" s="3" t="s">
        <v>2</v>
      </c>
      <c r="H91" s="3" t="s">
        <v>43</v>
      </c>
      <c r="I91" s="6" t="s">
        <v>1709</v>
      </c>
      <c r="J91" s="6" t="s">
        <v>8</v>
      </c>
      <c r="K91" s="3" t="s">
        <v>1070</v>
      </c>
      <c r="L91" s="3"/>
      <c r="M91" s="3"/>
      <c r="N91" s="3"/>
      <c r="O91" s="3"/>
      <c r="P91" s="3">
        <v>1226</v>
      </c>
      <c r="Q91" s="3">
        <v>0.89</v>
      </c>
      <c r="R91" s="3">
        <v>0.79</v>
      </c>
      <c r="S91" s="3">
        <v>0.33</v>
      </c>
      <c r="T91" s="3" t="s">
        <v>740</v>
      </c>
      <c r="U91" s="3" t="s">
        <v>43</v>
      </c>
      <c r="V91" s="3">
        <v>10</v>
      </c>
      <c r="W91" s="3" t="s">
        <v>28</v>
      </c>
      <c r="X91" s="3"/>
      <c r="Y91" s="3"/>
      <c r="Z91" s="3" t="s">
        <v>34</v>
      </c>
      <c r="AA91" s="3" t="s">
        <v>1072</v>
      </c>
      <c r="AB91" s="11" t="s">
        <v>182</v>
      </c>
      <c r="AC91" s="3"/>
      <c r="AD91" s="3" t="s">
        <v>26</v>
      </c>
      <c r="AE91" s="3">
        <v>67</v>
      </c>
      <c r="AF91" s="3">
        <v>23.96</v>
      </c>
      <c r="AG91" s="3">
        <v>3.14</v>
      </c>
      <c r="AH91" s="3" t="s">
        <v>23</v>
      </c>
      <c r="AI91" s="3" t="s">
        <v>318</v>
      </c>
      <c r="AJ91" s="3"/>
      <c r="AK91" s="3" t="s">
        <v>10</v>
      </c>
      <c r="AL91" s="6">
        <v>35</v>
      </c>
      <c r="AM91" s="6">
        <v>67</v>
      </c>
      <c r="AN91" s="6">
        <v>66</v>
      </c>
      <c r="AO91" s="6">
        <v>65</v>
      </c>
      <c r="AP91" s="6">
        <v>83</v>
      </c>
      <c r="AQ91" s="6">
        <v>40</v>
      </c>
      <c r="FU91"/>
      <c r="FV91"/>
      <c r="FW91"/>
    </row>
    <row r="92" spans="1:179">
      <c r="A92" s="3" t="s">
        <v>1081</v>
      </c>
      <c r="B92" s="24">
        <v>72</v>
      </c>
      <c r="C92" s="3" t="s">
        <v>1082</v>
      </c>
      <c r="D92" s="51" t="s">
        <v>1083</v>
      </c>
      <c r="E92" s="1">
        <v>1</v>
      </c>
      <c r="F92" s="3">
        <v>2019</v>
      </c>
      <c r="G92" s="3" t="s">
        <v>2</v>
      </c>
      <c r="H92" s="3" t="s">
        <v>1308</v>
      </c>
      <c r="I92" s="6" t="s">
        <v>1709</v>
      </c>
      <c r="J92" s="6" t="s">
        <v>8</v>
      </c>
      <c r="K92" s="3" t="s">
        <v>1086</v>
      </c>
      <c r="L92" s="51" t="s">
        <v>1086</v>
      </c>
      <c r="M92" s="51" t="s">
        <v>192</v>
      </c>
      <c r="N92" s="32" t="s">
        <v>8</v>
      </c>
      <c r="O92" s="3"/>
      <c r="P92" s="3">
        <v>297</v>
      </c>
      <c r="Q92" s="3">
        <v>0.88</v>
      </c>
      <c r="R92" s="3">
        <v>0.88</v>
      </c>
      <c r="S92" s="3">
        <v>-7.0000000000000007E-2</v>
      </c>
      <c r="T92" s="11" t="s">
        <v>881</v>
      </c>
      <c r="U92" s="3" t="s">
        <v>28</v>
      </c>
      <c r="V92" s="3">
        <v>5</v>
      </c>
      <c r="W92" s="3" t="s">
        <v>28</v>
      </c>
      <c r="X92" s="3"/>
      <c r="Y92" s="3"/>
      <c r="Z92" s="3" t="s">
        <v>34</v>
      </c>
      <c r="AA92" s="11" t="s">
        <v>182</v>
      </c>
      <c r="AB92" s="11" t="s">
        <v>182</v>
      </c>
      <c r="AC92" s="3"/>
      <c r="AD92" s="5" t="s">
        <v>12</v>
      </c>
      <c r="AE92" s="3">
        <v>73.400000000000006</v>
      </c>
      <c r="AF92" s="3" t="s">
        <v>28</v>
      </c>
      <c r="AG92" s="3" t="s">
        <v>28</v>
      </c>
      <c r="AH92" s="3" t="s">
        <v>23</v>
      </c>
      <c r="AI92" s="3" t="s">
        <v>318</v>
      </c>
      <c r="AJ92" s="3"/>
      <c r="AK92" s="3" t="s">
        <v>10</v>
      </c>
      <c r="AL92" s="6">
        <v>40</v>
      </c>
      <c r="AM92" s="6">
        <v>91</v>
      </c>
      <c r="AN92" s="6">
        <v>62</v>
      </c>
      <c r="AO92" s="6">
        <v>46</v>
      </c>
      <c r="AP92" s="6">
        <v>26</v>
      </c>
      <c r="AQ92" s="6">
        <v>68</v>
      </c>
      <c r="FU92"/>
      <c r="FV92"/>
      <c r="FW92"/>
    </row>
    <row r="93" spans="1:179">
      <c r="A93" s="3" t="s">
        <v>1081</v>
      </c>
      <c r="B93" s="24">
        <v>72</v>
      </c>
      <c r="C93" s="3" t="s">
        <v>1082</v>
      </c>
      <c r="D93" s="51" t="s">
        <v>1083</v>
      </c>
      <c r="E93" s="1">
        <v>1</v>
      </c>
      <c r="F93" s="3">
        <v>2019</v>
      </c>
      <c r="G93" s="3" t="s">
        <v>2</v>
      </c>
      <c r="H93" s="3" t="s">
        <v>888</v>
      </c>
      <c r="I93" s="6" t="s">
        <v>1709</v>
      </c>
      <c r="J93" s="6" t="s">
        <v>8</v>
      </c>
      <c r="K93" s="3" t="s">
        <v>1086</v>
      </c>
      <c r="L93" s="51" t="s">
        <v>1086</v>
      </c>
      <c r="M93" s="51" t="s">
        <v>192</v>
      </c>
      <c r="N93" s="32" t="s">
        <v>8</v>
      </c>
      <c r="O93" s="3"/>
      <c r="P93" s="3">
        <v>297</v>
      </c>
      <c r="Q93" s="3">
        <v>0.86</v>
      </c>
      <c r="R93" s="3">
        <v>0.88</v>
      </c>
      <c r="S93" s="3">
        <v>-0.28999999999999998</v>
      </c>
      <c r="T93" s="11" t="s">
        <v>881</v>
      </c>
      <c r="U93" s="3" t="s">
        <v>28</v>
      </c>
      <c r="V93" s="3">
        <v>5</v>
      </c>
      <c r="W93" s="3" t="s">
        <v>28</v>
      </c>
      <c r="X93" s="3"/>
      <c r="Y93" s="3"/>
      <c r="Z93" s="3" t="s">
        <v>34</v>
      </c>
      <c r="AA93" s="11" t="s">
        <v>182</v>
      </c>
      <c r="AB93" s="11" t="s">
        <v>182</v>
      </c>
      <c r="AC93" s="3"/>
      <c r="AD93" s="5" t="s">
        <v>12</v>
      </c>
      <c r="AE93" s="3">
        <v>73.400000000000006</v>
      </c>
      <c r="AF93" s="3" t="s">
        <v>28</v>
      </c>
      <c r="AG93" s="3" t="s">
        <v>28</v>
      </c>
      <c r="AH93" s="3" t="s">
        <v>23</v>
      </c>
      <c r="AI93" s="3" t="s">
        <v>318</v>
      </c>
      <c r="AJ93" s="3"/>
      <c r="AK93" s="3" t="s">
        <v>10</v>
      </c>
      <c r="AL93" s="6">
        <v>40</v>
      </c>
      <c r="AM93" s="6">
        <v>91</v>
      </c>
      <c r="AN93" s="6">
        <v>62</v>
      </c>
      <c r="AO93" s="6">
        <v>46</v>
      </c>
      <c r="AP93" s="6">
        <v>26</v>
      </c>
      <c r="AQ93" s="6">
        <v>68</v>
      </c>
      <c r="FU93"/>
      <c r="FV93"/>
      <c r="FW93"/>
    </row>
    <row r="94" spans="1:179">
      <c r="A94" s="3" t="s">
        <v>1081</v>
      </c>
      <c r="B94" s="24">
        <v>72</v>
      </c>
      <c r="C94" s="3" t="s">
        <v>1082</v>
      </c>
      <c r="D94" s="51" t="s">
        <v>1083</v>
      </c>
      <c r="E94" s="1">
        <v>1</v>
      </c>
      <c r="F94" s="3">
        <v>2019</v>
      </c>
      <c r="G94" s="3" t="s">
        <v>2</v>
      </c>
      <c r="H94" s="3" t="s">
        <v>1308</v>
      </c>
      <c r="I94" s="6" t="s">
        <v>1709</v>
      </c>
      <c r="J94" s="6" t="s">
        <v>8</v>
      </c>
      <c r="K94" s="3" t="s">
        <v>1084</v>
      </c>
      <c r="L94" s="3"/>
      <c r="O94" s="11" t="s">
        <v>992</v>
      </c>
      <c r="P94" s="3">
        <v>297</v>
      </c>
      <c r="Q94" s="3">
        <v>0.88</v>
      </c>
      <c r="R94" s="3">
        <v>0.82</v>
      </c>
      <c r="S94" s="3">
        <v>0.19</v>
      </c>
      <c r="T94" s="11" t="s">
        <v>881</v>
      </c>
      <c r="U94" s="3" t="s">
        <v>28</v>
      </c>
      <c r="V94" s="3">
        <v>5</v>
      </c>
      <c r="W94" s="3" t="s">
        <v>28</v>
      </c>
      <c r="X94" s="3"/>
      <c r="Y94" s="3"/>
      <c r="Z94" s="3" t="s">
        <v>34</v>
      </c>
      <c r="AA94" s="11" t="s">
        <v>182</v>
      </c>
      <c r="AB94" s="11" t="s">
        <v>182</v>
      </c>
      <c r="AC94" s="3"/>
      <c r="AD94" s="5" t="s">
        <v>12</v>
      </c>
      <c r="AE94" s="3">
        <v>73.400000000000006</v>
      </c>
      <c r="AF94" s="3" t="s">
        <v>28</v>
      </c>
      <c r="AG94" s="3" t="s">
        <v>28</v>
      </c>
      <c r="AH94" s="3" t="s">
        <v>23</v>
      </c>
      <c r="AI94" s="3" t="s">
        <v>318</v>
      </c>
      <c r="AJ94" s="3"/>
      <c r="AK94" s="3" t="s">
        <v>10</v>
      </c>
      <c r="AL94" s="6">
        <v>40</v>
      </c>
      <c r="AM94" s="6">
        <v>91</v>
      </c>
      <c r="AN94" s="6">
        <v>62</v>
      </c>
      <c r="AO94" s="6">
        <v>46</v>
      </c>
      <c r="AP94" s="6">
        <v>26</v>
      </c>
      <c r="AQ94" s="6">
        <v>68</v>
      </c>
      <c r="FU94"/>
      <c r="FV94"/>
      <c r="FW94"/>
    </row>
    <row r="95" spans="1:179">
      <c r="A95" s="3" t="s">
        <v>1081</v>
      </c>
      <c r="B95" s="24">
        <v>72</v>
      </c>
      <c r="C95" s="3" t="s">
        <v>1082</v>
      </c>
      <c r="D95" s="51" t="s">
        <v>1083</v>
      </c>
      <c r="E95" s="1">
        <v>1</v>
      </c>
      <c r="F95" s="3">
        <v>2019</v>
      </c>
      <c r="G95" s="3" t="s">
        <v>2</v>
      </c>
      <c r="H95" s="3" t="s">
        <v>888</v>
      </c>
      <c r="I95" s="6" t="s">
        <v>1709</v>
      </c>
      <c r="J95" s="6" t="s">
        <v>8</v>
      </c>
      <c r="K95" s="3" t="s">
        <v>1084</v>
      </c>
      <c r="L95" s="3"/>
      <c r="O95" s="11" t="s">
        <v>992</v>
      </c>
      <c r="P95" s="3">
        <v>297</v>
      </c>
      <c r="Q95" s="3">
        <v>0.86</v>
      </c>
      <c r="R95" s="3">
        <v>0.82</v>
      </c>
      <c r="S95" s="3">
        <v>0.46</v>
      </c>
      <c r="T95" s="11" t="s">
        <v>881</v>
      </c>
      <c r="U95" s="3" t="s">
        <v>28</v>
      </c>
      <c r="V95" s="3">
        <v>5</v>
      </c>
      <c r="W95" s="3" t="s">
        <v>28</v>
      </c>
      <c r="X95" s="3"/>
      <c r="Y95" s="3"/>
      <c r="Z95" s="3" t="s">
        <v>34</v>
      </c>
      <c r="AA95" s="11" t="s">
        <v>182</v>
      </c>
      <c r="AB95" s="11" t="s">
        <v>182</v>
      </c>
      <c r="AC95" s="3"/>
      <c r="AD95" s="5" t="s">
        <v>12</v>
      </c>
      <c r="AE95" s="3">
        <v>73.400000000000006</v>
      </c>
      <c r="AF95" s="3" t="s">
        <v>28</v>
      </c>
      <c r="AG95" s="3" t="s">
        <v>28</v>
      </c>
      <c r="AH95" s="3" t="s">
        <v>23</v>
      </c>
      <c r="AI95" s="3" t="s">
        <v>318</v>
      </c>
      <c r="AJ95" s="3"/>
      <c r="AK95" s="3" t="s">
        <v>10</v>
      </c>
      <c r="AL95" s="6">
        <v>40</v>
      </c>
      <c r="AM95" s="6">
        <v>91</v>
      </c>
      <c r="AN95" s="6">
        <v>62</v>
      </c>
      <c r="AO95" s="6">
        <v>46</v>
      </c>
      <c r="AP95" s="6">
        <v>26</v>
      </c>
      <c r="AQ95" s="6">
        <v>68</v>
      </c>
      <c r="FU95"/>
      <c r="FV95"/>
      <c r="FW95"/>
    </row>
    <row r="96" spans="1:179">
      <c r="A96" s="3" t="s">
        <v>1081</v>
      </c>
      <c r="B96" s="24">
        <v>72</v>
      </c>
      <c r="C96" s="3" t="s">
        <v>1082</v>
      </c>
      <c r="D96" s="51" t="s">
        <v>1083</v>
      </c>
      <c r="E96" s="1">
        <v>1</v>
      </c>
      <c r="F96" s="3">
        <v>2019</v>
      </c>
      <c r="G96" s="3" t="s">
        <v>2</v>
      </c>
      <c r="H96" s="3" t="s">
        <v>1308</v>
      </c>
      <c r="I96" s="6" t="s">
        <v>1709</v>
      </c>
      <c r="J96" s="6" t="s">
        <v>8</v>
      </c>
      <c r="K96" s="3" t="s">
        <v>1087</v>
      </c>
      <c r="L96" s="3"/>
      <c r="M96" s="3"/>
      <c r="N96" s="3"/>
      <c r="O96" s="3"/>
      <c r="P96" s="3">
        <v>297</v>
      </c>
      <c r="Q96" s="3">
        <v>0.88</v>
      </c>
      <c r="R96" s="3">
        <v>0.89</v>
      </c>
      <c r="S96" s="3">
        <v>0.16</v>
      </c>
      <c r="T96" s="11" t="s">
        <v>881</v>
      </c>
      <c r="U96" s="3" t="s">
        <v>28</v>
      </c>
      <c r="V96" s="3">
        <v>5</v>
      </c>
      <c r="W96" s="3" t="s">
        <v>28</v>
      </c>
      <c r="X96" s="3"/>
      <c r="Y96" s="3"/>
      <c r="Z96" s="3" t="s">
        <v>34</v>
      </c>
      <c r="AA96" s="11" t="s">
        <v>182</v>
      </c>
      <c r="AB96" s="11" t="s">
        <v>182</v>
      </c>
      <c r="AC96" s="3"/>
      <c r="AD96" s="5" t="s">
        <v>12</v>
      </c>
      <c r="AE96" s="3">
        <v>73.400000000000006</v>
      </c>
      <c r="AF96" s="3" t="s">
        <v>28</v>
      </c>
      <c r="AG96" s="3" t="s">
        <v>28</v>
      </c>
      <c r="AH96" s="3" t="s">
        <v>23</v>
      </c>
      <c r="AI96" s="3" t="s">
        <v>318</v>
      </c>
      <c r="AJ96" s="3"/>
      <c r="AK96" s="3" t="s">
        <v>10</v>
      </c>
      <c r="AL96" s="6">
        <v>40</v>
      </c>
      <c r="AM96" s="6">
        <v>91</v>
      </c>
      <c r="AN96" s="6">
        <v>62</v>
      </c>
      <c r="AO96" s="6">
        <v>46</v>
      </c>
      <c r="AP96" s="6">
        <v>26</v>
      </c>
      <c r="AQ96" s="6">
        <v>68</v>
      </c>
      <c r="FU96"/>
      <c r="FV96"/>
      <c r="FW96"/>
    </row>
    <row r="97" spans="1:179">
      <c r="A97" s="3" t="s">
        <v>1081</v>
      </c>
      <c r="B97" s="24">
        <v>72</v>
      </c>
      <c r="C97" s="3" t="s">
        <v>1082</v>
      </c>
      <c r="D97" s="51" t="s">
        <v>1083</v>
      </c>
      <c r="E97" s="1">
        <v>1</v>
      </c>
      <c r="F97" s="3">
        <v>2019</v>
      </c>
      <c r="G97" s="3" t="s">
        <v>2</v>
      </c>
      <c r="H97" s="3" t="s">
        <v>888</v>
      </c>
      <c r="I97" s="6" t="s">
        <v>1709</v>
      </c>
      <c r="J97" s="6" t="s">
        <v>8</v>
      </c>
      <c r="K97" s="3" t="s">
        <v>1087</v>
      </c>
      <c r="L97" s="3"/>
      <c r="M97" s="3"/>
      <c r="N97" s="3"/>
      <c r="O97" s="3"/>
      <c r="P97" s="3">
        <v>297</v>
      </c>
      <c r="Q97" s="3">
        <v>0.86</v>
      </c>
      <c r="R97" s="3">
        <v>0.89</v>
      </c>
      <c r="S97" s="3">
        <v>-0.18</v>
      </c>
      <c r="T97" s="11" t="s">
        <v>881</v>
      </c>
      <c r="U97" s="3" t="s">
        <v>28</v>
      </c>
      <c r="V97" s="3">
        <v>5</v>
      </c>
      <c r="W97" s="3" t="s">
        <v>28</v>
      </c>
      <c r="X97" s="3"/>
      <c r="Y97" s="3"/>
      <c r="Z97" s="3" t="s">
        <v>34</v>
      </c>
      <c r="AA97" s="11" t="s">
        <v>182</v>
      </c>
      <c r="AB97" s="11" t="s">
        <v>182</v>
      </c>
      <c r="AC97" s="3"/>
      <c r="AD97" s="5" t="s">
        <v>12</v>
      </c>
      <c r="AE97" s="3">
        <v>73.400000000000006</v>
      </c>
      <c r="AF97" s="3" t="s">
        <v>28</v>
      </c>
      <c r="AG97" s="3" t="s">
        <v>28</v>
      </c>
      <c r="AH97" s="3" t="s">
        <v>23</v>
      </c>
      <c r="AI97" s="3" t="s">
        <v>318</v>
      </c>
      <c r="AJ97" s="3"/>
      <c r="AK97" s="3" t="s">
        <v>10</v>
      </c>
      <c r="AL97" s="6">
        <v>40</v>
      </c>
      <c r="AM97" s="6">
        <v>91</v>
      </c>
      <c r="AN97" s="6">
        <v>62</v>
      </c>
      <c r="AO97" s="6">
        <v>46</v>
      </c>
      <c r="AP97" s="6">
        <v>26</v>
      </c>
      <c r="AQ97" s="6">
        <v>68</v>
      </c>
      <c r="FU97"/>
      <c r="FV97"/>
      <c r="FW97"/>
    </row>
    <row r="98" spans="1:179">
      <c r="A98" s="3" t="s">
        <v>1081</v>
      </c>
      <c r="B98" s="24">
        <v>72</v>
      </c>
      <c r="C98" s="3" t="s">
        <v>1082</v>
      </c>
      <c r="D98" s="51" t="s">
        <v>1083</v>
      </c>
      <c r="E98" s="1">
        <v>1</v>
      </c>
      <c r="F98" s="3">
        <v>2019</v>
      </c>
      <c r="G98" s="3" t="s">
        <v>2</v>
      </c>
      <c r="H98" s="3" t="s">
        <v>1308</v>
      </c>
      <c r="I98" s="6" t="s">
        <v>1709</v>
      </c>
      <c r="J98" s="6" t="s">
        <v>8</v>
      </c>
      <c r="K98" s="3" t="s">
        <v>1085</v>
      </c>
      <c r="L98" s="3"/>
      <c r="M98" s="3"/>
      <c r="N98" s="3"/>
      <c r="O98" s="3"/>
      <c r="P98" s="3">
        <v>297</v>
      </c>
      <c r="Q98" s="3">
        <v>0.88</v>
      </c>
      <c r="R98" s="3">
        <v>0.85</v>
      </c>
      <c r="S98" s="3">
        <v>0.36</v>
      </c>
      <c r="T98" s="11" t="s">
        <v>881</v>
      </c>
      <c r="U98" s="3" t="s">
        <v>28</v>
      </c>
      <c r="V98" s="3">
        <v>5</v>
      </c>
      <c r="W98" s="3" t="s">
        <v>28</v>
      </c>
      <c r="X98" s="3"/>
      <c r="Y98" s="3"/>
      <c r="Z98" s="3" t="s">
        <v>34</v>
      </c>
      <c r="AA98" s="11" t="s">
        <v>182</v>
      </c>
      <c r="AB98" s="11" t="s">
        <v>182</v>
      </c>
      <c r="AC98" s="3"/>
      <c r="AD98" s="5" t="s">
        <v>12</v>
      </c>
      <c r="AE98" s="3">
        <v>73.400000000000006</v>
      </c>
      <c r="AF98" s="3" t="s">
        <v>28</v>
      </c>
      <c r="AG98" s="3" t="s">
        <v>28</v>
      </c>
      <c r="AH98" s="3" t="s">
        <v>23</v>
      </c>
      <c r="AI98" s="3" t="s">
        <v>318</v>
      </c>
      <c r="AJ98" s="3"/>
      <c r="AK98" s="3" t="s">
        <v>10</v>
      </c>
      <c r="AL98" s="6">
        <v>40</v>
      </c>
      <c r="AM98" s="6">
        <v>91</v>
      </c>
      <c r="AN98" s="6">
        <v>62</v>
      </c>
      <c r="AO98" s="6">
        <v>46</v>
      </c>
      <c r="AP98" s="6">
        <v>26</v>
      </c>
      <c r="AQ98" s="6">
        <v>68</v>
      </c>
      <c r="FU98"/>
      <c r="FV98"/>
      <c r="FW98"/>
    </row>
    <row r="99" spans="1:179">
      <c r="A99" s="3" t="s">
        <v>1081</v>
      </c>
      <c r="B99" s="24">
        <v>72</v>
      </c>
      <c r="C99" s="3" t="s">
        <v>1082</v>
      </c>
      <c r="D99" s="51" t="s">
        <v>1083</v>
      </c>
      <c r="E99" s="1">
        <v>1</v>
      </c>
      <c r="F99" s="3">
        <v>2019</v>
      </c>
      <c r="G99" s="3" t="s">
        <v>2</v>
      </c>
      <c r="H99" s="3" t="s">
        <v>888</v>
      </c>
      <c r="I99" s="6" t="s">
        <v>1709</v>
      </c>
      <c r="J99" s="6" t="s">
        <v>8</v>
      </c>
      <c r="K99" s="3" t="s">
        <v>1085</v>
      </c>
      <c r="L99" s="3"/>
      <c r="M99" s="3"/>
      <c r="N99" s="3"/>
      <c r="O99" s="3"/>
      <c r="P99" s="3">
        <v>297</v>
      </c>
      <c r="Q99" s="3">
        <v>0.86</v>
      </c>
      <c r="R99" s="3">
        <v>0.85</v>
      </c>
      <c r="S99" s="3">
        <v>0.64</v>
      </c>
      <c r="T99" s="11" t="s">
        <v>881</v>
      </c>
      <c r="U99" s="3" t="s">
        <v>28</v>
      </c>
      <c r="V99" s="3">
        <v>5</v>
      </c>
      <c r="W99" s="3" t="s">
        <v>28</v>
      </c>
      <c r="X99" s="3"/>
      <c r="Y99" s="3"/>
      <c r="Z99" s="3" t="s">
        <v>34</v>
      </c>
      <c r="AA99" s="11" t="s">
        <v>182</v>
      </c>
      <c r="AB99" s="11" t="s">
        <v>182</v>
      </c>
      <c r="AC99" s="3"/>
      <c r="AD99" s="5" t="s">
        <v>12</v>
      </c>
      <c r="AE99" s="3">
        <v>73.400000000000006</v>
      </c>
      <c r="AF99" s="3" t="s">
        <v>28</v>
      </c>
      <c r="AG99" s="3" t="s">
        <v>28</v>
      </c>
      <c r="AH99" s="3" t="s">
        <v>23</v>
      </c>
      <c r="AI99" s="3" t="s">
        <v>318</v>
      </c>
      <c r="AJ99" s="3"/>
      <c r="AK99" s="3" t="s">
        <v>10</v>
      </c>
      <c r="AL99" s="6">
        <v>40</v>
      </c>
      <c r="AM99" s="6">
        <v>91</v>
      </c>
      <c r="AN99" s="6">
        <v>62</v>
      </c>
      <c r="AO99" s="6">
        <v>46</v>
      </c>
      <c r="AP99" s="6">
        <v>26</v>
      </c>
      <c r="AQ99" s="6">
        <v>68</v>
      </c>
      <c r="FU99"/>
      <c r="FV99"/>
      <c r="FW99"/>
    </row>
    <row r="100" spans="1:179">
      <c r="A100" s="3" t="s">
        <v>1081</v>
      </c>
      <c r="B100" s="24">
        <v>72</v>
      </c>
      <c r="C100" s="3" t="s">
        <v>1082</v>
      </c>
      <c r="D100" s="51" t="s">
        <v>1083</v>
      </c>
      <c r="E100" s="1">
        <v>1</v>
      </c>
      <c r="F100" s="3">
        <v>2019</v>
      </c>
      <c r="G100" s="3" t="s">
        <v>2</v>
      </c>
      <c r="H100" s="3" t="s">
        <v>888</v>
      </c>
      <c r="I100" s="6" t="s">
        <v>1709</v>
      </c>
      <c r="J100" s="6" t="s">
        <v>8</v>
      </c>
      <c r="K100" s="3" t="s">
        <v>1088</v>
      </c>
      <c r="L100" s="3"/>
      <c r="M100" s="3"/>
      <c r="N100" s="3"/>
      <c r="O100" s="3"/>
      <c r="P100" s="3">
        <v>297</v>
      </c>
      <c r="Q100" s="3">
        <v>0.86</v>
      </c>
      <c r="R100" s="3">
        <v>0.88</v>
      </c>
      <c r="S100" s="3">
        <v>0.63</v>
      </c>
      <c r="T100" s="11" t="s">
        <v>881</v>
      </c>
      <c r="U100" s="3" t="s">
        <v>28</v>
      </c>
      <c r="V100" s="3">
        <v>5</v>
      </c>
      <c r="W100" s="3" t="s">
        <v>28</v>
      </c>
      <c r="X100" s="3"/>
      <c r="Y100" s="3"/>
      <c r="Z100" s="3" t="s">
        <v>34</v>
      </c>
      <c r="AA100" s="11" t="s">
        <v>182</v>
      </c>
      <c r="AB100" s="11" t="s">
        <v>182</v>
      </c>
      <c r="AC100" s="3"/>
      <c r="AD100" s="5" t="s">
        <v>12</v>
      </c>
      <c r="AE100" s="3">
        <v>73.400000000000006</v>
      </c>
      <c r="AF100" s="3" t="s">
        <v>28</v>
      </c>
      <c r="AG100" s="3" t="s">
        <v>28</v>
      </c>
      <c r="AH100" s="3" t="s">
        <v>23</v>
      </c>
      <c r="AI100" s="3" t="s">
        <v>318</v>
      </c>
      <c r="AJ100" s="3"/>
      <c r="AK100" s="3" t="s">
        <v>10</v>
      </c>
      <c r="AL100" s="6">
        <v>40</v>
      </c>
      <c r="AM100" s="6">
        <v>91</v>
      </c>
      <c r="AN100" s="6">
        <v>62</v>
      </c>
      <c r="AO100" s="6">
        <v>46</v>
      </c>
      <c r="AP100" s="6">
        <v>26</v>
      </c>
      <c r="AQ100" s="6">
        <v>68</v>
      </c>
      <c r="FU100"/>
      <c r="FV100"/>
      <c r="FW100"/>
    </row>
    <row r="101" spans="1:179">
      <c r="A101" s="3" t="s">
        <v>1081</v>
      </c>
      <c r="B101" s="24">
        <v>73</v>
      </c>
      <c r="C101" s="3" t="s">
        <v>1082</v>
      </c>
      <c r="D101" s="51" t="s">
        <v>1083</v>
      </c>
      <c r="E101" s="1">
        <v>1</v>
      </c>
      <c r="F101" s="3">
        <v>2019</v>
      </c>
      <c r="G101" s="3" t="s">
        <v>2</v>
      </c>
      <c r="H101" s="3" t="s">
        <v>1308</v>
      </c>
      <c r="I101" s="6" t="s">
        <v>1709</v>
      </c>
      <c r="J101" s="6" t="s">
        <v>8</v>
      </c>
      <c r="K101" s="3" t="s">
        <v>1086</v>
      </c>
      <c r="L101" s="51" t="s">
        <v>1086</v>
      </c>
      <c r="M101" s="51" t="s">
        <v>192</v>
      </c>
      <c r="N101" s="32" t="s">
        <v>8</v>
      </c>
      <c r="O101" s="3"/>
      <c r="P101" s="3">
        <v>584</v>
      </c>
      <c r="Q101" s="3">
        <v>0.85</v>
      </c>
      <c r="R101" s="3">
        <v>0.82</v>
      </c>
      <c r="S101" s="3">
        <v>0.03</v>
      </c>
      <c r="T101" s="11" t="s">
        <v>881</v>
      </c>
      <c r="U101" s="3" t="s">
        <v>28</v>
      </c>
      <c r="V101" s="3">
        <v>5</v>
      </c>
      <c r="W101" s="3" t="s">
        <v>28</v>
      </c>
      <c r="X101" s="3"/>
      <c r="Y101" s="3"/>
      <c r="Z101" s="3" t="s">
        <v>34</v>
      </c>
      <c r="AA101" s="11" t="s">
        <v>28</v>
      </c>
      <c r="AB101" s="11" t="s">
        <v>28</v>
      </c>
      <c r="AC101" s="3"/>
      <c r="AD101" s="3" t="s">
        <v>806</v>
      </c>
      <c r="AE101" s="3">
        <v>40.4</v>
      </c>
      <c r="AF101" s="3" t="s">
        <v>28</v>
      </c>
      <c r="AG101" s="3" t="s">
        <v>28</v>
      </c>
      <c r="AH101" s="3" t="s">
        <v>23</v>
      </c>
      <c r="AI101" s="3" t="s">
        <v>318</v>
      </c>
      <c r="AJ101" s="3"/>
      <c r="AK101" s="3" t="s">
        <v>10</v>
      </c>
      <c r="AL101" s="6">
        <v>60</v>
      </c>
      <c r="AM101" s="6">
        <v>18</v>
      </c>
      <c r="AN101" s="6">
        <v>39</v>
      </c>
      <c r="AO101" s="6">
        <v>85</v>
      </c>
      <c r="AP101" s="6">
        <v>100</v>
      </c>
      <c r="AQ101" s="6">
        <v>29</v>
      </c>
      <c r="FU101"/>
      <c r="FV101"/>
      <c r="FW101"/>
    </row>
    <row r="102" spans="1:179">
      <c r="A102" s="3" t="s">
        <v>1081</v>
      </c>
      <c r="B102" s="24">
        <v>73</v>
      </c>
      <c r="C102" s="3" t="s">
        <v>1082</v>
      </c>
      <c r="D102" s="51" t="s">
        <v>1083</v>
      </c>
      <c r="E102" s="1">
        <v>1</v>
      </c>
      <c r="F102" s="3">
        <v>2019</v>
      </c>
      <c r="G102" s="3" t="s">
        <v>2</v>
      </c>
      <c r="H102" s="3" t="s">
        <v>888</v>
      </c>
      <c r="I102" s="6" t="s">
        <v>1709</v>
      </c>
      <c r="J102" s="6" t="s">
        <v>8</v>
      </c>
      <c r="K102" s="3" t="s">
        <v>1086</v>
      </c>
      <c r="L102" s="51" t="s">
        <v>1086</v>
      </c>
      <c r="M102" s="51" t="s">
        <v>192</v>
      </c>
      <c r="N102" s="32" t="s">
        <v>8</v>
      </c>
      <c r="O102" s="3"/>
      <c r="P102" s="3">
        <v>584</v>
      </c>
      <c r="Q102" s="3">
        <v>0.76</v>
      </c>
      <c r="R102" s="3">
        <v>0.82</v>
      </c>
      <c r="S102" s="3">
        <v>-0.32</v>
      </c>
      <c r="T102" s="11" t="s">
        <v>881</v>
      </c>
      <c r="U102" s="3" t="s">
        <v>28</v>
      </c>
      <c r="V102" s="3">
        <v>5</v>
      </c>
      <c r="W102" s="3" t="s">
        <v>28</v>
      </c>
      <c r="X102" s="3"/>
      <c r="Y102" s="3"/>
      <c r="Z102" s="3" t="s">
        <v>34</v>
      </c>
      <c r="AA102" s="11" t="s">
        <v>28</v>
      </c>
      <c r="AB102" s="11" t="s">
        <v>28</v>
      </c>
      <c r="AC102" s="3"/>
      <c r="AD102" s="3" t="s">
        <v>806</v>
      </c>
      <c r="AE102" s="3">
        <v>40.4</v>
      </c>
      <c r="AF102" s="3" t="s">
        <v>28</v>
      </c>
      <c r="AG102" s="3" t="s">
        <v>28</v>
      </c>
      <c r="AH102" s="3" t="s">
        <v>23</v>
      </c>
      <c r="AI102" s="3" t="s">
        <v>318</v>
      </c>
      <c r="AJ102" s="3"/>
      <c r="AK102" s="3" t="s">
        <v>10</v>
      </c>
      <c r="AL102" s="6">
        <v>60</v>
      </c>
      <c r="AM102" s="6">
        <v>18</v>
      </c>
      <c r="AN102" s="6">
        <v>39</v>
      </c>
      <c r="AO102" s="6">
        <v>85</v>
      </c>
      <c r="AP102" s="6">
        <v>100</v>
      </c>
      <c r="AQ102" s="6">
        <v>29</v>
      </c>
      <c r="AR102"/>
      <c r="AS102"/>
      <c r="AT102"/>
      <c r="AU102"/>
      <c r="AV102"/>
      <c r="AW102"/>
      <c r="AX102"/>
      <c r="AY102"/>
      <c r="AZ102"/>
      <c r="BA102"/>
      <c r="BB102"/>
      <c r="BC102"/>
      <c r="BD102"/>
      <c r="BE102"/>
      <c r="BF102"/>
      <c r="BG102"/>
      <c r="BH102"/>
      <c r="BI102"/>
      <c r="BJ102"/>
      <c r="BK102"/>
      <c r="BL102"/>
      <c r="BM102"/>
      <c r="BN102"/>
      <c r="BO102"/>
      <c r="BP102"/>
      <c r="BQ102"/>
      <c r="BR102"/>
      <c r="BS102"/>
      <c r="BT102"/>
      <c r="BU102"/>
      <c r="BV102"/>
      <c r="BW102"/>
      <c r="BX102"/>
      <c r="BY102"/>
      <c r="BZ102"/>
      <c r="CA102"/>
      <c r="CB102"/>
      <c r="CC102"/>
      <c r="CD102"/>
      <c r="CE102"/>
      <c r="CF102"/>
      <c r="CG102"/>
      <c r="CH102"/>
      <c r="CI102"/>
      <c r="CJ102"/>
      <c r="CK102"/>
      <c r="CL102"/>
      <c r="CM102"/>
      <c r="CN102"/>
      <c r="CO102"/>
      <c r="CP102"/>
      <c r="CQ102"/>
      <c r="CR102"/>
      <c r="CS102"/>
      <c r="CT102"/>
      <c r="CU102"/>
      <c r="CV102"/>
      <c r="CW102"/>
      <c r="CX102"/>
      <c r="CY102"/>
      <c r="CZ102"/>
      <c r="DA102"/>
      <c r="DB102"/>
      <c r="DC102"/>
      <c r="DD102"/>
      <c r="DE102"/>
      <c r="DF102"/>
      <c r="DG102"/>
      <c r="DH102"/>
      <c r="DI102"/>
      <c r="DJ102"/>
      <c r="DK102"/>
      <c r="DL102"/>
      <c r="DM102"/>
      <c r="DN102"/>
      <c r="DO102"/>
      <c r="DP102"/>
      <c r="DQ102"/>
      <c r="DR102"/>
      <c r="DS102"/>
      <c r="DT102"/>
      <c r="DU102"/>
      <c r="DV102"/>
      <c r="DW102"/>
      <c r="DX102"/>
      <c r="DY102"/>
      <c r="DZ102"/>
      <c r="EA102"/>
      <c r="EB102"/>
      <c r="EC102"/>
      <c r="ED102"/>
      <c r="EE102"/>
      <c r="EF102"/>
      <c r="EG102"/>
      <c r="EH102"/>
      <c r="EI102"/>
      <c r="EJ102"/>
      <c r="EK102"/>
      <c r="EL102"/>
      <c r="EM102"/>
      <c r="EN102"/>
      <c r="EO102"/>
      <c r="EP102"/>
      <c r="EQ102"/>
      <c r="ER102"/>
      <c r="ES102"/>
      <c r="ET102"/>
      <c r="EU102"/>
      <c r="EV102"/>
      <c r="EW102"/>
      <c r="EX102"/>
      <c r="EY102"/>
      <c r="EZ102"/>
      <c r="FA102"/>
      <c r="FB102"/>
      <c r="FC102"/>
      <c r="FD102"/>
      <c r="FE102"/>
      <c r="FF102"/>
      <c r="FG102"/>
      <c r="FH102"/>
      <c r="FI102"/>
      <c r="FJ102"/>
      <c r="FK102"/>
      <c r="FL102"/>
      <c r="FM102"/>
      <c r="FN102"/>
      <c r="FO102"/>
      <c r="FP102"/>
      <c r="FQ102"/>
      <c r="FR102"/>
      <c r="FS102"/>
      <c r="FU102"/>
      <c r="FV102"/>
      <c r="FW102"/>
    </row>
    <row r="103" spans="1:179">
      <c r="A103" s="3" t="s">
        <v>1081</v>
      </c>
      <c r="B103" s="24">
        <v>73</v>
      </c>
      <c r="C103" s="3" t="s">
        <v>1082</v>
      </c>
      <c r="D103" s="51" t="s">
        <v>1083</v>
      </c>
      <c r="E103" s="1">
        <v>1</v>
      </c>
      <c r="F103" s="3">
        <v>2019</v>
      </c>
      <c r="G103" s="3" t="s">
        <v>2</v>
      </c>
      <c r="H103" s="3" t="s">
        <v>1308</v>
      </c>
      <c r="I103" s="6" t="s">
        <v>1709</v>
      </c>
      <c r="J103" s="6" t="s">
        <v>8</v>
      </c>
      <c r="K103" s="3" t="s">
        <v>1084</v>
      </c>
      <c r="L103" s="3"/>
      <c r="O103" s="11" t="s">
        <v>992</v>
      </c>
      <c r="P103" s="3">
        <v>584</v>
      </c>
      <c r="Q103" s="3">
        <v>0.85</v>
      </c>
      <c r="R103" s="3">
        <v>0.71</v>
      </c>
      <c r="S103" s="3">
        <v>0.08</v>
      </c>
      <c r="T103" s="11" t="s">
        <v>881</v>
      </c>
      <c r="U103" s="3" t="s">
        <v>28</v>
      </c>
      <c r="V103" s="3">
        <v>5</v>
      </c>
      <c r="W103" s="3" t="s">
        <v>28</v>
      </c>
      <c r="X103" s="3" t="s">
        <v>1387</v>
      </c>
      <c r="Y103" s="3"/>
      <c r="Z103" s="3" t="s">
        <v>34</v>
      </c>
      <c r="AA103" s="11" t="s">
        <v>28</v>
      </c>
      <c r="AB103" s="11" t="s">
        <v>28</v>
      </c>
      <c r="AC103" s="3"/>
      <c r="AD103" s="3" t="s">
        <v>806</v>
      </c>
      <c r="AE103" s="3">
        <v>40.4</v>
      </c>
      <c r="AF103" s="3" t="s">
        <v>28</v>
      </c>
      <c r="AG103" s="3" t="s">
        <v>28</v>
      </c>
      <c r="AH103" s="3" t="s">
        <v>23</v>
      </c>
      <c r="AI103" s="3" t="s">
        <v>318</v>
      </c>
      <c r="AJ103" s="3"/>
      <c r="AK103" s="3" t="s">
        <v>10</v>
      </c>
      <c r="AL103" s="6">
        <v>60</v>
      </c>
      <c r="AM103" s="6">
        <v>18</v>
      </c>
      <c r="AN103" s="6">
        <v>39</v>
      </c>
      <c r="AO103" s="6">
        <v>85</v>
      </c>
      <c r="AP103" s="6">
        <v>100</v>
      </c>
      <c r="AQ103" s="6">
        <v>29</v>
      </c>
      <c r="AR103" s="3"/>
      <c r="AS103" s="3"/>
      <c r="AT103" s="3"/>
      <c r="AU103" s="3"/>
      <c r="AV103" s="3"/>
      <c r="AW103" s="3"/>
      <c r="AX103" s="3"/>
      <c r="AY103" s="3"/>
      <c r="AZ103" s="3"/>
      <c r="BA103" s="3"/>
      <c r="BB103" s="3"/>
      <c r="BC103" s="3"/>
      <c r="BD103" s="3"/>
      <c r="BE103" s="3"/>
      <c r="BF103" s="3"/>
      <c r="BG103" s="3"/>
      <c r="BH103" s="3"/>
      <c r="BI103" s="3"/>
      <c r="BJ103" s="3"/>
      <c r="BK103" s="3"/>
      <c r="BL103" s="3"/>
      <c r="BM103" s="3"/>
      <c r="BN103" s="3"/>
      <c r="BO103" s="3"/>
      <c r="BP103" s="3"/>
      <c r="BQ103" s="3"/>
      <c r="BR103" s="3"/>
      <c r="BS103" s="3"/>
      <c r="BT103" s="3"/>
      <c r="BU103" s="3"/>
      <c r="BV103" s="3"/>
      <c r="BW103" s="3"/>
      <c r="BX103" s="3"/>
      <c r="BY103" s="3"/>
      <c r="BZ103" s="3"/>
      <c r="CA103" s="3"/>
      <c r="CB103" s="3"/>
      <c r="CC103" s="3"/>
      <c r="CD103" s="3"/>
      <c r="CE103" s="3"/>
      <c r="CF103" s="3"/>
      <c r="CG103" s="3"/>
      <c r="CH103" s="3"/>
      <c r="CI103" s="3"/>
      <c r="CJ103" s="3"/>
      <c r="CK103" s="3"/>
      <c r="CL103" s="3"/>
      <c r="CM103" s="3"/>
      <c r="CN103" s="3"/>
      <c r="CO103" s="3"/>
      <c r="CP103" s="3"/>
      <c r="CQ103" s="3"/>
      <c r="CR103" s="3"/>
      <c r="CS103" s="3"/>
      <c r="CT103" s="3"/>
      <c r="CU103" s="3"/>
      <c r="CV103" s="3"/>
      <c r="CW103" s="3"/>
      <c r="CX103" s="3"/>
      <c r="CY103" s="3"/>
      <c r="CZ103" s="3"/>
      <c r="DA103" s="3"/>
      <c r="DB103" s="3"/>
      <c r="DC103" s="3"/>
      <c r="DD103" s="3"/>
      <c r="DE103" s="3"/>
      <c r="DF103" s="3"/>
      <c r="DG103" s="3"/>
      <c r="DH103" s="3"/>
      <c r="DI103" s="3"/>
      <c r="DJ103" s="3"/>
      <c r="DK103" s="3"/>
      <c r="DL103" s="3"/>
      <c r="DM103" s="3"/>
      <c r="DN103" s="3"/>
      <c r="DO103" s="3"/>
      <c r="DP103" s="3"/>
      <c r="DQ103" s="3"/>
      <c r="DR103" s="3"/>
      <c r="DS103" s="3"/>
      <c r="DT103" s="3"/>
      <c r="DU103" s="3"/>
      <c r="DV103" s="3"/>
      <c r="DW103" s="3"/>
      <c r="DX103" s="3"/>
      <c r="DY103" s="3"/>
      <c r="DZ103" s="3"/>
      <c r="EA103" s="3"/>
      <c r="EB103" s="3"/>
      <c r="EC103" s="3"/>
      <c r="ED103" s="3"/>
      <c r="EE103" s="3"/>
      <c r="EF103" s="3"/>
      <c r="EG103" s="3"/>
      <c r="EH103" s="3"/>
      <c r="EI103" s="3"/>
      <c r="EJ103" s="3"/>
      <c r="EK103" s="3"/>
      <c r="EL103" s="3"/>
      <c r="EM103" s="3"/>
      <c r="EN103" s="3"/>
      <c r="EO103" s="3"/>
      <c r="EP103" s="3"/>
      <c r="EQ103" s="3"/>
      <c r="ER103" s="3"/>
      <c r="ES103" s="3"/>
      <c r="ET103" s="3"/>
      <c r="EU103" s="3"/>
      <c r="EV103" s="3"/>
      <c r="EW103" s="3"/>
      <c r="EX103" s="3"/>
      <c r="EY103" s="3"/>
      <c r="EZ103" s="3"/>
      <c r="FA103" s="3"/>
      <c r="FB103" s="3"/>
      <c r="FC103" s="3"/>
      <c r="FD103" s="3"/>
      <c r="FE103" s="3"/>
      <c r="FF103" s="3"/>
      <c r="FG103" s="3"/>
      <c r="FH103" s="3"/>
      <c r="FI103" s="3"/>
      <c r="FJ103" s="3"/>
      <c r="FK103" s="3"/>
      <c r="FL103" s="3"/>
      <c r="FM103" s="3"/>
      <c r="FN103" s="3"/>
      <c r="FO103" s="3"/>
      <c r="FP103" s="3"/>
      <c r="FQ103" s="3"/>
      <c r="FR103" s="3"/>
      <c r="FS103" s="3"/>
      <c r="FT103"/>
      <c r="FU103"/>
      <c r="FV103"/>
      <c r="FW103"/>
    </row>
    <row r="104" spans="1:179">
      <c r="A104" s="3" t="s">
        <v>1081</v>
      </c>
      <c r="B104" s="24">
        <v>73</v>
      </c>
      <c r="C104" s="3" t="s">
        <v>1082</v>
      </c>
      <c r="D104" s="51" t="s">
        <v>1083</v>
      </c>
      <c r="E104" s="1">
        <v>1</v>
      </c>
      <c r="F104" s="3">
        <v>2019</v>
      </c>
      <c r="G104" s="3" t="s">
        <v>2</v>
      </c>
      <c r="H104" s="3" t="s">
        <v>888</v>
      </c>
      <c r="I104" s="6" t="s">
        <v>1709</v>
      </c>
      <c r="J104" s="6" t="s">
        <v>8</v>
      </c>
      <c r="K104" s="3" t="s">
        <v>1084</v>
      </c>
      <c r="L104" s="3"/>
      <c r="O104" s="11" t="s">
        <v>992</v>
      </c>
      <c r="P104" s="3">
        <v>584</v>
      </c>
      <c r="Q104" s="3">
        <v>0.76</v>
      </c>
      <c r="R104" s="3">
        <v>0.71</v>
      </c>
      <c r="S104" s="3">
        <v>0.47</v>
      </c>
      <c r="T104" s="11" t="s">
        <v>881</v>
      </c>
      <c r="U104" s="3" t="s">
        <v>28</v>
      </c>
      <c r="V104" s="3">
        <v>5</v>
      </c>
      <c r="W104" s="3" t="s">
        <v>28</v>
      </c>
      <c r="X104" s="3"/>
      <c r="Y104" s="3"/>
      <c r="Z104" s="3" t="s">
        <v>34</v>
      </c>
      <c r="AA104" s="11" t="s">
        <v>28</v>
      </c>
      <c r="AB104" s="11" t="s">
        <v>28</v>
      </c>
      <c r="AC104" s="3"/>
      <c r="AD104" s="3" t="s">
        <v>806</v>
      </c>
      <c r="AE104" s="3">
        <v>40.4</v>
      </c>
      <c r="AF104" s="3" t="s">
        <v>28</v>
      </c>
      <c r="AG104" s="3" t="s">
        <v>28</v>
      </c>
      <c r="AH104" s="3" t="s">
        <v>23</v>
      </c>
      <c r="AI104" s="3" t="s">
        <v>318</v>
      </c>
      <c r="AJ104" s="3"/>
      <c r="AK104" s="3" t="s">
        <v>10</v>
      </c>
      <c r="AL104" s="6">
        <v>60</v>
      </c>
      <c r="AM104" s="6">
        <v>18</v>
      </c>
      <c r="AN104" s="6">
        <v>39</v>
      </c>
      <c r="AO104" s="6">
        <v>85</v>
      </c>
      <c r="AP104" s="6">
        <v>100</v>
      </c>
      <c r="AQ104" s="6">
        <v>29</v>
      </c>
      <c r="AR104" s="3"/>
      <c r="AS104" s="3"/>
      <c r="AT104" s="3"/>
      <c r="AU104" s="3"/>
      <c r="AV104" s="3"/>
      <c r="AW104" s="3"/>
      <c r="AX104" s="3"/>
      <c r="AY104" s="3"/>
      <c r="AZ104" s="3"/>
      <c r="BA104" s="3"/>
      <c r="BB104" s="3"/>
      <c r="BC104" s="3"/>
      <c r="BD104" s="3"/>
      <c r="BE104" s="3"/>
      <c r="BF104" s="3"/>
      <c r="BG104" s="3"/>
      <c r="BH104" s="3"/>
      <c r="BI104" s="3"/>
      <c r="BJ104" s="3"/>
      <c r="BK104" s="3"/>
      <c r="BL104" s="3"/>
      <c r="BM104" s="3"/>
      <c r="BN104" s="3"/>
      <c r="BO104" s="3"/>
      <c r="BP104" s="3"/>
      <c r="BQ104" s="3"/>
      <c r="BR104" s="3"/>
      <c r="BS104" s="3"/>
      <c r="BT104" s="3"/>
      <c r="BU104" s="3"/>
      <c r="BV104" s="3"/>
      <c r="BW104" s="3"/>
      <c r="BX104" s="3"/>
      <c r="BY104" s="3"/>
      <c r="BZ104" s="3"/>
      <c r="CA104" s="3"/>
      <c r="CB104" s="3"/>
      <c r="CC104" s="3"/>
      <c r="CD104" s="3"/>
      <c r="CE104" s="3"/>
      <c r="CF104" s="3"/>
      <c r="CG104" s="3"/>
      <c r="CH104" s="3"/>
      <c r="CI104" s="3"/>
      <c r="CJ104" s="3"/>
      <c r="CK104" s="3"/>
      <c r="CL104" s="3"/>
      <c r="CM104" s="3"/>
      <c r="CN104" s="3"/>
      <c r="CO104" s="3"/>
      <c r="CP104" s="3"/>
      <c r="CQ104" s="3"/>
      <c r="CR104" s="3"/>
      <c r="CS104" s="3"/>
      <c r="CT104" s="3"/>
      <c r="CU104" s="3"/>
      <c r="CV104" s="3"/>
      <c r="CW104" s="3"/>
      <c r="CX104" s="3"/>
      <c r="CY104" s="3"/>
      <c r="CZ104" s="3"/>
      <c r="DA104" s="3"/>
      <c r="DB104" s="3"/>
      <c r="DC104" s="3"/>
      <c r="DD104" s="3"/>
      <c r="DE104" s="3"/>
      <c r="DF104" s="3"/>
      <c r="DG104" s="3"/>
      <c r="DH104" s="3"/>
      <c r="DI104" s="3"/>
      <c r="DJ104" s="3"/>
      <c r="DK104" s="3"/>
      <c r="DL104" s="3"/>
      <c r="DM104" s="3"/>
      <c r="DN104" s="3"/>
      <c r="DO104" s="3"/>
      <c r="DP104" s="3"/>
      <c r="DQ104" s="3"/>
      <c r="DR104" s="3"/>
      <c r="DS104" s="3"/>
      <c r="DT104" s="3"/>
      <c r="DU104" s="3"/>
      <c r="DV104" s="3"/>
      <c r="DW104" s="3"/>
      <c r="DX104" s="3"/>
      <c r="DY104" s="3"/>
      <c r="DZ104" s="3"/>
      <c r="EA104" s="3"/>
      <c r="EB104" s="3"/>
      <c r="EC104" s="3"/>
      <c r="ED104" s="3"/>
      <c r="EE104" s="3"/>
      <c r="EF104" s="3"/>
      <c r="EG104" s="3"/>
      <c r="EH104" s="3"/>
      <c r="EI104" s="3"/>
      <c r="EJ104" s="3"/>
      <c r="EK104" s="3"/>
      <c r="EL104" s="3"/>
      <c r="EM104" s="3"/>
      <c r="EN104" s="3"/>
      <c r="EO104" s="3"/>
      <c r="EP104" s="3"/>
      <c r="EQ104" s="3"/>
      <c r="ER104" s="3"/>
      <c r="ES104" s="3"/>
      <c r="ET104" s="3"/>
      <c r="EU104" s="3"/>
      <c r="EV104" s="3"/>
      <c r="EW104" s="3"/>
      <c r="EX104" s="3"/>
      <c r="EY104" s="3"/>
      <c r="EZ104" s="3"/>
      <c r="FA104" s="3"/>
      <c r="FB104" s="3"/>
      <c r="FC104" s="3"/>
      <c r="FD104" s="3"/>
      <c r="FE104" s="3"/>
      <c r="FF104" s="3"/>
      <c r="FG104" s="3"/>
      <c r="FH104" s="3"/>
      <c r="FI104" s="3"/>
      <c r="FJ104" s="3"/>
      <c r="FK104" s="3"/>
      <c r="FL104" s="3"/>
      <c r="FM104" s="3"/>
      <c r="FN104" s="3"/>
      <c r="FO104" s="3"/>
      <c r="FP104" s="3"/>
      <c r="FQ104" s="3"/>
      <c r="FR104" s="3"/>
      <c r="FS104" s="3"/>
      <c r="FT104" s="3"/>
      <c r="FU104"/>
      <c r="FV104"/>
      <c r="FW104"/>
    </row>
    <row r="105" spans="1:179">
      <c r="A105" s="3" t="s">
        <v>1081</v>
      </c>
      <c r="B105" s="24">
        <v>73</v>
      </c>
      <c r="C105" s="3" t="s">
        <v>1082</v>
      </c>
      <c r="D105" s="51" t="s">
        <v>1083</v>
      </c>
      <c r="E105" s="1">
        <v>1</v>
      </c>
      <c r="F105" s="3">
        <v>2019</v>
      </c>
      <c r="G105" s="3" t="s">
        <v>2</v>
      </c>
      <c r="H105" s="3" t="s">
        <v>1308</v>
      </c>
      <c r="I105" s="6" t="s">
        <v>1709</v>
      </c>
      <c r="J105" s="6" t="s">
        <v>8</v>
      </c>
      <c r="K105" s="3" t="s">
        <v>1087</v>
      </c>
      <c r="L105" s="3"/>
      <c r="M105" s="3"/>
      <c r="N105" s="3"/>
      <c r="O105" s="3"/>
      <c r="P105" s="3">
        <v>584</v>
      </c>
      <c r="Q105" s="3">
        <v>0.85</v>
      </c>
      <c r="R105" s="3">
        <v>0.62</v>
      </c>
      <c r="S105" s="3">
        <v>0.22</v>
      </c>
      <c r="T105" s="11" t="s">
        <v>881</v>
      </c>
      <c r="U105" s="3" t="s">
        <v>28</v>
      </c>
      <c r="V105" s="3">
        <v>5</v>
      </c>
      <c r="W105" s="3" t="s">
        <v>28</v>
      </c>
      <c r="X105" s="3"/>
      <c r="Y105" s="3"/>
      <c r="Z105" s="3" t="s">
        <v>34</v>
      </c>
      <c r="AA105" s="11" t="s">
        <v>28</v>
      </c>
      <c r="AB105" s="11" t="s">
        <v>28</v>
      </c>
      <c r="AC105" s="3"/>
      <c r="AD105" s="3" t="s">
        <v>806</v>
      </c>
      <c r="AE105" s="3">
        <v>40.4</v>
      </c>
      <c r="AF105" s="3" t="s">
        <v>28</v>
      </c>
      <c r="AG105" s="3" t="s">
        <v>28</v>
      </c>
      <c r="AH105" s="3" t="s">
        <v>23</v>
      </c>
      <c r="AI105" s="3" t="s">
        <v>318</v>
      </c>
      <c r="AJ105" s="3"/>
      <c r="AK105" s="3" t="s">
        <v>10</v>
      </c>
      <c r="AL105" s="6">
        <v>60</v>
      </c>
      <c r="AM105" s="6">
        <v>18</v>
      </c>
      <c r="AN105" s="6">
        <v>39</v>
      </c>
      <c r="AO105" s="6">
        <v>85</v>
      </c>
      <c r="AP105" s="6">
        <v>100</v>
      </c>
      <c r="AQ105" s="6">
        <v>29</v>
      </c>
      <c r="AR105"/>
      <c r="AS105"/>
      <c r="AT105"/>
      <c r="AU105"/>
      <c r="AV105"/>
      <c r="AW105"/>
      <c r="AX105"/>
      <c r="AY105"/>
      <c r="AZ105"/>
      <c r="BA105"/>
      <c r="BB105"/>
      <c r="BC105"/>
      <c r="BD105"/>
      <c r="BE105"/>
      <c r="BF105"/>
      <c r="BG105"/>
      <c r="BH105"/>
      <c r="BI105"/>
      <c r="BJ105"/>
      <c r="BK105"/>
      <c r="BL105"/>
      <c r="BM105"/>
      <c r="BN105"/>
      <c r="BO105"/>
      <c r="BP105"/>
      <c r="BQ105"/>
      <c r="BR105"/>
      <c r="BS105"/>
      <c r="BT105"/>
      <c r="BU105"/>
      <c r="BV105"/>
      <c r="BW105"/>
      <c r="BX105"/>
      <c r="BY105"/>
      <c r="BZ105"/>
      <c r="CA105"/>
      <c r="CB105"/>
      <c r="CC105"/>
      <c r="CD105"/>
      <c r="CE105"/>
      <c r="CF105"/>
      <c r="CG105"/>
      <c r="CH105"/>
      <c r="CI105"/>
      <c r="CJ105"/>
      <c r="CK105"/>
      <c r="CL105"/>
      <c r="CM105"/>
      <c r="CN105"/>
      <c r="CO105"/>
      <c r="CP105"/>
      <c r="CQ105"/>
      <c r="CR105"/>
      <c r="CS105"/>
      <c r="CT105"/>
      <c r="CU105"/>
      <c r="CV105"/>
      <c r="CW105"/>
      <c r="CX105"/>
      <c r="CY105"/>
      <c r="CZ105"/>
      <c r="DA105"/>
      <c r="DB105"/>
      <c r="DC105"/>
      <c r="DD105"/>
      <c r="DE105"/>
      <c r="DF105"/>
      <c r="DG105"/>
      <c r="DH105"/>
      <c r="DI105"/>
      <c r="DJ105"/>
      <c r="DK105"/>
      <c r="DL105"/>
      <c r="DM105"/>
      <c r="DN105"/>
      <c r="DO105"/>
      <c r="DP105"/>
      <c r="DQ105"/>
      <c r="DR105"/>
      <c r="DS105"/>
      <c r="DT105"/>
      <c r="DU105"/>
      <c r="DV105"/>
      <c r="DW105"/>
      <c r="DX105"/>
      <c r="DY105"/>
      <c r="DZ105"/>
      <c r="EA105"/>
      <c r="EB105"/>
      <c r="EC105"/>
      <c r="ED105"/>
      <c r="EE105"/>
      <c r="EF105"/>
      <c r="EG105"/>
      <c r="EH105"/>
      <c r="EI105"/>
      <c r="EJ105"/>
      <c r="EK105"/>
      <c r="EL105"/>
      <c r="EM105"/>
      <c r="EN105"/>
      <c r="EO105"/>
      <c r="EP105"/>
      <c r="EQ105"/>
      <c r="ER105"/>
      <c r="ES105"/>
      <c r="ET105"/>
      <c r="EU105"/>
      <c r="EV105"/>
      <c r="EW105"/>
      <c r="EX105"/>
      <c r="EY105"/>
      <c r="EZ105"/>
      <c r="FA105"/>
      <c r="FB105"/>
      <c r="FC105"/>
      <c r="FD105"/>
      <c r="FE105"/>
      <c r="FF105"/>
      <c r="FG105"/>
      <c r="FH105"/>
      <c r="FI105"/>
      <c r="FJ105"/>
      <c r="FK105"/>
      <c r="FL105"/>
      <c r="FM105"/>
      <c r="FN105"/>
      <c r="FO105"/>
      <c r="FP105"/>
      <c r="FQ105"/>
      <c r="FR105"/>
      <c r="FS105"/>
      <c r="FT105"/>
      <c r="FU105"/>
      <c r="FV105"/>
      <c r="FW105"/>
    </row>
    <row r="106" spans="1:179">
      <c r="A106" s="3" t="s">
        <v>1081</v>
      </c>
      <c r="B106" s="24">
        <v>73</v>
      </c>
      <c r="C106" s="3" t="s">
        <v>1082</v>
      </c>
      <c r="D106" s="51" t="s">
        <v>1083</v>
      </c>
      <c r="E106" s="1">
        <v>1</v>
      </c>
      <c r="F106" s="3">
        <v>2019</v>
      </c>
      <c r="G106" s="3" t="s">
        <v>2</v>
      </c>
      <c r="H106" s="3" t="s">
        <v>888</v>
      </c>
      <c r="I106" s="6" t="s">
        <v>1709</v>
      </c>
      <c r="J106" s="6" t="s">
        <v>8</v>
      </c>
      <c r="K106" s="3" t="s">
        <v>1087</v>
      </c>
      <c r="L106" s="3"/>
      <c r="M106" s="3"/>
      <c r="N106" s="3"/>
      <c r="O106" s="3"/>
      <c r="P106" s="3">
        <v>584</v>
      </c>
      <c r="Q106" s="3">
        <v>0.76</v>
      </c>
      <c r="R106" s="3">
        <v>0.62</v>
      </c>
      <c r="S106" s="3">
        <v>-0.05</v>
      </c>
      <c r="T106" s="11" t="s">
        <v>881</v>
      </c>
      <c r="U106" s="3" t="s">
        <v>28</v>
      </c>
      <c r="V106" s="3">
        <v>5</v>
      </c>
      <c r="W106" s="3" t="s">
        <v>28</v>
      </c>
      <c r="X106" s="3"/>
      <c r="Y106" s="3"/>
      <c r="Z106" s="3" t="s">
        <v>34</v>
      </c>
      <c r="AA106" s="11" t="s">
        <v>28</v>
      </c>
      <c r="AB106" s="11" t="s">
        <v>28</v>
      </c>
      <c r="AC106" s="3"/>
      <c r="AD106" s="3" t="s">
        <v>806</v>
      </c>
      <c r="AE106" s="3">
        <v>40.4</v>
      </c>
      <c r="AF106" s="3" t="s">
        <v>28</v>
      </c>
      <c r="AG106" s="3" t="s">
        <v>28</v>
      </c>
      <c r="AH106" s="3" t="s">
        <v>23</v>
      </c>
      <c r="AI106" s="3" t="s">
        <v>318</v>
      </c>
      <c r="AJ106" s="3"/>
      <c r="AK106" s="3" t="s">
        <v>10</v>
      </c>
      <c r="AL106" s="6">
        <v>60</v>
      </c>
      <c r="AM106" s="6">
        <v>18</v>
      </c>
      <c r="AN106" s="6">
        <v>39</v>
      </c>
      <c r="AO106" s="6">
        <v>85</v>
      </c>
      <c r="AP106" s="6">
        <v>100</v>
      </c>
      <c r="AQ106" s="6">
        <v>29</v>
      </c>
      <c r="AR106"/>
      <c r="AS106"/>
      <c r="AT106"/>
      <c r="AU106"/>
      <c r="AV106"/>
      <c r="AW106"/>
      <c r="AX106"/>
      <c r="AY106"/>
      <c r="AZ106"/>
      <c r="BA106"/>
      <c r="BB106"/>
      <c r="BC106"/>
      <c r="BD106"/>
      <c r="BE106"/>
      <c r="BF106"/>
      <c r="BG106"/>
      <c r="BH106"/>
      <c r="BI106"/>
      <c r="BJ106"/>
      <c r="BK106"/>
      <c r="BL106"/>
      <c r="BM106"/>
      <c r="BN106"/>
      <c r="BO106"/>
      <c r="BP106"/>
      <c r="BQ106"/>
      <c r="BR106"/>
      <c r="BS106"/>
      <c r="BT106"/>
      <c r="BU106"/>
      <c r="BV106"/>
      <c r="BW106"/>
      <c r="BX106"/>
      <c r="BY106"/>
      <c r="BZ106"/>
      <c r="CA106"/>
      <c r="CB106"/>
      <c r="CC106"/>
      <c r="CD106"/>
      <c r="CE106"/>
      <c r="CF106"/>
      <c r="CG106"/>
      <c r="CH106"/>
      <c r="CI106"/>
      <c r="CJ106"/>
      <c r="CK106"/>
      <c r="CL106"/>
      <c r="CM106"/>
      <c r="CN106"/>
      <c r="CO106"/>
      <c r="CP106"/>
      <c r="CQ106"/>
      <c r="CR106"/>
      <c r="CS106"/>
      <c r="CT106"/>
      <c r="CU106"/>
      <c r="CV106"/>
      <c r="CW106"/>
      <c r="CX106"/>
      <c r="CY106"/>
      <c r="CZ106"/>
      <c r="DA106"/>
      <c r="DB106"/>
      <c r="DC106"/>
      <c r="DD106"/>
      <c r="DE106"/>
      <c r="DF106"/>
      <c r="DG106"/>
      <c r="DH106"/>
      <c r="DI106"/>
      <c r="DJ106"/>
      <c r="DK106"/>
      <c r="DL106"/>
      <c r="DM106"/>
      <c r="DN106"/>
      <c r="DO106"/>
      <c r="DP106"/>
      <c r="DQ106"/>
      <c r="DR106"/>
      <c r="DS106"/>
      <c r="DT106"/>
      <c r="DU106"/>
      <c r="DV106"/>
      <c r="DW106"/>
      <c r="DX106"/>
      <c r="DY106"/>
      <c r="DZ106"/>
      <c r="EA106"/>
      <c r="EB106"/>
      <c r="EC106"/>
      <c r="ED106"/>
      <c r="EE106"/>
      <c r="EF106"/>
      <c r="EG106"/>
      <c r="EH106"/>
      <c r="EI106"/>
      <c r="EJ106"/>
      <c r="EK106"/>
      <c r="EL106"/>
      <c r="EM106"/>
      <c r="EN106"/>
      <c r="EO106"/>
      <c r="EP106"/>
      <c r="EQ106"/>
      <c r="ER106"/>
      <c r="ES106"/>
      <c r="ET106"/>
      <c r="EU106"/>
      <c r="EV106"/>
      <c r="EW106"/>
      <c r="EX106"/>
      <c r="EY106"/>
      <c r="EZ106"/>
      <c r="FA106"/>
      <c r="FB106"/>
      <c r="FC106"/>
      <c r="FD106"/>
      <c r="FE106"/>
      <c r="FF106"/>
      <c r="FG106"/>
      <c r="FH106"/>
      <c r="FI106"/>
      <c r="FJ106"/>
      <c r="FK106"/>
      <c r="FL106"/>
      <c r="FM106"/>
      <c r="FN106"/>
      <c r="FO106"/>
      <c r="FP106"/>
      <c r="FQ106"/>
      <c r="FR106"/>
      <c r="FS106"/>
      <c r="FT106"/>
      <c r="FU106"/>
      <c r="FV106"/>
      <c r="FW106"/>
    </row>
    <row r="107" spans="1:179">
      <c r="A107" s="3" t="s">
        <v>1081</v>
      </c>
      <c r="B107" s="24">
        <v>73</v>
      </c>
      <c r="C107" s="3" t="s">
        <v>1082</v>
      </c>
      <c r="D107" s="51" t="s">
        <v>1083</v>
      </c>
      <c r="E107" s="1">
        <v>1</v>
      </c>
      <c r="F107" s="3">
        <v>2019</v>
      </c>
      <c r="G107" s="3" t="s">
        <v>2</v>
      </c>
      <c r="H107" s="3" t="s">
        <v>1308</v>
      </c>
      <c r="I107" s="6" t="s">
        <v>1709</v>
      </c>
      <c r="J107" s="6" t="s">
        <v>8</v>
      </c>
      <c r="K107" s="3" t="s">
        <v>1085</v>
      </c>
      <c r="L107" s="3"/>
      <c r="M107" s="3"/>
      <c r="N107" s="3"/>
      <c r="O107" s="3"/>
      <c r="P107" s="3">
        <v>584</v>
      </c>
      <c r="Q107" s="3">
        <v>0.85</v>
      </c>
      <c r="R107" s="3">
        <v>0.8</v>
      </c>
      <c r="S107" s="3">
        <v>0.2</v>
      </c>
      <c r="T107" s="11" t="s">
        <v>881</v>
      </c>
      <c r="U107" s="3" t="s">
        <v>28</v>
      </c>
      <c r="V107" s="3">
        <v>5</v>
      </c>
      <c r="W107" s="3" t="s">
        <v>28</v>
      </c>
      <c r="X107" s="3"/>
      <c r="Y107" s="3"/>
      <c r="Z107" s="3" t="s">
        <v>34</v>
      </c>
      <c r="AA107" s="11" t="s">
        <v>28</v>
      </c>
      <c r="AB107" s="11" t="s">
        <v>28</v>
      </c>
      <c r="AC107" s="3"/>
      <c r="AD107" s="3" t="s">
        <v>806</v>
      </c>
      <c r="AE107" s="3">
        <v>40.4</v>
      </c>
      <c r="AF107" s="3" t="s">
        <v>28</v>
      </c>
      <c r="AG107" s="3" t="s">
        <v>28</v>
      </c>
      <c r="AH107" s="3" t="s">
        <v>23</v>
      </c>
      <c r="AI107" s="3" t="s">
        <v>318</v>
      </c>
      <c r="AJ107" s="3"/>
      <c r="AK107" s="3" t="s">
        <v>10</v>
      </c>
      <c r="AL107" s="6">
        <v>60</v>
      </c>
      <c r="AM107" s="6">
        <v>18</v>
      </c>
      <c r="AN107" s="6">
        <v>39</v>
      </c>
      <c r="AO107" s="6">
        <v>85</v>
      </c>
      <c r="AP107" s="6">
        <v>100</v>
      </c>
      <c r="AQ107" s="6">
        <v>29</v>
      </c>
      <c r="AR107"/>
      <c r="AS107"/>
      <c r="AT107"/>
      <c r="AU107"/>
      <c r="AV107"/>
      <c r="AW107"/>
      <c r="AX107"/>
      <c r="AY107"/>
      <c r="AZ107"/>
      <c r="BA107"/>
      <c r="BB107"/>
      <c r="BC107"/>
      <c r="BD107"/>
      <c r="BE107"/>
      <c r="BF107"/>
      <c r="BG107"/>
      <c r="BH107"/>
      <c r="BI107"/>
      <c r="BJ107"/>
      <c r="BK107"/>
      <c r="BL107"/>
      <c r="BM107"/>
      <c r="BN107"/>
      <c r="BO107"/>
      <c r="BP107"/>
      <c r="BQ107"/>
      <c r="BR107"/>
      <c r="BS107"/>
      <c r="BT107"/>
      <c r="BU107"/>
      <c r="BV107"/>
      <c r="BW107"/>
      <c r="BX107"/>
      <c r="BY107"/>
      <c r="BZ107"/>
      <c r="CA107"/>
      <c r="CB107"/>
      <c r="CC107"/>
      <c r="CD107"/>
      <c r="CE107"/>
      <c r="CF107"/>
      <c r="CG107"/>
      <c r="CH107"/>
      <c r="CI107"/>
      <c r="CJ107"/>
      <c r="CK107"/>
      <c r="CL107"/>
      <c r="CM107"/>
      <c r="CN107"/>
      <c r="CO107"/>
      <c r="CP107"/>
      <c r="CQ107"/>
      <c r="CR107"/>
      <c r="CS107"/>
      <c r="CT107"/>
      <c r="CU107"/>
      <c r="CV107"/>
      <c r="CW107"/>
      <c r="CX107"/>
      <c r="CY107"/>
      <c r="CZ107"/>
      <c r="DA107"/>
      <c r="DB107"/>
      <c r="DC107"/>
      <c r="DD107"/>
      <c r="DE107"/>
      <c r="DF107"/>
      <c r="DG107"/>
      <c r="DH107"/>
      <c r="DI107"/>
      <c r="DJ107"/>
      <c r="DK107"/>
      <c r="DL107"/>
      <c r="DM107"/>
      <c r="DN107"/>
      <c r="DO107"/>
      <c r="DP107"/>
      <c r="DQ107"/>
      <c r="DR107"/>
      <c r="DS107"/>
      <c r="DT107"/>
      <c r="DU107"/>
      <c r="DV107"/>
      <c r="DW107"/>
      <c r="DX107"/>
      <c r="DY107"/>
      <c r="DZ107"/>
      <c r="EA107"/>
      <c r="EB107"/>
      <c r="EC107"/>
      <c r="ED107"/>
      <c r="EE107"/>
      <c r="EF107"/>
      <c r="EG107"/>
      <c r="EH107"/>
      <c r="EI107"/>
      <c r="EJ107"/>
      <c r="EK107"/>
      <c r="EL107"/>
      <c r="EM107"/>
      <c r="EN107"/>
      <c r="EO107"/>
      <c r="EP107"/>
      <c r="EQ107"/>
      <c r="ER107"/>
      <c r="ES107"/>
      <c r="ET107"/>
      <c r="EU107"/>
      <c r="EV107"/>
      <c r="EW107"/>
      <c r="EX107"/>
      <c r="EY107"/>
      <c r="EZ107"/>
      <c r="FA107"/>
      <c r="FB107"/>
      <c r="FC107"/>
      <c r="FD107"/>
      <c r="FE107"/>
      <c r="FF107"/>
      <c r="FG107"/>
      <c r="FH107"/>
      <c r="FI107"/>
      <c r="FJ107"/>
      <c r="FK107"/>
      <c r="FL107"/>
      <c r="FM107"/>
      <c r="FN107"/>
      <c r="FO107"/>
      <c r="FP107"/>
      <c r="FQ107"/>
      <c r="FR107"/>
      <c r="FS107"/>
      <c r="FT107"/>
      <c r="FU107"/>
      <c r="FV107"/>
      <c r="FW107"/>
    </row>
    <row r="108" spans="1:179">
      <c r="A108" s="3" t="s">
        <v>1081</v>
      </c>
      <c r="B108" s="24">
        <v>73</v>
      </c>
      <c r="C108" s="3" t="s">
        <v>1082</v>
      </c>
      <c r="D108" s="51" t="s">
        <v>1083</v>
      </c>
      <c r="E108" s="1">
        <v>1</v>
      </c>
      <c r="F108" s="3">
        <v>2019</v>
      </c>
      <c r="G108" s="3" t="s">
        <v>2</v>
      </c>
      <c r="H108" s="3" t="s">
        <v>888</v>
      </c>
      <c r="I108" s="6" t="s">
        <v>1709</v>
      </c>
      <c r="J108" s="6" t="s">
        <v>8</v>
      </c>
      <c r="K108" s="3" t="s">
        <v>1085</v>
      </c>
      <c r="L108" s="3"/>
      <c r="M108" s="3"/>
      <c r="N108" s="3"/>
      <c r="O108" s="3"/>
      <c r="P108" s="3">
        <v>584</v>
      </c>
      <c r="Q108" s="3">
        <v>0.76</v>
      </c>
      <c r="R108" s="3">
        <v>0.8</v>
      </c>
      <c r="S108" s="3">
        <v>0.61</v>
      </c>
      <c r="T108" s="11" t="s">
        <v>881</v>
      </c>
      <c r="U108" s="3" t="s">
        <v>28</v>
      </c>
      <c r="V108" s="3">
        <v>5</v>
      </c>
      <c r="W108" s="3" t="s">
        <v>28</v>
      </c>
      <c r="X108" s="3"/>
      <c r="Y108" s="3"/>
      <c r="Z108" s="3" t="s">
        <v>34</v>
      </c>
      <c r="AA108" s="11" t="s">
        <v>28</v>
      </c>
      <c r="AB108" s="11" t="s">
        <v>28</v>
      </c>
      <c r="AC108" s="3"/>
      <c r="AD108" s="3" t="s">
        <v>806</v>
      </c>
      <c r="AE108" s="3">
        <v>40.4</v>
      </c>
      <c r="AF108" s="3" t="s">
        <v>28</v>
      </c>
      <c r="AG108" s="3" t="s">
        <v>28</v>
      </c>
      <c r="AH108" s="3" t="s">
        <v>23</v>
      </c>
      <c r="AI108" s="3" t="s">
        <v>318</v>
      </c>
      <c r="AJ108" s="3"/>
      <c r="AK108" s="3" t="s">
        <v>10</v>
      </c>
      <c r="AL108" s="6">
        <v>60</v>
      </c>
      <c r="AM108" s="6">
        <v>18</v>
      </c>
      <c r="AN108" s="6">
        <v>39</v>
      </c>
      <c r="AO108" s="6">
        <v>85</v>
      </c>
      <c r="AP108" s="6">
        <v>100</v>
      </c>
      <c r="AQ108" s="6">
        <v>29</v>
      </c>
      <c r="AR108"/>
      <c r="AS108"/>
      <c r="AT108"/>
      <c r="AU108"/>
      <c r="AV108"/>
      <c r="AW108"/>
      <c r="AX108"/>
      <c r="AY108"/>
      <c r="AZ108"/>
      <c r="BA108"/>
      <c r="BB108"/>
      <c r="BC108"/>
      <c r="BD108"/>
      <c r="BE108"/>
      <c r="BF108"/>
      <c r="BG108"/>
      <c r="BH108"/>
      <c r="BI108"/>
      <c r="BJ108"/>
      <c r="BK108"/>
      <c r="BL108"/>
      <c r="BM108"/>
      <c r="BN108"/>
      <c r="BO108"/>
      <c r="BP108"/>
      <c r="BQ108"/>
      <c r="BR108"/>
      <c r="BS108"/>
      <c r="BT108"/>
      <c r="BU108"/>
      <c r="BV108"/>
      <c r="BW108"/>
      <c r="BX108"/>
      <c r="BY108"/>
      <c r="BZ108"/>
      <c r="CA108"/>
      <c r="CB108"/>
      <c r="CC108"/>
      <c r="CD108"/>
      <c r="CE108"/>
      <c r="CF108"/>
      <c r="CG108"/>
      <c r="CH108"/>
      <c r="CI108"/>
      <c r="CJ108"/>
      <c r="CK108"/>
      <c r="CL108"/>
      <c r="CM108"/>
      <c r="CN108"/>
      <c r="CO108"/>
      <c r="CP108"/>
      <c r="CQ108"/>
      <c r="CR108"/>
      <c r="CS108"/>
      <c r="CT108"/>
      <c r="CU108"/>
      <c r="CV108"/>
      <c r="CW108"/>
      <c r="CX108"/>
      <c r="CY108"/>
      <c r="CZ108"/>
      <c r="DA108"/>
      <c r="DB108"/>
      <c r="DC108"/>
      <c r="DD108"/>
      <c r="DE108"/>
      <c r="DF108"/>
      <c r="DG108"/>
      <c r="DH108"/>
      <c r="DI108"/>
      <c r="DJ108"/>
      <c r="DK108"/>
      <c r="DL108"/>
      <c r="DM108"/>
      <c r="DN108"/>
      <c r="DO108"/>
      <c r="DP108"/>
      <c r="DQ108"/>
      <c r="DR108"/>
      <c r="DS108"/>
      <c r="DT108"/>
      <c r="DU108"/>
      <c r="DV108"/>
      <c r="DW108"/>
      <c r="DX108"/>
      <c r="DY108"/>
      <c r="DZ108"/>
      <c r="EA108"/>
      <c r="EB108"/>
      <c r="EC108"/>
      <c r="ED108"/>
      <c r="EE108"/>
      <c r="EF108"/>
      <c r="EG108"/>
      <c r="EH108"/>
      <c r="EI108"/>
      <c r="EJ108"/>
      <c r="EK108"/>
      <c r="EL108"/>
      <c r="EM108"/>
      <c r="EN108"/>
      <c r="EO108"/>
      <c r="EP108"/>
      <c r="EQ108"/>
      <c r="ER108"/>
      <c r="ES108"/>
      <c r="ET108"/>
      <c r="EU108"/>
      <c r="EV108"/>
      <c r="EW108"/>
      <c r="EX108"/>
      <c r="EY108"/>
      <c r="EZ108"/>
      <c r="FA108"/>
      <c r="FB108"/>
      <c r="FC108"/>
      <c r="FD108"/>
      <c r="FE108"/>
      <c r="FF108"/>
      <c r="FG108"/>
      <c r="FH108"/>
      <c r="FI108"/>
      <c r="FJ108"/>
      <c r="FK108"/>
      <c r="FL108"/>
      <c r="FM108"/>
      <c r="FN108"/>
      <c r="FO108"/>
      <c r="FP108"/>
      <c r="FQ108"/>
      <c r="FR108"/>
      <c r="FS108"/>
      <c r="FT108"/>
      <c r="FU108"/>
      <c r="FV108"/>
      <c r="FW108"/>
    </row>
    <row r="109" spans="1:179">
      <c r="A109" s="3" t="s">
        <v>1081</v>
      </c>
      <c r="B109" s="24">
        <v>73</v>
      </c>
      <c r="C109" s="3" t="s">
        <v>1082</v>
      </c>
      <c r="D109" s="51" t="s">
        <v>1083</v>
      </c>
      <c r="E109" s="1">
        <v>1</v>
      </c>
      <c r="F109" s="3">
        <v>2019</v>
      </c>
      <c r="G109" s="3" t="s">
        <v>2</v>
      </c>
      <c r="H109" s="3" t="s">
        <v>888</v>
      </c>
      <c r="I109" s="6" t="s">
        <v>1709</v>
      </c>
      <c r="J109" s="6" t="s">
        <v>8</v>
      </c>
      <c r="K109" s="3" t="s">
        <v>1088</v>
      </c>
      <c r="L109" s="3"/>
      <c r="M109" s="3"/>
      <c r="N109" s="3"/>
      <c r="O109" s="3"/>
      <c r="P109" s="3">
        <v>584</v>
      </c>
      <c r="Q109" s="3">
        <v>0.76</v>
      </c>
      <c r="R109" s="3">
        <v>0.85</v>
      </c>
      <c r="S109" s="3">
        <v>0.4</v>
      </c>
      <c r="T109" s="11" t="s">
        <v>881</v>
      </c>
      <c r="U109" s="3" t="s">
        <v>28</v>
      </c>
      <c r="V109" s="3">
        <v>5</v>
      </c>
      <c r="W109" s="3" t="s">
        <v>28</v>
      </c>
      <c r="X109" s="3"/>
      <c r="Y109" s="3"/>
      <c r="Z109" s="3" t="s">
        <v>34</v>
      </c>
      <c r="AA109" s="11" t="s">
        <v>28</v>
      </c>
      <c r="AB109" s="11" t="s">
        <v>28</v>
      </c>
      <c r="AC109" s="3"/>
      <c r="AD109" s="3" t="s">
        <v>806</v>
      </c>
      <c r="AE109" s="3">
        <v>40.4</v>
      </c>
      <c r="AF109" s="3" t="s">
        <v>28</v>
      </c>
      <c r="AG109" s="3" t="s">
        <v>28</v>
      </c>
      <c r="AH109" s="3" t="s">
        <v>23</v>
      </c>
      <c r="AI109" s="3" t="s">
        <v>318</v>
      </c>
      <c r="AJ109" s="3"/>
      <c r="AK109" s="3" t="s">
        <v>10</v>
      </c>
      <c r="AL109" s="6">
        <v>60</v>
      </c>
      <c r="AM109" s="6">
        <v>18</v>
      </c>
      <c r="AN109" s="6">
        <v>39</v>
      </c>
      <c r="AO109" s="6">
        <v>85</v>
      </c>
      <c r="AP109" s="6">
        <v>100</v>
      </c>
      <c r="AQ109" s="6">
        <v>29</v>
      </c>
      <c r="FU109"/>
      <c r="FV109"/>
      <c r="FW109"/>
    </row>
    <row r="110" spans="1:179">
      <c r="A110" s="3" t="s">
        <v>1095</v>
      </c>
      <c r="B110" s="24">
        <v>74</v>
      </c>
      <c r="C110" s="3" t="s">
        <v>1096</v>
      </c>
      <c r="D110" s="73" t="s">
        <v>1097</v>
      </c>
      <c r="E110" s="1">
        <v>1</v>
      </c>
      <c r="F110" s="3">
        <v>2020</v>
      </c>
      <c r="G110" s="3" t="s">
        <v>2</v>
      </c>
      <c r="H110" s="3" t="s">
        <v>1308</v>
      </c>
      <c r="I110" s="6" t="s">
        <v>1709</v>
      </c>
      <c r="J110" s="6" t="s">
        <v>8</v>
      </c>
      <c r="K110" s="3" t="s">
        <v>1103</v>
      </c>
      <c r="L110" s="51" t="s">
        <v>1086</v>
      </c>
      <c r="M110" s="51" t="s">
        <v>192</v>
      </c>
      <c r="N110" s="32" t="s">
        <v>8</v>
      </c>
      <c r="O110" s="3"/>
      <c r="P110" s="3">
        <v>327</v>
      </c>
      <c r="Q110" s="3">
        <v>0.73</v>
      </c>
      <c r="R110" s="3">
        <v>0.81</v>
      </c>
      <c r="S110" s="3">
        <v>0.1</v>
      </c>
      <c r="T110" s="11" t="s">
        <v>881</v>
      </c>
      <c r="U110" s="3" t="s">
        <v>28</v>
      </c>
      <c r="V110" s="3">
        <v>5</v>
      </c>
      <c r="W110" s="3" t="s">
        <v>28</v>
      </c>
      <c r="X110" s="3"/>
      <c r="Y110" s="3"/>
      <c r="Z110" s="3" t="s">
        <v>1099</v>
      </c>
      <c r="AA110" s="3" t="s">
        <v>182</v>
      </c>
      <c r="AB110" s="11" t="s">
        <v>182</v>
      </c>
      <c r="AC110" s="3"/>
      <c r="AD110" s="3" t="s">
        <v>806</v>
      </c>
      <c r="AE110" s="3">
        <v>74.900000000000006</v>
      </c>
      <c r="AF110" s="3">
        <v>23.7</v>
      </c>
      <c r="AG110" s="3">
        <v>2.1</v>
      </c>
      <c r="AH110" s="3" t="s">
        <v>22</v>
      </c>
      <c r="AI110" s="3" t="s">
        <v>318</v>
      </c>
      <c r="AJ110" s="3"/>
      <c r="AK110" s="3" t="s">
        <v>10</v>
      </c>
      <c r="AL110" s="6">
        <v>60</v>
      </c>
      <c r="AM110" s="6">
        <v>18</v>
      </c>
      <c r="AN110" s="6">
        <v>39</v>
      </c>
      <c r="AO110" s="6">
        <v>85</v>
      </c>
      <c r="AP110" s="6">
        <v>100</v>
      </c>
      <c r="AQ110" s="6">
        <v>29</v>
      </c>
      <c r="FT110"/>
      <c r="FU110"/>
      <c r="FV110"/>
      <c r="FW110"/>
    </row>
    <row r="111" spans="1:179">
      <c r="A111" s="3" t="s">
        <v>1095</v>
      </c>
      <c r="B111" s="24">
        <v>74</v>
      </c>
      <c r="C111" s="3" t="s">
        <v>1096</v>
      </c>
      <c r="D111" s="73" t="s">
        <v>1097</v>
      </c>
      <c r="E111" s="1">
        <v>1</v>
      </c>
      <c r="F111" s="3">
        <v>2020</v>
      </c>
      <c r="G111" s="3" t="s">
        <v>2</v>
      </c>
      <c r="H111" s="3" t="s">
        <v>888</v>
      </c>
      <c r="I111" s="6" t="s">
        <v>1709</v>
      </c>
      <c r="J111" s="6" t="s">
        <v>8</v>
      </c>
      <c r="K111" s="3" t="s">
        <v>1103</v>
      </c>
      <c r="L111" s="51" t="s">
        <v>1086</v>
      </c>
      <c r="M111" s="51" t="s">
        <v>192</v>
      </c>
      <c r="N111" s="32" t="s">
        <v>8</v>
      </c>
      <c r="O111" s="3"/>
      <c r="P111" s="3">
        <v>327</v>
      </c>
      <c r="Q111" s="3">
        <v>0.77</v>
      </c>
      <c r="R111" s="3">
        <v>0.81</v>
      </c>
      <c r="S111" s="3">
        <v>-0.24</v>
      </c>
      <c r="T111" s="11" t="s">
        <v>881</v>
      </c>
      <c r="U111" s="3" t="s">
        <v>28</v>
      </c>
      <c r="V111" s="3">
        <v>5</v>
      </c>
      <c r="W111" s="3" t="s">
        <v>28</v>
      </c>
      <c r="X111" s="3"/>
      <c r="Y111" s="3"/>
      <c r="Z111" s="3" t="s">
        <v>1099</v>
      </c>
      <c r="AA111" s="3" t="s">
        <v>182</v>
      </c>
      <c r="AB111" s="11" t="s">
        <v>182</v>
      </c>
      <c r="AC111" s="3"/>
      <c r="AD111" s="3" t="s">
        <v>806</v>
      </c>
      <c r="AE111" s="3">
        <v>74.900000000000006</v>
      </c>
      <c r="AF111" s="3">
        <v>23.7</v>
      </c>
      <c r="AG111" s="3">
        <v>2.1</v>
      </c>
      <c r="AH111" s="3" t="s">
        <v>22</v>
      </c>
      <c r="AI111" s="3" t="s">
        <v>318</v>
      </c>
      <c r="AJ111" s="3"/>
      <c r="AK111" s="3" t="s">
        <v>10</v>
      </c>
      <c r="AL111" s="6">
        <v>60</v>
      </c>
      <c r="AM111" s="6">
        <v>18</v>
      </c>
      <c r="AN111" s="6">
        <v>39</v>
      </c>
      <c r="AO111" s="6">
        <v>85</v>
      </c>
      <c r="AP111" s="6">
        <v>100</v>
      </c>
      <c r="AQ111" s="6">
        <v>29</v>
      </c>
      <c r="FT111"/>
      <c r="FU111"/>
      <c r="FV111"/>
      <c r="FW111"/>
    </row>
    <row r="112" spans="1:179">
      <c r="A112" s="3" t="s">
        <v>1095</v>
      </c>
      <c r="B112" s="24">
        <v>74</v>
      </c>
      <c r="C112" s="3" t="s">
        <v>1096</v>
      </c>
      <c r="D112" s="73" t="s">
        <v>1097</v>
      </c>
      <c r="E112" s="1">
        <v>1</v>
      </c>
      <c r="F112" s="3">
        <v>2020</v>
      </c>
      <c r="G112" s="3" t="s">
        <v>2</v>
      </c>
      <c r="H112" s="3" t="s">
        <v>888</v>
      </c>
      <c r="I112" s="6" t="s">
        <v>1709</v>
      </c>
      <c r="J112" s="6" t="s">
        <v>8</v>
      </c>
      <c r="K112" s="3" t="s">
        <v>1088</v>
      </c>
      <c r="L112" s="3"/>
      <c r="M112" s="3"/>
      <c r="N112" s="3"/>
      <c r="O112" s="3"/>
      <c r="P112" s="3">
        <v>327</v>
      </c>
      <c r="Q112" s="3">
        <v>0.77</v>
      </c>
      <c r="R112" s="3">
        <v>0.73</v>
      </c>
      <c r="S112" s="3">
        <v>0.46</v>
      </c>
      <c r="T112" s="11" t="s">
        <v>881</v>
      </c>
      <c r="U112" s="3" t="s">
        <v>28</v>
      </c>
      <c r="V112" s="3">
        <v>5</v>
      </c>
      <c r="W112" s="3" t="s">
        <v>28</v>
      </c>
      <c r="X112" s="3"/>
      <c r="Y112" s="3"/>
      <c r="Z112" s="3" t="s">
        <v>1099</v>
      </c>
      <c r="AA112" s="3" t="s">
        <v>182</v>
      </c>
      <c r="AB112" s="11" t="s">
        <v>182</v>
      </c>
      <c r="AC112" s="3"/>
      <c r="AD112" s="3" t="s">
        <v>806</v>
      </c>
      <c r="AE112" s="3">
        <v>74.900000000000006</v>
      </c>
      <c r="AF112" s="3">
        <v>23.7</v>
      </c>
      <c r="AG112" s="3">
        <v>2.1</v>
      </c>
      <c r="AH112" s="3" t="s">
        <v>22</v>
      </c>
      <c r="AI112" s="3" t="s">
        <v>318</v>
      </c>
      <c r="AJ112" s="3"/>
      <c r="AK112" s="3" t="s">
        <v>10</v>
      </c>
      <c r="AL112" s="6">
        <v>60</v>
      </c>
      <c r="AM112" s="6">
        <v>18</v>
      </c>
      <c r="AN112" s="6">
        <v>39</v>
      </c>
      <c r="AO112" s="6">
        <v>85</v>
      </c>
      <c r="AP112" s="6">
        <v>100</v>
      </c>
      <c r="AQ112" s="6">
        <v>29</v>
      </c>
      <c r="FU112"/>
      <c r="FV112"/>
      <c r="FW112"/>
    </row>
    <row r="113" spans="1:179">
      <c r="A113" s="3" t="s">
        <v>1095</v>
      </c>
      <c r="B113" s="24">
        <v>74</v>
      </c>
      <c r="C113" s="3" t="s">
        <v>1096</v>
      </c>
      <c r="D113" s="73" t="s">
        <v>1097</v>
      </c>
      <c r="E113" s="1">
        <v>1</v>
      </c>
      <c r="F113" s="3">
        <v>2020</v>
      </c>
      <c r="G113" s="3" t="s">
        <v>2</v>
      </c>
      <c r="H113" s="3" t="s">
        <v>1308</v>
      </c>
      <c r="I113" s="6" t="s">
        <v>1709</v>
      </c>
      <c r="J113" s="6" t="s">
        <v>8</v>
      </c>
      <c r="K113" s="3" t="s">
        <v>1104</v>
      </c>
      <c r="L113" s="3"/>
      <c r="M113" s="3"/>
      <c r="N113" s="3"/>
      <c r="O113" s="3"/>
      <c r="P113" s="3">
        <v>327</v>
      </c>
      <c r="Q113" s="3">
        <v>0.73</v>
      </c>
      <c r="R113" s="3">
        <v>0.83</v>
      </c>
      <c r="S113" s="3">
        <v>-0.1</v>
      </c>
      <c r="T113" s="11" t="s">
        <v>881</v>
      </c>
      <c r="U113" s="3" t="s">
        <v>28</v>
      </c>
      <c r="V113" s="3">
        <v>5</v>
      </c>
      <c r="W113" s="3" t="s">
        <v>28</v>
      </c>
      <c r="X113" s="3"/>
      <c r="Y113" s="3"/>
      <c r="Z113" s="3" t="s">
        <v>1099</v>
      </c>
      <c r="AA113" s="3" t="s">
        <v>182</v>
      </c>
      <c r="AB113" s="11" t="s">
        <v>182</v>
      </c>
      <c r="AC113" s="3"/>
      <c r="AD113" s="3" t="s">
        <v>806</v>
      </c>
      <c r="AE113" s="3">
        <v>74.900000000000006</v>
      </c>
      <c r="AF113" s="3">
        <v>23.7</v>
      </c>
      <c r="AG113" s="3">
        <v>2.1</v>
      </c>
      <c r="AH113" s="3" t="s">
        <v>22</v>
      </c>
      <c r="AI113" s="3" t="s">
        <v>318</v>
      </c>
      <c r="AJ113" s="3"/>
      <c r="AK113" s="3" t="s">
        <v>10</v>
      </c>
      <c r="AL113" s="6">
        <v>60</v>
      </c>
      <c r="AM113" s="6">
        <v>18</v>
      </c>
      <c r="AN113" s="6">
        <v>39</v>
      </c>
      <c r="AO113" s="6">
        <v>85</v>
      </c>
      <c r="AP113" s="6">
        <v>100</v>
      </c>
      <c r="AQ113" s="6">
        <v>29</v>
      </c>
      <c r="FT113"/>
      <c r="FU113"/>
      <c r="FV113"/>
      <c r="FW113"/>
    </row>
    <row r="114" spans="1:179">
      <c r="A114" s="3" t="s">
        <v>1095</v>
      </c>
      <c r="B114" s="24">
        <v>74</v>
      </c>
      <c r="C114" s="3" t="s">
        <v>1096</v>
      </c>
      <c r="D114" s="73" t="s">
        <v>1097</v>
      </c>
      <c r="E114" s="1">
        <v>1</v>
      </c>
      <c r="F114" s="3">
        <v>2020</v>
      </c>
      <c r="G114" s="3" t="s">
        <v>2</v>
      </c>
      <c r="H114" s="3" t="s">
        <v>888</v>
      </c>
      <c r="I114" s="6" t="s">
        <v>1709</v>
      </c>
      <c r="J114" s="6" t="s">
        <v>8</v>
      </c>
      <c r="K114" s="3" t="s">
        <v>1104</v>
      </c>
      <c r="L114" s="3"/>
      <c r="M114" s="3"/>
      <c r="N114" s="3"/>
      <c r="O114" s="3"/>
      <c r="P114" s="3">
        <v>327</v>
      </c>
      <c r="Q114" s="3">
        <v>0.77</v>
      </c>
      <c r="R114" s="3">
        <v>0.83</v>
      </c>
      <c r="S114" s="3">
        <v>0.46</v>
      </c>
      <c r="T114" s="11" t="s">
        <v>881</v>
      </c>
      <c r="U114" s="3" t="s">
        <v>28</v>
      </c>
      <c r="V114" s="3">
        <v>5</v>
      </c>
      <c r="W114" s="3" t="s">
        <v>28</v>
      </c>
      <c r="X114" s="3"/>
      <c r="Y114" s="3"/>
      <c r="Z114" s="3" t="s">
        <v>1099</v>
      </c>
      <c r="AA114" s="3" t="s">
        <v>182</v>
      </c>
      <c r="AB114" s="11" t="s">
        <v>182</v>
      </c>
      <c r="AC114" s="3"/>
      <c r="AD114" s="3" t="s">
        <v>806</v>
      </c>
      <c r="AE114" s="3">
        <v>74.900000000000006</v>
      </c>
      <c r="AF114" s="3">
        <v>23.7</v>
      </c>
      <c r="AG114" s="3">
        <v>2.1</v>
      </c>
      <c r="AH114" s="3" t="s">
        <v>22</v>
      </c>
      <c r="AI114" s="3" t="s">
        <v>318</v>
      </c>
      <c r="AJ114" s="3"/>
      <c r="AK114" s="3" t="s">
        <v>10</v>
      </c>
      <c r="AL114" s="6">
        <v>60</v>
      </c>
      <c r="AM114" s="6">
        <v>18</v>
      </c>
      <c r="AN114" s="6">
        <v>39</v>
      </c>
      <c r="AO114" s="6">
        <v>85</v>
      </c>
      <c r="AP114" s="6">
        <v>100</v>
      </c>
      <c r="AQ114" s="6">
        <v>29</v>
      </c>
      <c r="FT114"/>
      <c r="FU114"/>
      <c r="FV114"/>
      <c r="FW114"/>
    </row>
    <row r="115" spans="1:179" s="105" customFormat="1">
      <c r="A115" s="3" t="s">
        <v>1095</v>
      </c>
      <c r="B115" s="24">
        <v>74</v>
      </c>
      <c r="C115" s="3" t="s">
        <v>1096</v>
      </c>
      <c r="D115" s="73" t="s">
        <v>1097</v>
      </c>
      <c r="E115" s="1">
        <v>1</v>
      </c>
      <c r="F115" s="3">
        <v>2020</v>
      </c>
      <c r="G115" s="3" t="s">
        <v>2</v>
      </c>
      <c r="H115" s="3" t="s">
        <v>1308</v>
      </c>
      <c r="I115" s="6" t="s">
        <v>1709</v>
      </c>
      <c r="J115" s="6" t="s">
        <v>8</v>
      </c>
      <c r="K115" s="3" t="s">
        <v>1101</v>
      </c>
      <c r="L115" s="3"/>
      <c r="M115" s="3"/>
      <c r="N115" s="3"/>
      <c r="O115" s="3"/>
      <c r="P115" s="3">
        <v>327</v>
      </c>
      <c r="Q115" s="3">
        <v>0.73</v>
      </c>
      <c r="R115" s="3">
        <v>0.67</v>
      </c>
      <c r="S115" s="3">
        <v>0.19</v>
      </c>
      <c r="T115" s="11" t="s">
        <v>881</v>
      </c>
      <c r="U115" s="3" t="s">
        <v>28</v>
      </c>
      <c r="V115" s="3">
        <v>5</v>
      </c>
      <c r="W115" s="3" t="s">
        <v>28</v>
      </c>
      <c r="X115" s="3"/>
      <c r="Y115" s="3"/>
      <c r="Z115" s="3" t="s">
        <v>1099</v>
      </c>
      <c r="AA115" s="3" t="s">
        <v>182</v>
      </c>
      <c r="AB115" s="11" t="s">
        <v>182</v>
      </c>
      <c r="AC115" s="3"/>
      <c r="AD115" s="3" t="s">
        <v>806</v>
      </c>
      <c r="AE115" s="3">
        <v>74.900000000000006</v>
      </c>
      <c r="AF115" s="3">
        <v>23.7</v>
      </c>
      <c r="AG115" s="3">
        <v>2.1</v>
      </c>
      <c r="AH115" s="3" t="s">
        <v>22</v>
      </c>
      <c r="AI115" s="3" t="s">
        <v>318</v>
      </c>
      <c r="AJ115" s="3"/>
      <c r="AK115" s="3" t="s">
        <v>10</v>
      </c>
      <c r="AL115" s="6">
        <v>60</v>
      </c>
      <c r="AM115" s="6">
        <v>18</v>
      </c>
      <c r="AN115" s="6">
        <v>39</v>
      </c>
      <c r="AO115" s="6">
        <v>85</v>
      </c>
      <c r="AP115" s="6">
        <v>100</v>
      </c>
      <c r="AQ115" s="6">
        <v>29</v>
      </c>
      <c r="AR115" s="6"/>
      <c r="AS115" s="6"/>
      <c r="AT115" s="6"/>
      <c r="AU115" s="6"/>
      <c r="AV115" s="6"/>
      <c r="AW115" s="6"/>
      <c r="AX115" s="6"/>
      <c r="AY115" s="6"/>
      <c r="AZ115" s="6"/>
      <c r="BA115" s="6"/>
      <c r="BB115" s="6"/>
      <c r="BC115" s="6"/>
      <c r="BD115" s="6"/>
      <c r="BE115" s="6"/>
      <c r="BF115" s="6"/>
      <c r="BG115" s="6"/>
      <c r="BH115" s="6"/>
      <c r="BI115" s="6"/>
      <c r="BJ115" s="6"/>
      <c r="BK115" s="6"/>
      <c r="BL115" s="6"/>
      <c r="BM115" s="6"/>
      <c r="BN115" s="6"/>
      <c r="BO115" s="6"/>
      <c r="BP115" s="6"/>
      <c r="BQ115" s="6"/>
      <c r="BR115" s="6"/>
      <c r="BS115" s="6"/>
      <c r="BT115" s="6"/>
      <c r="BU115" s="6"/>
      <c r="BV115" s="6"/>
      <c r="BW115" s="6"/>
      <c r="BX115" s="6"/>
      <c r="BY115" s="6"/>
      <c r="BZ115" s="6"/>
      <c r="CA115" s="6"/>
      <c r="CB115" s="6"/>
      <c r="CC115" s="6"/>
      <c r="CD115" s="6"/>
      <c r="CE115" s="6"/>
      <c r="CF115" s="6"/>
      <c r="CG115" s="6"/>
      <c r="CH115" s="6"/>
      <c r="CI115" s="6"/>
      <c r="CJ115" s="6"/>
      <c r="CK115" s="6"/>
      <c r="CL115" s="6"/>
      <c r="CM115" s="6"/>
      <c r="CN115" s="6"/>
      <c r="CO115" s="6"/>
      <c r="CP115" s="6"/>
      <c r="CQ115" s="6"/>
      <c r="CR115" s="6"/>
      <c r="CS115" s="6"/>
      <c r="CT115" s="6"/>
      <c r="CU115" s="6"/>
      <c r="CV115" s="6"/>
      <c r="CW115" s="6"/>
      <c r="CX115" s="6"/>
      <c r="CY115" s="6"/>
      <c r="CZ115" s="6"/>
      <c r="DA115" s="6"/>
      <c r="DB115" s="6"/>
      <c r="DC115" s="6"/>
      <c r="DD115" s="6"/>
      <c r="DE115" s="6"/>
      <c r="DF115" s="6"/>
      <c r="DG115" s="6"/>
      <c r="DH115" s="6"/>
      <c r="DI115" s="6"/>
      <c r="DJ115" s="6"/>
      <c r="DK115" s="6"/>
      <c r="DL115" s="6"/>
      <c r="DM115" s="6"/>
      <c r="DN115" s="6"/>
      <c r="DO115" s="6"/>
      <c r="DP115" s="6"/>
      <c r="DQ115" s="6"/>
      <c r="DR115" s="6"/>
      <c r="DS115" s="6"/>
      <c r="DT115" s="6"/>
      <c r="DU115" s="6"/>
      <c r="DV115" s="6"/>
      <c r="DW115" s="6"/>
      <c r="DX115" s="6"/>
      <c r="DY115" s="6"/>
      <c r="DZ115" s="6"/>
      <c r="EA115" s="6"/>
      <c r="EB115" s="6"/>
      <c r="EC115" s="6"/>
      <c r="ED115" s="6"/>
      <c r="EE115" s="6"/>
      <c r="EF115" s="6"/>
      <c r="EG115" s="6"/>
      <c r="EH115" s="6"/>
      <c r="EI115" s="6"/>
      <c r="EJ115" s="6"/>
      <c r="EK115" s="6"/>
      <c r="EL115" s="6"/>
      <c r="EM115" s="6"/>
      <c r="EN115" s="6"/>
      <c r="EO115" s="6"/>
      <c r="EP115" s="6"/>
      <c r="EQ115" s="6"/>
      <c r="ER115" s="6"/>
      <c r="ES115" s="6"/>
      <c r="ET115" s="6"/>
      <c r="EU115" s="6"/>
      <c r="EV115" s="6"/>
      <c r="EW115" s="6"/>
      <c r="EX115" s="6"/>
      <c r="EY115" s="6"/>
      <c r="EZ115" s="6"/>
      <c r="FA115" s="6"/>
      <c r="FB115" s="6"/>
      <c r="FC115" s="6"/>
      <c r="FD115" s="6"/>
      <c r="FE115" s="6"/>
      <c r="FF115" s="6"/>
      <c r="FG115" s="6"/>
      <c r="FH115" s="6"/>
      <c r="FI115" s="6"/>
      <c r="FJ115" s="6"/>
      <c r="FK115" s="6"/>
      <c r="FL115" s="6"/>
      <c r="FM115" s="6"/>
      <c r="FN115" s="6"/>
      <c r="FO115" s="6"/>
      <c r="FP115" s="6"/>
      <c r="FQ115" s="6"/>
      <c r="FR115" s="6"/>
      <c r="FS115" s="6"/>
      <c r="FT115" s="6"/>
      <c r="FU115"/>
      <c r="FV115"/>
      <c r="FW115"/>
    </row>
    <row r="116" spans="1:179">
      <c r="A116" s="3" t="s">
        <v>1095</v>
      </c>
      <c r="B116" s="24">
        <v>74</v>
      </c>
      <c r="C116" s="3" t="s">
        <v>1096</v>
      </c>
      <c r="D116" s="73" t="s">
        <v>1097</v>
      </c>
      <c r="E116" s="1">
        <v>1</v>
      </c>
      <c r="F116" s="3">
        <v>2020</v>
      </c>
      <c r="G116" s="3" t="s">
        <v>2</v>
      </c>
      <c r="H116" s="3" t="s">
        <v>888</v>
      </c>
      <c r="I116" s="6" t="s">
        <v>1709</v>
      </c>
      <c r="J116" s="6" t="s">
        <v>8</v>
      </c>
      <c r="K116" s="3" t="s">
        <v>1101</v>
      </c>
      <c r="L116" s="3"/>
      <c r="M116" s="3"/>
      <c r="N116" s="3"/>
      <c r="O116" s="3"/>
      <c r="P116" s="3">
        <v>327</v>
      </c>
      <c r="Q116" s="3">
        <v>0.77</v>
      </c>
      <c r="R116" s="3">
        <v>0.67</v>
      </c>
      <c r="S116" s="3">
        <v>0.19</v>
      </c>
      <c r="T116" s="11" t="s">
        <v>881</v>
      </c>
      <c r="U116" s="3" t="s">
        <v>28</v>
      </c>
      <c r="V116" s="3">
        <v>5</v>
      </c>
      <c r="W116" s="3" t="s">
        <v>28</v>
      </c>
      <c r="X116" s="3"/>
      <c r="Y116" s="3"/>
      <c r="Z116" s="3" t="s">
        <v>1099</v>
      </c>
      <c r="AA116" s="3" t="s">
        <v>182</v>
      </c>
      <c r="AB116" s="11" t="s">
        <v>182</v>
      </c>
      <c r="AC116" s="3"/>
      <c r="AD116" s="3" t="s">
        <v>806</v>
      </c>
      <c r="AE116" s="3">
        <v>74.900000000000006</v>
      </c>
      <c r="AF116" s="3">
        <v>23.7</v>
      </c>
      <c r="AG116" s="3">
        <v>2.1</v>
      </c>
      <c r="AH116" s="3" t="s">
        <v>22</v>
      </c>
      <c r="AI116" s="3" t="s">
        <v>318</v>
      </c>
      <c r="AJ116" s="3"/>
      <c r="AK116" s="3" t="s">
        <v>10</v>
      </c>
      <c r="AL116" s="6">
        <v>60</v>
      </c>
      <c r="AM116" s="6">
        <v>18</v>
      </c>
      <c r="AN116" s="6">
        <v>39</v>
      </c>
      <c r="AO116" s="6">
        <v>85</v>
      </c>
      <c r="AP116" s="6">
        <v>100</v>
      </c>
      <c r="AQ116" s="6">
        <v>29</v>
      </c>
      <c r="FU116"/>
      <c r="FV116"/>
      <c r="FW116"/>
    </row>
    <row r="117" spans="1:179">
      <c r="A117" s="3" t="s">
        <v>1095</v>
      </c>
      <c r="B117" s="24">
        <v>74</v>
      </c>
      <c r="C117" s="3" t="s">
        <v>1096</v>
      </c>
      <c r="D117" s="73" t="s">
        <v>1097</v>
      </c>
      <c r="E117" s="1">
        <v>1</v>
      </c>
      <c r="F117" s="3">
        <v>2020</v>
      </c>
      <c r="G117" s="3" t="s">
        <v>2</v>
      </c>
      <c r="H117" s="3" t="s">
        <v>1308</v>
      </c>
      <c r="I117" s="6" t="s">
        <v>1709</v>
      </c>
      <c r="J117" s="6" t="s">
        <v>8</v>
      </c>
      <c r="K117" s="3" t="s">
        <v>1100</v>
      </c>
      <c r="L117" s="3"/>
      <c r="M117" s="3"/>
      <c r="N117" s="3"/>
      <c r="O117" s="64" t="s">
        <v>1613</v>
      </c>
      <c r="P117" s="3">
        <v>327</v>
      </c>
      <c r="Q117" s="3">
        <v>0.73</v>
      </c>
      <c r="R117" s="3">
        <v>0.8</v>
      </c>
      <c r="S117" s="3">
        <v>0.1</v>
      </c>
      <c r="T117" s="11" t="s">
        <v>881</v>
      </c>
      <c r="U117" s="3" t="s">
        <v>28</v>
      </c>
      <c r="V117" s="3">
        <v>5</v>
      </c>
      <c r="W117" s="3" t="s">
        <v>28</v>
      </c>
      <c r="X117" s="3"/>
      <c r="Y117" s="3"/>
      <c r="Z117" s="3" t="s">
        <v>1099</v>
      </c>
      <c r="AA117" s="3" t="s">
        <v>182</v>
      </c>
      <c r="AB117" s="11" t="s">
        <v>182</v>
      </c>
      <c r="AC117" s="3"/>
      <c r="AD117" s="3" t="s">
        <v>806</v>
      </c>
      <c r="AE117" s="3">
        <v>74.900000000000006</v>
      </c>
      <c r="AF117" s="3">
        <v>23.7</v>
      </c>
      <c r="AG117" s="3">
        <v>2.1</v>
      </c>
      <c r="AH117" s="3" t="s">
        <v>22</v>
      </c>
      <c r="AI117" s="3" t="s">
        <v>318</v>
      </c>
      <c r="AJ117" s="3"/>
      <c r="AK117" s="3" t="s">
        <v>10</v>
      </c>
      <c r="AL117" s="6">
        <v>60</v>
      </c>
      <c r="AM117" s="6">
        <v>18</v>
      </c>
      <c r="AN117" s="6">
        <v>39</v>
      </c>
      <c r="AO117" s="6">
        <v>85</v>
      </c>
      <c r="AP117" s="6">
        <v>100</v>
      </c>
      <c r="AQ117" s="6">
        <v>29</v>
      </c>
      <c r="FT117"/>
      <c r="FU117"/>
      <c r="FV117"/>
      <c r="FW117"/>
    </row>
    <row r="118" spans="1:179">
      <c r="A118" s="3" t="s">
        <v>1095</v>
      </c>
      <c r="B118" s="24">
        <v>74</v>
      </c>
      <c r="C118" s="3" t="s">
        <v>1096</v>
      </c>
      <c r="D118" s="73" t="s">
        <v>1097</v>
      </c>
      <c r="E118" s="1">
        <v>1</v>
      </c>
      <c r="F118" s="3">
        <v>2020</v>
      </c>
      <c r="G118" s="3" t="s">
        <v>2</v>
      </c>
      <c r="H118" s="3" t="s">
        <v>888</v>
      </c>
      <c r="I118" s="6" t="s">
        <v>1709</v>
      </c>
      <c r="J118" s="6" t="s">
        <v>8</v>
      </c>
      <c r="K118" s="3" t="s">
        <v>1100</v>
      </c>
      <c r="L118" s="3"/>
      <c r="M118" s="3"/>
      <c r="N118" s="3"/>
      <c r="O118" s="64" t="s">
        <v>1613</v>
      </c>
      <c r="P118" s="3">
        <v>327</v>
      </c>
      <c r="Q118" s="3">
        <v>0.77</v>
      </c>
      <c r="R118" s="3">
        <v>0.8</v>
      </c>
      <c r="S118" s="3">
        <v>0.17</v>
      </c>
      <c r="T118" s="11" t="s">
        <v>881</v>
      </c>
      <c r="U118" s="3" t="s">
        <v>28</v>
      </c>
      <c r="V118" s="3">
        <v>5</v>
      </c>
      <c r="W118" s="3" t="s">
        <v>28</v>
      </c>
      <c r="X118" s="3"/>
      <c r="Y118" s="3"/>
      <c r="Z118" s="3" t="s">
        <v>1099</v>
      </c>
      <c r="AA118" s="3" t="s">
        <v>182</v>
      </c>
      <c r="AB118" s="11" t="s">
        <v>182</v>
      </c>
      <c r="AC118" s="3"/>
      <c r="AD118" s="3" t="s">
        <v>806</v>
      </c>
      <c r="AE118" s="3">
        <v>74.900000000000006</v>
      </c>
      <c r="AF118" s="3">
        <v>23.7</v>
      </c>
      <c r="AG118" s="3">
        <v>2.1</v>
      </c>
      <c r="AH118" s="3" t="s">
        <v>22</v>
      </c>
      <c r="AI118" s="3" t="s">
        <v>318</v>
      </c>
      <c r="AJ118" s="3"/>
      <c r="AK118" s="3" t="s">
        <v>10</v>
      </c>
      <c r="AL118" s="6">
        <v>60</v>
      </c>
      <c r="AM118" s="6">
        <v>18</v>
      </c>
      <c r="AN118" s="6">
        <v>39</v>
      </c>
      <c r="AO118" s="6">
        <v>85</v>
      </c>
      <c r="AP118" s="6">
        <v>100</v>
      </c>
      <c r="AQ118" s="6">
        <v>29</v>
      </c>
      <c r="FT118"/>
      <c r="FU118"/>
      <c r="FV118"/>
      <c r="FW118"/>
    </row>
    <row r="119" spans="1:179">
      <c r="A119" s="3" t="s">
        <v>1095</v>
      </c>
      <c r="B119" s="24">
        <v>74</v>
      </c>
      <c r="C119" s="3" t="s">
        <v>1096</v>
      </c>
      <c r="D119" s="73" t="s">
        <v>1097</v>
      </c>
      <c r="E119" s="1">
        <v>1</v>
      </c>
      <c r="F119" s="3">
        <v>2020</v>
      </c>
      <c r="G119" s="3" t="s">
        <v>2</v>
      </c>
      <c r="H119" s="3" t="s">
        <v>1308</v>
      </c>
      <c r="I119" s="6" t="s">
        <v>1709</v>
      </c>
      <c r="J119" s="6" t="s">
        <v>8</v>
      </c>
      <c r="K119" s="3" t="s">
        <v>1102</v>
      </c>
      <c r="L119" s="3"/>
      <c r="M119" s="3"/>
      <c r="N119" s="3"/>
      <c r="O119" s="3"/>
      <c r="P119" s="3">
        <v>327</v>
      </c>
      <c r="Q119" s="3">
        <v>0.73</v>
      </c>
      <c r="R119" s="3">
        <v>0.7</v>
      </c>
      <c r="S119" s="3">
        <v>0.26</v>
      </c>
      <c r="T119" s="11" t="s">
        <v>881</v>
      </c>
      <c r="U119" s="3" t="s">
        <v>28</v>
      </c>
      <c r="V119" s="3">
        <v>5</v>
      </c>
      <c r="W119" s="3" t="s">
        <v>28</v>
      </c>
      <c r="X119" s="3"/>
      <c r="Y119" s="3"/>
      <c r="Z119" s="3" t="s">
        <v>1099</v>
      </c>
      <c r="AA119" s="3" t="s">
        <v>182</v>
      </c>
      <c r="AB119" s="11" t="s">
        <v>182</v>
      </c>
      <c r="AC119" s="3"/>
      <c r="AD119" s="3" t="s">
        <v>806</v>
      </c>
      <c r="AE119" s="3">
        <v>74.900000000000006</v>
      </c>
      <c r="AF119" s="3">
        <v>23.7</v>
      </c>
      <c r="AG119" s="3">
        <v>2.1</v>
      </c>
      <c r="AH119" s="3" t="s">
        <v>22</v>
      </c>
      <c r="AI119" s="3" t="s">
        <v>318</v>
      </c>
      <c r="AJ119" s="3"/>
      <c r="AK119" s="3" t="s">
        <v>10</v>
      </c>
      <c r="AL119" s="6">
        <v>60</v>
      </c>
      <c r="AM119" s="6">
        <v>18</v>
      </c>
      <c r="AN119" s="6">
        <v>39</v>
      </c>
      <c r="AO119" s="6">
        <v>85</v>
      </c>
      <c r="AP119" s="6">
        <v>100</v>
      </c>
      <c r="AQ119" s="6">
        <v>29</v>
      </c>
      <c r="FU119"/>
      <c r="FV119"/>
      <c r="FW119"/>
    </row>
    <row r="120" spans="1:179">
      <c r="A120" s="3" t="s">
        <v>1095</v>
      </c>
      <c r="B120" s="24">
        <v>74</v>
      </c>
      <c r="C120" s="3" t="s">
        <v>1096</v>
      </c>
      <c r="D120" s="73" t="s">
        <v>1097</v>
      </c>
      <c r="E120" s="1">
        <v>1</v>
      </c>
      <c r="F120" s="3">
        <v>2020</v>
      </c>
      <c r="G120" s="3" t="s">
        <v>2</v>
      </c>
      <c r="H120" s="3" t="s">
        <v>888</v>
      </c>
      <c r="I120" s="6" t="s">
        <v>1709</v>
      </c>
      <c r="J120" s="6" t="s">
        <v>8</v>
      </c>
      <c r="K120" s="3" t="s">
        <v>1102</v>
      </c>
      <c r="L120" s="3"/>
      <c r="M120" s="3"/>
      <c r="N120" s="3"/>
      <c r="O120" s="3"/>
      <c r="P120" s="3">
        <v>327</v>
      </c>
      <c r="Q120" s="3">
        <v>0.77</v>
      </c>
      <c r="R120" s="3">
        <v>0.7</v>
      </c>
      <c r="S120" s="3">
        <v>0.26</v>
      </c>
      <c r="T120" s="11" t="s">
        <v>881</v>
      </c>
      <c r="U120" s="3" t="s">
        <v>28</v>
      </c>
      <c r="V120" s="3">
        <v>5</v>
      </c>
      <c r="W120" s="3" t="s">
        <v>28</v>
      </c>
      <c r="X120" s="3"/>
      <c r="Y120" s="3"/>
      <c r="Z120" s="3" t="s">
        <v>1099</v>
      </c>
      <c r="AA120" s="3" t="s">
        <v>182</v>
      </c>
      <c r="AB120" s="11" t="s">
        <v>182</v>
      </c>
      <c r="AC120" s="3"/>
      <c r="AD120" s="3" t="s">
        <v>806</v>
      </c>
      <c r="AE120" s="3">
        <v>74.900000000000006</v>
      </c>
      <c r="AF120" s="3">
        <v>23.7</v>
      </c>
      <c r="AG120" s="3">
        <v>2.1</v>
      </c>
      <c r="AH120" s="3" t="s">
        <v>22</v>
      </c>
      <c r="AI120" s="3" t="s">
        <v>318</v>
      </c>
      <c r="AJ120" s="3"/>
      <c r="AK120" s="3" t="s">
        <v>10</v>
      </c>
      <c r="AL120" s="6">
        <v>60</v>
      </c>
      <c r="AM120" s="6">
        <v>18</v>
      </c>
      <c r="AN120" s="6">
        <v>39</v>
      </c>
      <c r="AO120" s="6">
        <v>85</v>
      </c>
      <c r="AP120" s="6">
        <v>100</v>
      </c>
      <c r="AQ120" s="6">
        <v>29</v>
      </c>
      <c r="FU120"/>
      <c r="FV120"/>
      <c r="FW120"/>
    </row>
    <row r="121" spans="1:179">
      <c r="A121" s="3" t="s">
        <v>1095</v>
      </c>
      <c r="B121" s="24">
        <v>74</v>
      </c>
      <c r="C121" s="3" t="s">
        <v>1096</v>
      </c>
      <c r="D121" s="73" t="s">
        <v>1097</v>
      </c>
      <c r="E121" s="1">
        <v>1</v>
      </c>
      <c r="F121" s="3">
        <v>2020</v>
      </c>
      <c r="G121" s="3" t="s">
        <v>2</v>
      </c>
      <c r="H121" s="3" t="s">
        <v>1308</v>
      </c>
      <c r="I121" s="6" t="s">
        <v>1709</v>
      </c>
      <c r="J121" s="6" t="s">
        <v>8</v>
      </c>
      <c r="K121" s="3" t="s">
        <v>1098</v>
      </c>
      <c r="L121" s="3"/>
      <c r="M121" s="3"/>
      <c r="N121" s="3"/>
      <c r="O121" s="64" t="s">
        <v>1612</v>
      </c>
      <c r="P121" s="3">
        <v>327</v>
      </c>
      <c r="Q121" s="3">
        <v>0.73</v>
      </c>
      <c r="R121" s="3">
        <v>0.8</v>
      </c>
      <c r="S121" s="3">
        <v>0.23</v>
      </c>
      <c r="T121" s="11" t="s">
        <v>881</v>
      </c>
      <c r="U121" s="3" t="s">
        <v>28</v>
      </c>
      <c r="V121" s="3">
        <v>5</v>
      </c>
      <c r="W121" s="3" t="s">
        <v>28</v>
      </c>
      <c r="X121" s="3"/>
      <c r="Y121" s="3"/>
      <c r="Z121" s="3" t="s">
        <v>1099</v>
      </c>
      <c r="AA121" s="3" t="s">
        <v>182</v>
      </c>
      <c r="AB121" s="11" t="s">
        <v>182</v>
      </c>
      <c r="AC121" s="3"/>
      <c r="AD121" s="3" t="s">
        <v>806</v>
      </c>
      <c r="AE121" s="3">
        <v>74.900000000000006</v>
      </c>
      <c r="AF121" s="3">
        <v>23.7</v>
      </c>
      <c r="AG121" s="3">
        <v>2.1</v>
      </c>
      <c r="AH121" s="3" t="s">
        <v>22</v>
      </c>
      <c r="AI121" s="3" t="s">
        <v>318</v>
      </c>
      <c r="AJ121" s="3"/>
      <c r="AK121" s="3" t="s">
        <v>10</v>
      </c>
      <c r="AL121" s="6">
        <v>60</v>
      </c>
      <c r="AM121" s="6">
        <v>18</v>
      </c>
      <c r="AN121" s="6">
        <v>39</v>
      </c>
      <c r="AO121" s="6">
        <v>85</v>
      </c>
      <c r="AP121" s="6">
        <v>100</v>
      </c>
      <c r="AQ121" s="6">
        <v>29</v>
      </c>
      <c r="FT121"/>
      <c r="FU121"/>
      <c r="FV121"/>
      <c r="FW121"/>
    </row>
    <row r="122" spans="1:179">
      <c r="A122" s="3" t="s">
        <v>1095</v>
      </c>
      <c r="B122" s="24">
        <v>74</v>
      </c>
      <c r="C122" s="3" t="s">
        <v>1096</v>
      </c>
      <c r="D122" s="73" t="s">
        <v>1097</v>
      </c>
      <c r="E122" s="1">
        <v>1</v>
      </c>
      <c r="F122" s="3">
        <v>2020</v>
      </c>
      <c r="G122" s="3" t="s">
        <v>2</v>
      </c>
      <c r="H122" s="3" t="s">
        <v>888</v>
      </c>
      <c r="I122" s="6" t="s">
        <v>1709</v>
      </c>
      <c r="J122" s="6" t="s">
        <v>8</v>
      </c>
      <c r="K122" s="3" t="s">
        <v>1098</v>
      </c>
      <c r="L122" s="3"/>
      <c r="M122" s="3"/>
      <c r="N122" s="3"/>
      <c r="O122" s="64" t="s">
        <v>1612</v>
      </c>
      <c r="P122" s="3">
        <v>327</v>
      </c>
      <c r="Q122" s="3">
        <v>0.77</v>
      </c>
      <c r="R122" s="3">
        <v>0.8</v>
      </c>
      <c r="S122" s="3">
        <v>0.47</v>
      </c>
      <c r="T122" s="11" t="s">
        <v>881</v>
      </c>
      <c r="U122" s="3" t="s">
        <v>28</v>
      </c>
      <c r="V122" s="3">
        <v>5</v>
      </c>
      <c r="W122" s="3" t="s">
        <v>28</v>
      </c>
      <c r="X122" s="3"/>
      <c r="Y122" s="3"/>
      <c r="Z122" s="3" t="s">
        <v>1099</v>
      </c>
      <c r="AA122" s="3" t="s">
        <v>182</v>
      </c>
      <c r="AB122" s="11" t="s">
        <v>182</v>
      </c>
      <c r="AC122" s="3"/>
      <c r="AD122" s="3" t="s">
        <v>806</v>
      </c>
      <c r="AE122" s="3">
        <v>74.900000000000006</v>
      </c>
      <c r="AF122" s="3">
        <v>23.7</v>
      </c>
      <c r="AG122" s="3">
        <v>2.1</v>
      </c>
      <c r="AH122" s="3" t="s">
        <v>22</v>
      </c>
      <c r="AI122" s="3" t="s">
        <v>318</v>
      </c>
      <c r="AJ122" s="3"/>
      <c r="AK122" s="3" t="s">
        <v>10</v>
      </c>
      <c r="AL122" s="6">
        <v>60</v>
      </c>
      <c r="AM122" s="6">
        <v>18</v>
      </c>
      <c r="AN122" s="6">
        <v>39</v>
      </c>
      <c r="AO122" s="6">
        <v>85</v>
      </c>
      <c r="AP122" s="6">
        <v>100</v>
      </c>
      <c r="AQ122" s="6">
        <v>29</v>
      </c>
      <c r="FT122"/>
      <c r="FU122"/>
      <c r="FV122"/>
      <c r="FW122"/>
    </row>
    <row r="123" spans="1:179" s="105" customFormat="1">
      <c r="A123" s="3" t="s">
        <v>1095</v>
      </c>
      <c r="B123" s="24">
        <v>74</v>
      </c>
      <c r="C123" s="3" t="s">
        <v>1096</v>
      </c>
      <c r="D123" s="73" t="s">
        <v>1097</v>
      </c>
      <c r="E123" s="1">
        <v>1</v>
      </c>
      <c r="F123" s="3">
        <v>2020</v>
      </c>
      <c r="G123" s="3" t="s">
        <v>2</v>
      </c>
      <c r="H123" s="3" t="s">
        <v>1308</v>
      </c>
      <c r="I123" s="6" t="s">
        <v>1709</v>
      </c>
      <c r="J123" s="6" t="s">
        <v>8</v>
      </c>
      <c r="K123" s="3" t="s">
        <v>1110</v>
      </c>
      <c r="L123" s="3"/>
      <c r="M123" s="3"/>
      <c r="N123" s="3"/>
      <c r="O123" s="3"/>
      <c r="P123" s="3">
        <v>196</v>
      </c>
      <c r="Q123" s="3">
        <v>0.69</v>
      </c>
      <c r="R123" s="3">
        <v>0.82</v>
      </c>
      <c r="S123" s="3">
        <v>0.36</v>
      </c>
      <c r="T123" s="11" t="s">
        <v>881</v>
      </c>
      <c r="U123" s="3" t="s">
        <v>28</v>
      </c>
      <c r="V123" s="3">
        <v>5</v>
      </c>
      <c r="W123" s="3" t="s">
        <v>28</v>
      </c>
      <c r="X123" s="3"/>
      <c r="Y123" s="3"/>
      <c r="Z123" s="3" t="s">
        <v>1099</v>
      </c>
      <c r="AA123" s="3" t="s">
        <v>182</v>
      </c>
      <c r="AB123" s="11" t="s">
        <v>182</v>
      </c>
      <c r="AC123" s="3"/>
      <c r="AD123" s="3" t="s">
        <v>806</v>
      </c>
      <c r="AE123" s="3">
        <v>74.900000000000006</v>
      </c>
      <c r="AF123" s="3">
        <v>23.7</v>
      </c>
      <c r="AG123" s="3">
        <v>2.1</v>
      </c>
      <c r="AH123" s="3" t="s">
        <v>22</v>
      </c>
      <c r="AI123" s="3" t="s">
        <v>318</v>
      </c>
      <c r="AJ123" s="3"/>
      <c r="AK123" s="3" t="s">
        <v>10</v>
      </c>
      <c r="AL123" s="6">
        <v>60</v>
      </c>
      <c r="AM123" s="6">
        <v>18</v>
      </c>
      <c r="AN123" s="6">
        <v>39</v>
      </c>
      <c r="AO123" s="6">
        <v>85</v>
      </c>
      <c r="AP123" s="6">
        <v>100</v>
      </c>
      <c r="AQ123" s="6">
        <v>29</v>
      </c>
      <c r="AR123" s="6"/>
      <c r="AS123" s="6"/>
      <c r="AT123" s="6"/>
      <c r="AU123" s="6"/>
      <c r="AV123" s="6"/>
      <c r="AW123" s="6"/>
      <c r="AX123" s="6"/>
      <c r="AY123" s="6"/>
      <c r="AZ123" s="6"/>
      <c r="BA123" s="6"/>
      <c r="BB123" s="6"/>
      <c r="BC123" s="6"/>
      <c r="BD123" s="6"/>
      <c r="BE123" s="6"/>
      <c r="BF123" s="6"/>
      <c r="BG123" s="6"/>
      <c r="BH123" s="6"/>
      <c r="BI123" s="6"/>
      <c r="BJ123" s="6"/>
      <c r="BK123" s="6"/>
      <c r="BL123" s="6"/>
      <c r="BM123" s="6"/>
      <c r="BN123" s="6"/>
      <c r="BO123" s="6"/>
      <c r="BP123" s="6"/>
      <c r="BQ123" s="6"/>
      <c r="BR123" s="6"/>
      <c r="BS123" s="6"/>
      <c r="BT123" s="6"/>
      <c r="BU123" s="6"/>
      <c r="BV123" s="6"/>
      <c r="BW123" s="6"/>
      <c r="BX123" s="6"/>
      <c r="BY123" s="6"/>
      <c r="BZ123" s="6"/>
      <c r="CA123" s="6"/>
      <c r="CB123" s="6"/>
      <c r="CC123" s="6"/>
      <c r="CD123" s="6"/>
      <c r="CE123" s="6"/>
      <c r="CF123" s="6"/>
      <c r="CG123" s="6"/>
      <c r="CH123" s="6"/>
      <c r="CI123" s="6"/>
      <c r="CJ123" s="6"/>
      <c r="CK123" s="6"/>
      <c r="CL123" s="6"/>
      <c r="CM123" s="6"/>
      <c r="CN123" s="6"/>
      <c r="CO123" s="6"/>
      <c r="CP123" s="6"/>
      <c r="CQ123" s="6"/>
      <c r="CR123" s="6"/>
      <c r="CS123" s="6"/>
      <c r="CT123" s="6"/>
      <c r="CU123" s="6"/>
      <c r="CV123" s="6"/>
      <c r="CW123" s="6"/>
      <c r="CX123" s="6"/>
      <c r="CY123" s="6"/>
      <c r="CZ123" s="6"/>
      <c r="DA123" s="6"/>
      <c r="DB123" s="6"/>
      <c r="DC123" s="6"/>
      <c r="DD123" s="6"/>
      <c r="DE123" s="6"/>
      <c r="DF123" s="6"/>
      <c r="DG123" s="6"/>
      <c r="DH123" s="6"/>
      <c r="DI123" s="6"/>
      <c r="DJ123" s="6"/>
      <c r="DK123" s="6"/>
      <c r="DL123" s="6"/>
      <c r="DM123" s="6"/>
      <c r="DN123" s="6"/>
      <c r="DO123" s="6"/>
      <c r="DP123" s="6"/>
      <c r="DQ123" s="6"/>
      <c r="DR123" s="6"/>
      <c r="DS123" s="6"/>
      <c r="DT123" s="6"/>
      <c r="DU123" s="6"/>
      <c r="DV123" s="6"/>
      <c r="DW123" s="6"/>
      <c r="DX123" s="6"/>
      <c r="DY123" s="6"/>
      <c r="DZ123" s="6"/>
      <c r="EA123" s="6"/>
      <c r="EB123" s="6"/>
      <c r="EC123" s="6"/>
      <c r="ED123" s="6"/>
      <c r="EE123" s="6"/>
      <c r="EF123" s="6"/>
      <c r="EG123" s="6"/>
      <c r="EH123" s="6"/>
      <c r="EI123" s="6"/>
      <c r="EJ123" s="6"/>
      <c r="EK123" s="6"/>
      <c r="EL123" s="6"/>
      <c r="EM123" s="6"/>
      <c r="EN123" s="6"/>
      <c r="EO123" s="6"/>
      <c r="EP123" s="6"/>
      <c r="EQ123" s="6"/>
      <c r="ER123" s="6"/>
      <c r="ES123" s="6"/>
      <c r="ET123" s="6"/>
      <c r="EU123" s="6"/>
      <c r="EV123" s="6"/>
      <c r="EW123" s="6"/>
      <c r="EX123" s="6"/>
      <c r="EY123" s="6"/>
      <c r="EZ123" s="6"/>
      <c r="FA123" s="6"/>
      <c r="FB123" s="6"/>
      <c r="FC123" s="6"/>
      <c r="FD123" s="6"/>
      <c r="FE123" s="6"/>
      <c r="FF123" s="6"/>
      <c r="FG123" s="6"/>
      <c r="FH123" s="6"/>
      <c r="FI123" s="6"/>
      <c r="FJ123" s="6"/>
      <c r="FK123" s="6"/>
      <c r="FL123" s="6"/>
      <c r="FM123" s="6"/>
      <c r="FN123" s="6"/>
      <c r="FO123" s="6"/>
      <c r="FP123" s="6"/>
      <c r="FQ123" s="6"/>
      <c r="FR123" s="6"/>
      <c r="FS123" s="6"/>
      <c r="FT123"/>
      <c r="FU123"/>
      <c r="FV123"/>
      <c r="FW123"/>
    </row>
    <row r="124" spans="1:179">
      <c r="A124" s="3" t="s">
        <v>1095</v>
      </c>
      <c r="B124" s="24">
        <v>74</v>
      </c>
      <c r="C124" s="3" t="s">
        <v>1096</v>
      </c>
      <c r="D124" s="73" t="s">
        <v>1097</v>
      </c>
      <c r="E124" s="1">
        <v>1</v>
      </c>
      <c r="F124" s="3">
        <v>2020</v>
      </c>
      <c r="G124" s="3" t="s">
        <v>2</v>
      </c>
      <c r="H124" s="3" t="s">
        <v>888</v>
      </c>
      <c r="I124" s="6" t="s">
        <v>1709</v>
      </c>
      <c r="J124" s="6" t="s">
        <v>8</v>
      </c>
      <c r="K124" s="3" t="s">
        <v>1110</v>
      </c>
      <c r="L124" s="3"/>
      <c r="M124" s="3"/>
      <c r="N124" s="3"/>
      <c r="O124" s="3"/>
      <c r="P124" s="3">
        <v>196</v>
      </c>
      <c r="Q124" s="3">
        <v>0.7</v>
      </c>
      <c r="R124" s="3">
        <v>0.82</v>
      </c>
      <c r="S124" s="3">
        <v>0</v>
      </c>
      <c r="T124" s="11" t="s">
        <v>881</v>
      </c>
      <c r="U124" s="3" t="s">
        <v>28</v>
      </c>
      <c r="V124" s="3">
        <v>5</v>
      </c>
      <c r="W124" s="3" t="s">
        <v>28</v>
      </c>
      <c r="X124" s="3"/>
      <c r="Y124" s="3"/>
      <c r="Z124" s="3" t="s">
        <v>1099</v>
      </c>
      <c r="AA124" s="3" t="s">
        <v>182</v>
      </c>
      <c r="AB124" s="11" t="s">
        <v>182</v>
      </c>
      <c r="AC124" s="3"/>
      <c r="AD124" s="3" t="s">
        <v>806</v>
      </c>
      <c r="AE124" s="3">
        <v>74.900000000000006</v>
      </c>
      <c r="AF124" s="3">
        <v>23.7</v>
      </c>
      <c r="AG124" s="3">
        <v>2.1</v>
      </c>
      <c r="AH124" s="3" t="s">
        <v>22</v>
      </c>
      <c r="AI124" s="3" t="s">
        <v>318</v>
      </c>
      <c r="AJ124" s="3"/>
      <c r="AK124" s="3" t="s">
        <v>10</v>
      </c>
      <c r="AL124" s="6">
        <v>60</v>
      </c>
      <c r="AM124" s="6">
        <v>18</v>
      </c>
      <c r="AN124" s="6">
        <v>39</v>
      </c>
      <c r="AO124" s="6">
        <v>85</v>
      </c>
      <c r="AP124" s="6">
        <v>100</v>
      </c>
      <c r="AQ124" s="6">
        <v>29</v>
      </c>
      <c r="FT124"/>
      <c r="FU124"/>
      <c r="FV124"/>
      <c r="FW124"/>
    </row>
    <row r="125" spans="1:179">
      <c r="A125" s="3" t="s">
        <v>1095</v>
      </c>
      <c r="B125" s="24">
        <v>74</v>
      </c>
      <c r="C125" s="3" t="s">
        <v>1096</v>
      </c>
      <c r="D125" s="73" t="s">
        <v>1097</v>
      </c>
      <c r="E125" s="1">
        <v>1</v>
      </c>
      <c r="F125" s="3">
        <v>2020</v>
      </c>
      <c r="G125" s="3" t="s">
        <v>2</v>
      </c>
      <c r="H125" s="3" t="s">
        <v>1308</v>
      </c>
      <c r="I125" s="6" t="s">
        <v>1709</v>
      </c>
      <c r="J125" s="6" t="s">
        <v>8</v>
      </c>
      <c r="K125" s="3" t="s">
        <v>1109</v>
      </c>
      <c r="L125" s="3"/>
      <c r="M125" s="3"/>
      <c r="N125" s="3"/>
      <c r="O125" s="3"/>
      <c r="P125" s="3">
        <v>196</v>
      </c>
      <c r="Q125" s="3">
        <v>0.69</v>
      </c>
      <c r="R125" s="3">
        <v>0.83</v>
      </c>
      <c r="S125" s="3">
        <v>0.05</v>
      </c>
      <c r="T125" s="11" t="s">
        <v>881</v>
      </c>
      <c r="U125" s="3" t="s">
        <v>28</v>
      </c>
      <c r="V125" s="3">
        <v>5</v>
      </c>
      <c r="W125" s="3" t="s">
        <v>28</v>
      </c>
      <c r="X125" s="3"/>
      <c r="Y125" s="3"/>
      <c r="Z125" s="3" t="s">
        <v>1099</v>
      </c>
      <c r="AA125" s="3" t="s">
        <v>182</v>
      </c>
      <c r="AB125" s="11" t="s">
        <v>182</v>
      </c>
      <c r="AC125" s="3"/>
      <c r="AD125" s="3" t="s">
        <v>806</v>
      </c>
      <c r="AE125" s="3">
        <v>74.900000000000006</v>
      </c>
      <c r="AF125" s="3">
        <v>23.7</v>
      </c>
      <c r="AG125" s="3">
        <v>2.1</v>
      </c>
      <c r="AH125" s="3" t="s">
        <v>22</v>
      </c>
      <c r="AI125" s="3" t="s">
        <v>318</v>
      </c>
      <c r="AJ125" s="3"/>
      <c r="AK125" s="3" t="s">
        <v>10</v>
      </c>
      <c r="AL125" s="6">
        <v>60</v>
      </c>
      <c r="AM125" s="6">
        <v>18</v>
      </c>
      <c r="AN125" s="6">
        <v>39</v>
      </c>
      <c r="AO125" s="6">
        <v>85</v>
      </c>
      <c r="AP125" s="6">
        <v>100</v>
      </c>
      <c r="AQ125" s="6">
        <v>29</v>
      </c>
      <c r="FT125"/>
      <c r="FU125"/>
      <c r="FV125"/>
      <c r="FW125"/>
    </row>
    <row r="126" spans="1:179">
      <c r="A126" s="3" t="s">
        <v>1095</v>
      </c>
      <c r="B126" s="24">
        <v>74</v>
      </c>
      <c r="C126" s="3" t="s">
        <v>1096</v>
      </c>
      <c r="D126" s="73" t="s">
        <v>1097</v>
      </c>
      <c r="E126" s="1">
        <v>1</v>
      </c>
      <c r="F126" s="3">
        <v>2020</v>
      </c>
      <c r="G126" s="3" t="s">
        <v>2</v>
      </c>
      <c r="H126" s="3" t="s">
        <v>888</v>
      </c>
      <c r="I126" s="6" t="s">
        <v>1709</v>
      </c>
      <c r="J126" s="6" t="s">
        <v>8</v>
      </c>
      <c r="K126" s="3" t="s">
        <v>1109</v>
      </c>
      <c r="L126" s="3"/>
      <c r="M126" s="3"/>
      <c r="N126" s="3"/>
      <c r="O126" s="3"/>
      <c r="P126" s="3">
        <v>196</v>
      </c>
      <c r="Q126" s="3">
        <v>0.7</v>
      </c>
      <c r="R126" s="3">
        <v>0.83</v>
      </c>
      <c r="S126" s="3">
        <v>-0.31</v>
      </c>
      <c r="T126" s="11" t="s">
        <v>881</v>
      </c>
      <c r="U126" s="3" t="s">
        <v>28</v>
      </c>
      <c r="V126" s="3">
        <v>5</v>
      </c>
      <c r="W126" s="3" t="s">
        <v>28</v>
      </c>
      <c r="X126" s="3"/>
      <c r="Y126" s="3"/>
      <c r="Z126" s="3" t="s">
        <v>1099</v>
      </c>
      <c r="AA126" s="3" t="s">
        <v>182</v>
      </c>
      <c r="AB126" s="11" t="s">
        <v>182</v>
      </c>
      <c r="AC126" s="3"/>
      <c r="AD126" s="3" t="s">
        <v>806</v>
      </c>
      <c r="AE126" s="3">
        <v>74.900000000000006</v>
      </c>
      <c r="AF126" s="3">
        <v>23.7</v>
      </c>
      <c r="AG126" s="3">
        <v>2.1</v>
      </c>
      <c r="AH126" s="3" t="s">
        <v>22</v>
      </c>
      <c r="AI126" s="3" t="s">
        <v>318</v>
      </c>
      <c r="AJ126" s="3"/>
      <c r="AK126" s="3" t="s">
        <v>10</v>
      </c>
      <c r="AL126" s="6">
        <v>60</v>
      </c>
      <c r="AM126" s="6">
        <v>18</v>
      </c>
      <c r="AN126" s="6">
        <v>39</v>
      </c>
      <c r="AO126" s="6">
        <v>85</v>
      </c>
      <c r="AP126" s="6">
        <v>100</v>
      </c>
      <c r="AQ126" s="6">
        <v>29</v>
      </c>
      <c r="FT126"/>
      <c r="FU126"/>
      <c r="FV126"/>
      <c r="FW126"/>
    </row>
    <row r="127" spans="1:179">
      <c r="A127" s="3" t="s">
        <v>1095</v>
      </c>
      <c r="B127" s="24">
        <v>74</v>
      </c>
      <c r="C127" s="3" t="s">
        <v>1096</v>
      </c>
      <c r="D127" s="73" t="s">
        <v>1097</v>
      </c>
      <c r="E127" s="1">
        <v>1</v>
      </c>
      <c r="F127" s="3">
        <v>2020</v>
      </c>
      <c r="G127" s="3" t="s">
        <v>2</v>
      </c>
      <c r="H127" s="3" t="s">
        <v>1308</v>
      </c>
      <c r="I127" s="6" t="s">
        <v>1709</v>
      </c>
      <c r="J127" s="6" t="s">
        <v>8</v>
      </c>
      <c r="K127" s="3" t="s">
        <v>1107</v>
      </c>
      <c r="L127" s="3"/>
      <c r="M127" s="3"/>
      <c r="N127" s="3"/>
      <c r="O127" s="3"/>
      <c r="P127" s="3">
        <v>196</v>
      </c>
      <c r="Q127" s="3">
        <v>0.69</v>
      </c>
      <c r="R127" s="3">
        <v>0.65</v>
      </c>
      <c r="S127" s="3">
        <v>0.05</v>
      </c>
      <c r="T127" s="11" t="s">
        <v>881</v>
      </c>
      <c r="U127" s="3" t="s">
        <v>28</v>
      </c>
      <c r="V127" s="3">
        <v>5</v>
      </c>
      <c r="W127" s="3" t="s">
        <v>28</v>
      </c>
      <c r="X127" s="3"/>
      <c r="Y127" s="3"/>
      <c r="Z127" s="3" t="s">
        <v>1099</v>
      </c>
      <c r="AA127" s="3" t="s">
        <v>182</v>
      </c>
      <c r="AB127" s="11" t="s">
        <v>182</v>
      </c>
      <c r="AC127" s="3"/>
      <c r="AD127" s="3" t="s">
        <v>806</v>
      </c>
      <c r="AE127" s="3">
        <v>74.900000000000006</v>
      </c>
      <c r="AF127" s="3">
        <v>23.7</v>
      </c>
      <c r="AG127" s="3">
        <v>2.1</v>
      </c>
      <c r="AH127" s="3" t="s">
        <v>22</v>
      </c>
      <c r="AI127" s="3" t="s">
        <v>318</v>
      </c>
      <c r="AJ127" s="3"/>
      <c r="AK127" s="3" t="s">
        <v>10</v>
      </c>
      <c r="AL127" s="6">
        <v>60</v>
      </c>
      <c r="AM127" s="6">
        <v>18</v>
      </c>
      <c r="AN127" s="6">
        <v>39</v>
      </c>
      <c r="AO127" s="6">
        <v>85</v>
      </c>
      <c r="AP127" s="6">
        <v>100</v>
      </c>
      <c r="AQ127" s="6">
        <v>29</v>
      </c>
      <c r="FU127"/>
      <c r="FV127"/>
      <c r="FW127"/>
    </row>
    <row r="128" spans="1:179">
      <c r="A128" s="3" t="s">
        <v>1095</v>
      </c>
      <c r="B128" s="24">
        <v>74</v>
      </c>
      <c r="C128" s="3" t="s">
        <v>1096</v>
      </c>
      <c r="D128" s="73" t="s">
        <v>1097</v>
      </c>
      <c r="E128" s="1">
        <v>1</v>
      </c>
      <c r="F128" s="3">
        <v>2020</v>
      </c>
      <c r="G128" s="3" t="s">
        <v>2</v>
      </c>
      <c r="H128" s="3" t="s">
        <v>888</v>
      </c>
      <c r="I128" s="6" t="s">
        <v>1709</v>
      </c>
      <c r="J128" s="6" t="s">
        <v>8</v>
      </c>
      <c r="K128" s="3" t="s">
        <v>1107</v>
      </c>
      <c r="L128" s="3"/>
      <c r="M128" s="3"/>
      <c r="N128" s="3"/>
      <c r="O128" s="3"/>
      <c r="P128" s="3">
        <v>196</v>
      </c>
      <c r="Q128" s="3">
        <v>0.7</v>
      </c>
      <c r="R128" s="3">
        <v>0.65</v>
      </c>
      <c r="S128" s="3">
        <v>0.34</v>
      </c>
      <c r="T128" s="11" t="s">
        <v>881</v>
      </c>
      <c r="U128" s="3" t="s">
        <v>28</v>
      </c>
      <c r="V128" s="3">
        <v>5</v>
      </c>
      <c r="W128" s="3" t="s">
        <v>28</v>
      </c>
      <c r="X128" s="3"/>
      <c r="Y128" s="3"/>
      <c r="Z128" s="3" t="s">
        <v>1099</v>
      </c>
      <c r="AA128" s="3" t="s">
        <v>182</v>
      </c>
      <c r="AB128" s="11" t="s">
        <v>182</v>
      </c>
      <c r="AC128" s="3"/>
      <c r="AD128" s="3" t="s">
        <v>806</v>
      </c>
      <c r="AE128" s="3">
        <v>74.900000000000006</v>
      </c>
      <c r="AF128" s="3">
        <v>23.7</v>
      </c>
      <c r="AG128" s="3">
        <v>2.1</v>
      </c>
      <c r="AH128" s="3" t="s">
        <v>22</v>
      </c>
      <c r="AI128" s="3" t="s">
        <v>318</v>
      </c>
      <c r="AJ128" s="3"/>
      <c r="AK128" s="3" t="s">
        <v>10</v>
      </c>
      <c r="AL128" s="6">
        <v>60</v>
      </c>
      <c r="AM128" s="6">
        <v>18</v>
      </c>
      <c r="AN128" s="6">
        <v>39</v>
      </c>
      <c r="AO128" s="6">
        <v>85</v>
      </c>
      <c r="AP128" s="6">
        <v>100</v>
      </c>
      <c r="AQ128" s="6">
        <v>29</v>
      </c>
      <c r="FU128"/>
      <c r="FV128"/>
      <c r="FW128"/>
    </row>
    <row r="129" spans="1:179">
      <c r="A129" s="3" t="s">
        <v>1095</v>
      </c>
      <c r="B129" s="24">
        <v>74</v>
      </c>
      <c r="C129" s="3" t="s">
        <v>1096</v>
      </c>
      <c r="D129" s="73" t="s">
        <v>1097</v>
      </c>
      <c r="E129" s="1">
        <v>1</v>
      </c>
      <c r="F129" s="3">
        <v>2020</v>
      </c>
      <c r="G129" s="3" t="s">
        <v>2</v>
      </c>
      <c r="H129" s="3" t="s">
        <v>1308</v>
      </c>
      <c r="I129" s="6" t="s">
        <v>1709</v>
      </c>
      <c r="J129" s="6" t="s">
        <v>8</v>
      </c>
      <c r="K129" s="3" t="s">
        <v>1106</v>
      </c>
      <c r="L129" s="3"/>
      <c r="M129" s="3"/>
      <c r="N129" s="3"/>
      <c r="O129" s="3"/>
      <c r="P129" s="3">
        <v>196</v>
      </c>
      <c r="Q129" s="3">
        <v>0.69</v>
      </c>
      <c r="R129" s="3">
        <v>0.78</v>
      </c>
      <c r="S129" s="3">
        <v>7.0000000000000007E-2</v>
      </c>
      <c r="T129" s="11" t="s">
        <v>881</v>
      </c>
      <c r="U129" s="3" t="s">
        <v>28</v>
      </c>
      <c r="V129" s="3">
        <v>5</v>
      </c>
      <c r="W129" s="3" t="s">
        <v>28</v>
      </c>
      <c r="X129" s="3"/>
      <c r="Y129" s="3"/>
      <c r="Z129" s="3" t="s">
        <v>1099</v>
      </c>
      <c r="AA129" s="3" t="s">
        <v>182</v>
      </c>
      <c r="AB129" s="11" t="s">
        <v>182</v>
      </c>
      <c r="AC129" s="3"/>
      <c r="AD129" s="3" t="s">
        <v>806</v>
      </c>
      <c r="AE129" s="3">
        <v>74.900000000000006</v>
      </c>
      <c r="AF129" s="3">
        <v>23.7</v>
      </c>
      <c r="AG129" s="3">
        <v>2.1</v>
      </c>
      <c r="AH129" s="3" t="s">
        <v>22</v>
      </c>
      <c r="AI129" s="3" t="s">
        <v>318</v>
      </c>
      <c r="AJ129" s="3"/>
      <c r="AK129" s="3" t="s">
        <v>10</v>
      </c>
      <c r="AL129" s="6">
        <v>60</v>
      </c>
      <c r="AM129" s="6">
        <v>18</v>
      </c>
      <c r="AN129" s="6">
        <v>39</v>
      </c>
      <c r="AO129" s="6">
        <v>85</v>
      </c>
      <c r="AP129" s="6">
        <v>100</v>
      </c>
      <c r="AQ129" s="6">
        <v>29</v>
      </c>
      <c r="FU129"/>
      <c r="FV129"/>
      <c r="FW129"/>
    </row>
    <row r="130" spans="1:179">
      <c r="A130" s="3" t="s">
        <v>1095</v>
      </c>
      <c r="B130" s="24">
        <v>74</v>
      </c>
      <c r="C130" s="3" t="s">
        <v>1096</v>
      </c>
      <c r="D130" s="73" t="s">
        <v>1097</v>
      </c>
      <c r="E130" s="1">
        <v>1</v>
      </c>
      <c r="F130" s="3">
        <v>2020</v>
      </c>
      <c r="G130" s="3" t="s">
        <v>2</v>
      </c>
      <c r="H130" s="3" t="s">
        <v>888</v>
      </c>
      <c r="I130" s="6" t="s">
        <v>1709</v>
      </c>
      <c r="J130" s="6" t="s">
        <v>8</v>
      </c>
      <c r="K130" s="3" t="s">
        <v>1106</v>
      </c>
      <c r="L130" s="3"/>
      <c r="M130" s="3"/>
      <c r="N130" s="3"/>
      <c r="O130" s="3"/>
      <c r="P130" s="3">
        <v>196</v>
      </c>
      <c r="Q130" s="3">
        <v>0.7</v>
      </c>
      <c r="R130" s="3">
        <v>0.78</v>
      </c>
      <c r="S130" s="3">
        <v>0.12</v>
      </c>
      <c r="T130" s="11" t="s">
        <v>881</v>
      </c>
      <c r="U130" s="3" t="s">
        <v>28</v>
      </c>
      <c r="V130" s="3">
        <v>5</v>
      </c>
      <c r="W130" s="3" t="s">
        <v>28</v>
      </c>
      <c r="X130" s="3"/>
      <c r="Y130" s="3"/>
      <c r="Z130" s="3" t="s">
        <v>1099</v>
      </c>
      <c r="AA130" s="3" t="s">
        <v>182</v>
      </c>
      <c r="AB130" s="11" t="s">
        <v>182</v>
      </c>
      <c r="AC130" s="3"/>
      <c r="AD130" s="3" t="s">
        <v>806</v>
      </c>
      <c r="AE130" s="3">
        <v>74.900000000000006</v>
      </c>
      <c r="AF130" s="3">
        <v>23.7</v>
      </c>
      <c r="AG130" s="3">
        <v>2.1</v>
      </c>
      <c r="AH130" s="3" t="s">
        <v>22</v>
      </c>
      <c r="AI130" s="3" t="s">
        <v>318</v>
      </c>
      <c r="AJ130" s="3"/>
      <c r="AK130" s="3" t="s">
        <v>10</v>
      </c>
      <c r="AL130" s="6">
        <v>60</v>
      </c>
      <c r="AM130" s="6">
        <v>18</v>
      </c>
      <c r="AN130" s="6">
        <v>39</v>
      </c>
      <c r="AO130" s="6">
        <v>85</v>
      </c>
      <c r="AP130" s="6">
        <v>100</v>
      </c>
      <c r="AQ130" s="6">
        <v>29</v>
      </c>
      <c r="FT130"/>
      <c r="FU130"/>
      <c r="FV130"/>
      <c r="FW130"/>
    </row>
    <row r="131" spans="1:179">
      <c r="A131" s="3" t="s">
        <v>1095</v>
      </c>
      <c r="B131" s="24">
        <v>74</v>
      </c>
      <c r="C131" s="3" t="s">
        <v>1096</v>
      </c>
      <c r="D131" s="73" t="s">
        <v>1097</v>
      </c>
      <c r="E131" s="1">
        <v>1</v>
      </c>
      <c r="F131" s="3">
        <v>2020</v>
      </c>
      <c r="G131" s="3" t="s">
        <v>2</v>
      </c>
      <c r="H131" s="3" t="s">
        <v>1308</v>
      </c>
      <c r="I131" s="6" t="s">
        <v>1709</v>
      </c>
      <c r="J131" s="6" t="s">
        <v>8</v>
      </c>
      <c r="K131" s="3" t="s">
        <v>1108</v>
      </c>
      <c r="L131" s="3"/>
      <c r="M131" s="3"/>
      <c r="N131" s="3"/>
      <c r="O131" s="3"/>
      <c r="P131" s="3">
        <v>196</v>
      </c>
      <c r="Q131" s="3">
        <v>0.69</v>
      </c>
      <c r="R131" s="3">
        <v>0.62</v>
      </c>
      <c r="S131" s="3">
        <v>0.17</v>
      </c>
      <c r="T131" s="11" t="s">
        <v>881</v>
      </c>
      <c r="U131" s="3" t="s">
        <v>28</v>
      </c>
      <c r="V131" s="3">
        <v>5</v>
      </c>
      <c r="W131" s="3" t="s">
        <v>28</v>
      </c>
      <c r="X131" s="3"/>
      <c r="Y131" s="3"/>
      <c r="Z131" s="3" t="s">
        <v>1099</v>
      </c>
      <c r="AA131" s="3" t="s">
        <v>182</v>
      </c>
      <c r="AB131" s="11" t="s">
        <v>182</v>
      </c>
      <c r="AC131" s="3"/>
      <c r="AD131" s="3" t="s">
        <v>806</v>
      </c>
      <c r="AE131" s="3">
        <v>74.900000000000006</v>
      </c>
      <c r="AF131" s="3">
        <v>23.7</v>
      </c>
      <c r="AG131" s="3">
        <v>2.1</v>
      </c>
      <c r="AH131" s="3" t="s">
        <v>22</v>
      </c>
      <c r="AI131" s="3" t="s">
        <v>318</v>
      </c>
      <c r="AJ131" s="3"/>
      <c r="AK131" s="3" t="s">
        <v>10</v>
      </c>
      <c r="AL131" s="6">
        <v>60</v>
      </c>
      <c r="AM131" s="6">
        <v>18</v>
      </c>
      <c r="AN131" s="6">
        <v>39</v>
      </c>
      <c r="AO131" s="6">
        <v>85</v>
      </c>
      <c r="AP131" s="6">
        <v>100</v>
      </c>
      <c r="AQ131" s="6">
        <v>29</v>
      </c>
      <c r="FU131"/>
      <c r="FV131"/>
      <c r="FW131"/>
    </row>
    <row r="132" spans="1:179">
      <c r="A132" s="3" t="s">
        <v>1095</v>
      </c>
      <c r="B132" s="24">
        <v>74</v>
      </c>
      <c r="C132" s="3" t="s">
        <v>1096</v>
      </c>
      <c r="D132" s="73" t="s">
        <v>1097</v>
      </c>
      <c r="E132" s="1">
        <v>1</v>
      </c>
      <c r="F132" s="3">
        <v>2020</v>
      </c>
      <c r="G132" s="3" t="s">
        <v>2</v>
      </c>
      <c r="H132" s="3" t="s">
        <v>888</v>
      </c>
      <c r="I132" s="6" t="s">
        <v>1709</v>
      </c>
      <c r="J132" s="6" t="s">
        <v>8</v>
      </c>
      <c r="K132" s="3" t="s">
        <v>1108</v>
      </c>
      <c r="L132" s="3"/>
      <c r="M132" s="3"/>
      <c r="N132" s="3"/>
      <c r="O132" s="3"/>
      <c r="P132" s="3">
        <v>196</v>
      </c>
      <c r="Q132" s="3">
        <v>0.7</v>
      </c>
      <c r="R132" s="3">
        <v>0.62</v>
      </c>
      <c r="S132" s="3">
        <v>0.38</v>
      </c>
      <c r="T132" s="11" t="s">
        <v>881</v>
      </c>
      <c r="U132" s="3" t="s">
        <v>28</v>
      </c>
      <c r="V132" s="3">
        <v>5</v>
      </c>
      <c r="W132" s="3" t="s">
        <v>28</v>
      </c>
      <c r="X132" s="3"/>
      <c r="Y132" s="3"/>
      <c r="Z132" s="3" t="s">
        <v>1099</v>
      </c>
      <c r="AA132" s="3" t="s">
        <v>182</v>
      </c>
      <c r="AB132" s="11" t="s">
        <v>182</v>
      </c>
      <c r="AC132" s="3"/>
      <c r="AD132" s="3" t="s">
        <v>806</v>
      </c>
      <c r="AE132" s="3">
        <v>74.900000000000006</v>
      </c>
      <c r="AF132" s="3">
        <v>23.7</v>
      </c>
      <c r="AG132" s="3">
        <v>2.1</v>
      </c>
      <c r="AH132" s="3" t="s">
        <v>22</v>
      </c>
      <c r="AI132" s="3" t="s">
        <v>318</v>
      </c>
      <c r="AJ132" s="3"/>
      <c r="AK132" s="3" t="s">
        <v>10</v>
      </c>
      <c r="AL132" s="6">
        <v>60</v>
      </c>
      <c r="AM132" s="6">
        <v>18</v>
      </c>
      <c r="AN132" s="6">
        <v>39</v>
      </c>
      <c r="AO132" s="6">
        <v>85</v>
      </c>
      <c r="AP132" s="6">
        <v>100</v>
      </c>
      <c r="AQ132" s="6">
        <v>29</v>
      </c>
      <c r="FU132"/>
      <c r="FV132"/>
      <c r="FW132"/>
    </row>
    <row r="133" spans="1:179" s="105" customFormat="1">
      <c r="A133" s="3" t="s">
        <v>1095</v>
      </c>
      <c r="B133" s="24">
        <v>74</v>
      </c>
      <c r="C133" s="3" t="s">
        <v>1096</v>
      </c>
      <c r="D133" s="73" t="s">
        <v>1097</v>
      </c>
      <c r="E133" s="1">
        <v>1</v>
      </c>
      <c r="F133" s="3">
        <v>2020</v>
      </c>
      <c r="G133" s="3" t="s">
        <v>2</v>
      </c>
      <c r="H133" s="3" t="s">
        <v>1308</v>
      </c>
      <c r="I133" s="6" t="s">
        <v>1709</v>
      </c>
      <c r="J133" s="6" t="s">
        <v>8</v>
      </c>
      <c r="K133" s="3" t="s">
        <v>1105</v>
      </c>
      <c r="L133" s="3"/>
      <c r="M133" s="3"/>
      <c r="N133" s="3"/>
      <c r="O133" s="3"/>
      <c r="P133" s="3">
        <v>196</v>
      </c>
      <c r="Q133" s="3">
        <v>0.69</v>
      </c>
      <c r="R133" s="3">
        <v>0.79</v>
      </c>
      <c r="S133" s="3">
        <v>0.14000000000000001</v>
      </c>
      <c r="T133" s="11" t="s">
        <v>881</v>
      </c>
      <c r="U133" s="3" t="s">
        <v>28</v>
      </c>
      <c r="V133" s="3">
        <v>5</v>
      </c>
      <c r="W133" s="3" t="s">
        <v>28</v>
      </c>
      <c r="X133" s="3"/>
      <c r="Y133" s="3"/>
      <c r="Z133" s="3" t="s">
        <v>1099</v>
      </c>
      <c r="AA133" s="3" t="s">
        <v>182</v>
      </c>
      <c r="AB133" s="11" t="s">
        <v>182</v>
      </c>
      <c r="AC133" s="3"/>
      <c r="AD133" s="3" t="s">
        <v>806</v>
      </c>
      <c r="AE133" s="3">
        <v>74.900000000000006</v>
      </c>
      <c r="AF133" s="3">
        <v>23.7</v>
      </c>
      <c r="AG133" s="3">
        <v>2.1</v>
      </c>
      <c r="AH133" s="3" t="s">
        <v>22</v>
      </c>
      <c r="AI133" s="3" t="s">
        <v>318</v>
      </c>
      <c r="AJ133" s="3"/>
      <c r="AK133" s="3" t="s">
        <v>10</v>
      </c>
      <c r="AL133" s="6">
        <v>60</v>
      </c>
      <c r="AM133" s="6">
        <v>18</v>
      </c>
      <c r="AN133" s="6">
        <v>39</v>
      </c>
      <c r="AO133" s="6">
        <v>85</v>
      </c>
      <c r="AP133" s="6">
        <v>100</v>
      </c>
      <c r="AQ133" s="6">
        <v>29</v>
      </c>
      <c r="AR133" s="6"/>
      <c r="AS133" s="6"/>
      <c r="AT133" s="6"/>
      <c r="AU133" s="6"/>
      <c r="AV133" s="6"/>
      <c r="AW133" s="6"/>
      <c r="AX133" s="6"/>
      <c r="AY133" s="6"/>
      <c r="AZ133" s="6"/>
      <c r="BA133" s="6"/>
      <c r="BB133" s="6"/>
      <c r="BC133" s="6"/>
      <c r="BD133" s="6"/>
      <c r="BE133" s="6"/>
      <c r="BF133" s="6"/>
      <c r="BG133" s="6"/>
      <c r="BH133" s="6"/>
      <c r="BI133" s="6"/>
      <c r="BJ133" s="6"/>
      <c r="BK133" s="6"/>
      <c r="BL133" s="6"/>
      <c r="BM133" s="6"/>
      <c r="BN133" s="6"/>
      <c r="BO133" s="6"/>
      <c r="BP133" s="6"/>
      <c r="BQ133" s="6"/>
      <c r="BR133" s="6"/>
      <c r="BS133" s="6"/>
      <c r="BT133" s="6"/>
      <c r="BU133" s="6"/>
      <c r="BV133" s="6"/>
      <c r="BW133" s="6"/>
      <c r="BX133" s="6"/>
      <c r="BY133" s="6"/>
      <c r="BZ133" s="6"/>
      <c r="CA133" s="6"/>
      <c r="CB133" s="6"/>
      <c r="CC133" s="6"/>
      <c r="CD133" s="6"/>
      <c r="CE133" s="6"/>
      <c r="CF133" s="6"/>
      <c r="CG133" s="6"/>
      <c r="CH133" s="6"/>
      <c r="CI133" s="6"/>
      <c r="CJ133" s="6"/>
      <c r="CK133" s="6"/>
      <c r="CL133" s="6"/>
      <c r="CM133" s="6"/>
      <c r="CN133" s="6"/>
      <c r="CO133" s="6"/>
      <c r="CP133" s="6"/>
      <c r="CQ133" s="6"/>
      <c r="CR133" s="6"/>
      <c r="CS133" s="6"/>
      <c r="CT133" s="6"/>
      <c r="CU133" s="6"/>
      <c r="CV133" s="6"/>
      <c r="CW133" s="6"/>
      <c r="CX133" s="6"/>
      <c r="CY133" s="6"/>
      <c r="CZ133" s="6"/>
      <c r="DA133" s="6"/>
      <c r="DB133" s="6"/>
      <c r="DC133" s="6"/>
      <c r="DD133" s="6"/>
      <c r="DE133" s="6"/>
      <c r="DF133" s="6"/>
      <c r="DG133" s="6"/>
      <c r="DH133" s="6"/>
      <c r="DI133" s="6"/>
      <c r="DJ133" s="6"/>
      <c r="DK133" s="6"/>
      <c r="DL133" s="6"/>
      <c r="DM133" s="6"/>
      <c r="DN133" s="6"/>
      <c r="DO133" s="6"/>
      <c r="DP133" s="6"/>
      <c r="DQ133" s="6"/>
      <c r="DR133" s="6"/>
      <c r="DS133" s="6"/>
      <c r="DT133" s="6"/>
      <c r="DU133" s="6"/>
      <c r="DV133" s="6"/>
      <c r="DW133" s="6"/>
      <c r="DX133" s="6"/>
      <c r="DY133" s="6"/>
      <c r="DZ133" s="6"/>
      <c r="EA133" s="6"/>
      <c r="EB133" s="6"/>
      <c r="EC133" s="6"/>
      <c r="ED133" s="6"/>
      <c r="EE133" s="6"/>
      <c r="EF133" s="6"/>
      <c r="EG133" s="6"/>
      <c r="EH133" s="6"/>
      <c r="EI133" s="6"/>
      <c r="EJ133" s="6"/>
      <c r="EK133" s="6"/>
      <c r="EL133" s="6"/>
      <c r="EM133" s="6"/>
      <c r="EN133" s="6"/>
      <c r="EO133" s="6"/>
      <c r="EP133" s="6"/>
      <c r="EQ133" s="6"/>
      <c r="ER133" s="6"/>
      <c r="ES133" s="6"/>
      <c r="ET133" s="6"/>
      <c r="EU133" s="6"/>
      <c r="EV133" s="6"/>
      <c r="EW133" s="6"/>
      <c r="EX133" s="6"/>
      <c r="EY133" s="6"/>
      <c r="EZ133" s="6"/>
      <c r="FA133" s="6"/>
      <c r="FB133" s="6"/>
      <c r="FC133" s="6"/>
      <c r="FD133" s="6"/>
      <c r="FE133" s="6"/>
      <c r="FF133" s="6"/>
      <c r="FG133" s="6"/>
      <c r="FH133" s="6"/>
      <c r="FI133" s="6"/>
      <c r="FJ133" s="6"/>
      <c r="FK133" s="6"/>
      <c r="FL133" s="6"/>
      <c r="FM133" s="6"/>
      <c r="FN133" s="6"/>
      <c r="FO133" s="6"/>
      <c r="FP133" s="6"/>
      <c r="FQ133" s="6"/>
      <c r="FR133" s="6"/>
      <c r="FS133" s="6"/>
      <c r="FT133"/>
      <c r="FU133"/>
      <c r="FV133"/>
      <c r="FW133"/>
    </row>
    <row r="134" spans="1:179">
      <c r="A134" s="3" t="s">
        <v>1095</v>
      </c>
      <c r="B134" s="24">
        <v>74</v>
      </c>
      <c r="C134" s="3" t="s">
        <v>1096</v>
      </c>
      <c r="D134" s="73" t="s">
        <v>1097</v>
      </c>
      <c r="E134" s="1">
        <v>1</v>
      </c>
      <c r="F134" s="3">
        <v>2020</v>
      </c>
      <c r="G134" s="3" t="s">
        <v>2</v>
      </c>
      <c r="H134" s="3" t="s">
        <v>888</v>
      </c>
      <c r="I134" s="6" t="s">
        <v>1709</v>
      </c>
      <c r="J134" s="6" t="s">
        <v>8</v>
      </c>
      <c r="K134" s="3" t="s">
        <v>1105</v>
      </c>
      <c r="L134" s="3"/>
      <c r="M134" s="3"/>
      <c r="N134" s="3"/>
      <c r="O134" s="3"/>
      <c r="P134" s="3">
        <v>196</v>
      </c>
      <c r="Q134" s="3">
        <v>0.7</v>
      </c>
      <c r="R134" s="3">
        <v>0.79</v>
      </c>
      <c r="S134" s="3">
        <v>0.31</v>
      </c>
      <c r="T134" s="11" t="s">
        <v>881</v>
      </c>
      <c r="U134" s="3" t="s">
        <v>28</v>
      </c>
      <c r="V134" s="3">
        <v>5</v>
      </c>
      <c r="W134" s="3" t="s">
        <v>28</v>
      </c>
      <c r="X134" s="3"/>
      <c r="Y134" s="3"/>
      <c r="Z134" s="3" t="s">
        <v>1099</v>
      </c>
      <c r="AA134" s="3" t="s">
        <v>182</v>
      </c>
      <c r="AB134" s="11" t="s">
        <v>182</v>
      </c>
      <c r="AC134" s="3"/>
      <c r="AD134" s="3" t="s">
        <v>806</v>
      </c>
      <c r="AE134" s="3">
        <v>74.900000000000006</v>
      </c>
      <c r="AF134" s="3">
        <v>23.7</v>
      </c>
      <c r="AG134" s="3">
        <v>2.1</v>
      </c>
      <c r="AH134" s="3" t="s">
        <v>22</v>
      </c>
      <c r="AI134" s="3" t="s">
        <v>318</v>
      </c>
      <c r="AJ134" s="3"/>
      <c r="AK134" s="3" t="s">
        <v>10</v>
      </c>
      <c r="AL134" s="6">
        <v>60</v>
      </c>
      <c r="AM134" s="6">
        <v>18</v>
      </c>
      <c r="AN134" s="6">
        <v>39</v>
      </c>
      <c r="AO134" s="6">
        <v>85</v>
      </c>
      <c r="AP134" s="6">
        <v>100</v>
      </c>
      <c r="AQ134" s="6">
        <v>29</v>
      </c>
      <c r="FT134"/>
      <c r="FU134"/>
      <c r="FV134"/>
      <c r="FW134"/>
    </row>
    <row r="135" spans="1:179">
      <c r="A135" s="3" t="s">
        <v>1095</v>
      </c>
      <c r="B135" s="24">
        <v>74</v>
      </c>
      <c r="C135" s="3" t="s">
        <v>1096</v>
      </c>
      <c r="D135" s="73" t="s">
        <v>1097</v>
      </c>
      <c r="E135" s="1">
        <v>1</v>
      </c>
      <c r="F135" s="3">
        <v>2020</v>
      </c>
      <c r="G135" s="3" t="s">
        <v>2</v>
      </c>
      <c r="H135" s="3" t="s">
        <v>888</v>
      </c>
      <c r="I135" s="6" t="s">
        <v>1709</v>
      </c>
      <c r="J135" s="6" t="s">
        <v>8</v>
      </c>
      <c r="K135" s="3" t="s">
        <v>1116</v>
      </c>
      <c r="L135" s="3"/>
      <c r="M135" s="3"/>
      <c r="N135" s="3"/>
      <c r="O135" s="3"/>
      <c r="P135" s="3">
        <v>196</v>
      </c>
      <c r="Q135" s="3">
        <v>0.66</v>
      </c>
      <c r="R135" s="3">
        <v>0.77</v>
      </c>
      <c r="S135" s="3">
        <v>0.36</v>
      </c>
      <c r="T135" s="11" t="s">
        <v>881</v>
      </c>
      <c r="U135" s="3" t="s">
        <v>28</v>
      </c>
      <c r="V135" s="3">
        <v>5</v>
      </c>
      <c r="W135" s="3" t="s">
        <v>28</v>
      </c>
      <c r="X135" s="3"/>
      <c r="Y135" s="3"/>
      <c r="Z135" s="3" t="s">
        <v>1099</v>
      </c>
      <c r="AA135" s="3" t="s">
        <v>182</v>
      </c>
      <c r="AB135" s="11" t="s">
        <v>182</v>
      </c>
      <c r="AC135" s="3"/>
      <c r="AD135" s="3" t="s">
        <v>806</v>
      </c>
      <c r="AE135" s="3">
        <v>74.900000000000006</v>
      </c>
      <c r="AF135" s="3">
        <v>23.7</v>
      </c>
      <c r="AG135" s="3">
        <v>2.1</v>
      </c>
      <c r="AH135" s="3" t="s">
        <v>22</v>
      </c>
      <c r="AI135" s="3" t="s">
        <v>318</v>
      </c>
      <c r="AJ135" s="3"/>
      <c r="AK135" s="3" t="s">
        <v>10</v>
      </c>
      <c r="AL135" s="6">
        <v>60</v>
      </c>
      <c r="AM135" s="6">
        <v>18</v>
      </c>
      <c r="AN135" s="6">
        <v>39</v>
      </c>
      <c r="AO135" s="6">
        <v>85</v>
      </c>
      <c r="AP135" s="6">
        <v>100</v>
      </c>
      <c r="AQ135" s="6">
        <v>29</v>
      </c>
      <c r="FU135"/>
      <c r="FV135"/>
      <c r="FW135"/>
    </row>
    <row r="136" spans="1:179">
      <c r="A136" s="3" t="s">
        <v>1095</v>
      </c>
      <c r="B136" s="24">
        <v>74</v>
      </c>
      <c r="C136" s="3" t="s">
        <v>1096</v>
      </c>
      <c r="D136" s="73" t="s">
        <v>1097</v>
      </c>
      <c r="E136" s="1">
        <v>1</v>
      </c>
      <c r="F136" s="3">
        <v>2020</v>
      </c>
      <c r="G136" s="3" t="s">
        <v>2</v>
      </c>
      <c r="H136" s="3" t="s">
        <v>888</v>
      </c>
      <c r="I136" s="6" t="s">
        <v>1709</v>
      </c>
      <c r="J136" s="6" t="s">
        <v>8</v>
      </c>
      <c r="K136" s="3" t="s">
        <v>1116</v>
      </c>
      <c r="L136" s="3"/>
      <c r="M136" s="3"/>
      <c r="N136" s="3"/>
      <c r="O136" s="3"/>
      <c r="P136" s="3">
        <v>196</v>
      </c>
      <c r="Q136" s="3">
        <v>0.67</v>
      </c>
      <c r="R136" s="3">
        <v>0.77</v>
      </c>
      <c r="S136" s="3">
        <v>-0.06</v>
      </c>
      <c r="T136" s="11" t="s">
        <v>881</v>
      </c>
      <c r="U136" s="3" t="s">
        <v>28</v>
      </c>
      <c r="V136" s="3">
        <v>5</v>
      </c>
      <c r="W136" s="3" t="s">
        <v>28</v>
      </c>
      <c r="X136" s="3"/>
      <c r="Y136" s="3"/>
      <c r="Z136" s="3" t="s">
        <v>1099</v>
      </c>
      <c r="AA136" s="3" t="s">
        <v>182</v>
      </c>
      <c r="AB136" s="11" t="s">
        <v>182</v>
      </c>
      <c r="AC136" s="3"/>
      <c r="AD136" s="3" t="s">
        <v>806</v>
      </c>
      <c r="AE136" s="3">
        <v>74.900000000000006</v>
      </c>
      <c r="AF136" s="3">
        <v>23.7</v>
      </c>
      <c r="AG136" s="3">
        <v>2.1</v>
      </c>
      <c r="AH136" s="3" t="s">
        <v>22</v>
      </c>
      <c r="AI136" s="3" t="s">
        <v>318</v>
      </c>
      <c r="AJ136" s="3"/>
      <c r="AK136" s="3" t="s">
        <v>10</v>
      </c>
      <c r="AL136" s="6">
        <v>60</v>
      </c>
      <c r="AM136" s="6">
        <v>18</v>
      </c>
      <c r="AN136" s="6">
        <v>39</v>
      </c>
      <c r="AO136" s="6">
        <v>85</v>
      </c>
      <c r="AP136" s="6">
        <v>100</v>
      </c>
      <c r="AQ136" s="6">
        <v>29</v>
      </c>
      <c r="FU136"/>
      <c r="FV136"/>
      <c r="FW136"/>
    </row>
    <row r="137" spans="1:179">
      <c r="A137" s="3" t="s">
        <v>1095</v>
      </c>
      <c r="B137" s="24">
        <v>74</v>
      </c>
      <c r="C137" s="3" t="s">
        <v>1096</v>
      </c>
      <c r="D137" s="73" t="s">
        <v>1097</v>
      </c>
      <c r="E137" s="1">
        <v>1</v>
      </c>
      <c r="F137" s="3">
        <v>2020</v>
      </c>
      <c r="G137" s="3" t="s">
        <v>2</v>
      </c>
      <c r="H137" s="3" t="s">
        <v>1308</v>
      </c>
      <c r="I137" s="6" t="s">
        <v>1709</v>
      </c>
      <c r="J137" s="6" t="s">
        <v>8</v>
      </c>
      <c r="K137" s="3" t="s">
        <v>1115</v>
      </c>
      <c r="L137" s="3"/>
      <c r="M137" s="3"/>
      <c r="N137" s="3"/>
      <c r="O137" s="3"/>
      <c r="P137" s="3">
        <v>196</v>
      </c>
      <c r="Q137" s="3">
        <v>0.66</v>
      </c>
      <c r="R137" s="3">
        <v>0.84</v>
      </c>
      <c r="S137" s="3">
        <v>0.01</v>
      </c>
      <c r="T137" s="11" t="s">
        <v>881</v>
      </c>
      <c r="U137" s="3" t="s">
        <v>28</v>
      </c>
      <c r="V137" s="3">
        <v>5</v>
      </c>
      <c r="W137" s="3" t="s">
        <v>28</v>
      </c>
      <c r="X137" s="3"/>
      <c r="Y137" s="3"/>
      <c r="Z137" s="3" t="s">
        <v>1099</v>
      </c>
      <c r="AA137" s="3" t="s">
        <v>182</v>
      </c>
      <c r="AB137" s="11" t="s">
        <v>182</v>
      </c>
      <c r="AC137" s="3"/>
      <c r="AD137" s="3" t="s">
        <v>806</v>
      </c>
      <c r="AE137" s="3">
        <v>74.900000000000006</v>
      </c>
      <c r="AF137" s="3">
        <v>23.7</v>
      </c>
      <c r="AG137" s="3">
        <v>2.1</v>
      </c>
      <c r="AH137" s="3" t="s">
        <v>22</v>
      </c>
      <c r="AI137" s="3" t="s">
        <v>318</v>
      </c>
      <c r="AJ137" s="3"/>
      <c r="AK137" s="3" t="s">
        <v>10</v>
      </c>
      <c r="AL137" s="6">
        <v>60</v>
      </c>
      <c r="AM137" s="6">
        <v>18</v>
      </c>
      <c r="AN137" s="6">
        <v>39</v>
      </c>
      <c r="AO137" s="6">
        <v>85</v>
      </c>
      <c r="AP137" s="6">
        <v>100</v>
      </c>
      <c r="AQ137" s="6">
        <v>29</v>
      </c>
      <c r="FT137"/>
      <c r="FU137"/>
      <c r="FV137"/>
      <c r="FW137"/>
    </row>
    <row r="138" spans="1:179">
      <c r="A138" s="3" t="s">
        <v>1095</v>
      </c>
      <c r="B138" s="24">
        <v>74</v>
      </c>
      <c r="C138" s="3" t="s">
        <v>1096</v>
      </c>
      <c r="D138" s="73" t="s">
        <v>1097</v>
      </c>
      <c r="E138" s="1">
        <v>1</v>
      </c>
      <c r="F138" s="3">
        <v>2020</v>
      </c>
      <c r="G138" s="3" t="s">
        <v>2</v>
      </c>
      <c r="H138" s="3" t="s">
        <v>888</v>
      </c>
      <c r="I138" s="6" t="s">
        <v>1709</v>
      </c>
      <c r="J138" s="6" t="s">
        <v>8</v>
      </c>
      <c r="K138" s="3" t="s">
        <v>1115</v>
      </c>
      <c r="L138" s="3"/>
      <c r="M138" s="3"/>
      <c r="N138" s="3"/>
      <c r="O138" s="3"/>
      <c r="P138" s="3">
        <v>196</v>
      </c>
      <c r="Q138" s="3">
        <v>0.67</v>
      </c>
      <c r="R138" s="3">
        <v>0.84</v>
      </c>
      <c r="S138" s="3">
        <v>-0.34</v>
      </c>
      <c r="T138" s="11" t="s">
        <v>881</v>
      </c>
      <c r="U138" s="3" t="s">
        <v>28</v>
      </c>
      <c r="V138" s="3">
        <v>5</v>
      </c>
      <c r="W138" s="3" t="s">
        <v>28</v>
      </c>
      <c r="X138" s="3"/>
      <c r="Y138" s="3"/>
      <c r="Z138" s="3" t="s">
        <v>1099</v>
      </c>
      <c r="AA138" s="3" t="s">
        <v>182</v>
      </c>
      <c r="AB138" s="11" t="s">
        <v>182</v>
      </c>
      <c r="AC138" s="3"/>
      <c r="AD138" s="3" t="s">
        <v>806</v>
      </c>
      <c r="AE138" s="3">
        <v>74.900000000000006</v>
      </c>
      <c r="AF138" s="3">
        <v>23.7</v>
      </c>
      <c r="AG138" s="3">
        <v>2.1</v>
      </c>
      <c r="AH138" s="3" t="s">
        <v>22</v>
      </c>
      <c r="AI138" s="3" t="s">
        <v>318</v>
      </c>
      <c r="AJ138" s="3"/>
      <c r="AK138" s="3" t="s">
        <v>10</v>
      </c>
      <c r="AL138" s="6">
        <v>60</v>
      </c>
      <c r="AM138" s="6">
        <v>18</v>
      </c>
      <c r="AN138" s="6">
        <v>39</v>
      </c>
      <c r="AO138" s="6">
        <v>85</v>
      </c>
      <c r="AP138" s="6">
        <v>100</v>
      </c>
      <c r="AQ138" s="6">
        <v>29</v>
      </c>
      <c r="FT138"/>
      <c r="FU138"/>
      <c r="FV138"/>
      <c r="FW138"/>
    </row>
    <row r="139" spans="1:179">
      <c r="A139" s="3" t="s">
        <v>1095</v>
      </c>
      <c r="B139" s="24">
        <v>74</v>
      </c>
      <c r="C139" s="3" t="s">
        <v>1096</v>
      </c>
      <c r="D139" s="73" t="s">
        <v>1097</v>
      </c>
      <c r="E139" s="1">
        <v>1</v>
      </c>
      <c r="F139" s="3">
        <v>2020</v>
      </c>
      <c r="G139" s="3" t="s">
        <v>2</v>
      </c>
      <c r="H139" s="3" t="s">
        <v>1308</v>
      </c>
      <c r="I139" s="6" t="s">
        <v>1709</v>
      </c>
      <c r="J139" s="6" t="s">
        <v>8</v>
      </c>
      <c r="K139" s="3" t="s">
        <v>1113</v>
      </c>
      <c r="L139" s="3"/>
      <c r="M139" s="3"/>
      <c r="N139" s="3"/>
      <c r="O139" s="3"/>
      <c r="P139" s="3">
        <v>196</v>
      </c>
      <c r="Q139" s="3">
        <v>0.66</v>
      </c>
      <c r="R139" s="3">
        <v>0.69</v>
      </c>
      <c r="S139" s="3">
        <v>0.06</v>
      </c>
      <c r="T139" s="11" t="s">
        <v>881</v>
      </c>
      <c r="U139" s="3" t="s">
        <v>28</v>
      </c>
      <c r="V139" s="3">
        <v>5</v>
      </c>
      <c r="W139" s="3" t="s">
        <v>28</v>
      </c>
      <c r="X139" s="3"/>
      <c r="Y139" s="3"/>
      <c r="Z139" s="3" t="s">
        <v>1099</v>
      </c>
      <c r="AA139" s="3" t="s">
        <v>182</v>
      </c>
      <c r="AB139" s="11" t="s">
        <v>182</v>
      </c>
      <c r="AC139" s="3"/>
      <c r="AD139" s="3" t="s">
        <v>806</v>
      </c>
      <c r="AE139" s="3">
        <v>74.900000000000006</v>
      </c>
      <c r="AF139" s="3">
        <v>23.7</v>
      </c>
      <c r="AG139" s="3">
        <v>2.1</v>
      </c>
      <c r="AH139" s="3" t="s">
        <v>22</v>
      </c>
      <c r="AI139" s="3" t="s">
        <v>318</v>
      </c>
      <c r="AJ139" s="3"/>
      <c r="AK139" s="3" t="s">
        <v>10</v>
      </c>
      <c r="AL139" s="6">
        <v>60</v>
      </c>
      <c r="AM139" s="6">
        <v>18</v>
      </c>
      <c r="AN139" s="6">
        <v>39</v>
      </c>
      <c r="AO139" s="6">
        <v>85</v>
      </c>
      <c r="AP139" s="6">
        <v>100</v>
      </c>
      <c r="AQ139" s="6">
        <v>29</v>
      </c>
      <c r="FU139"/>
      <c r="FV139"/>
      <c r="FW139"/>
    </row>
    <row r="140" spans="1:179">
      <c r="A140" s="3" t="s">
        <v>1095</v>
      </c>
      <c r="B140" s="24">
        <v>74</v>
      </c>
      <c r="C140" s="3" t="s">
        <v>1096</v>
      </c>
      <c r="D140" s="73" t="s">
        <v>1097</v>
      </c>
      <c r="E140" s="1">
        <v>1</v>
      </c>
      <c r="F140" s="3">
        <v>2020</v>
      </c>
      <c r="G140" s="3" t="s">
        <v>2</v>
      </c>
      <c r="H140" s="3" t="s">
        <v>888</v>
      </c>
      <c r="I140" s="6" t="s">
        <v>1709</v>
      </c>
      <c r="J140" s="6" t="s">
        <v>8</v>
      </c>
      <c r="K140" s="3" t="s">
        <v>1113</v>
      </c>
      <c r="L140" s="3"/>
      <c r="M140" s="3"/>
      <c r="N140" s="3"/>
      <c r="O140" s="3"/>
      <c r="P140" s="3">
        <v>196</v>
      </c>
      <c r="Q140" s="3">
        <v>0.67</v>
      </c>
      <c r="R140" s="3">
        <v>0.69</v>
      </c>
      <c r="S140" s="3">
        <v>0.47</v>
      </c>
      <c r="T140" s="11" t="s">
        <v>881</v>
      </c>
      <c r="U140" s="3" t="s">
        <v>28</v>
      </c>
      <c r="V140" s="3">
        <v>5</v>
      </c>
      <c r="W140" s="3" t="s">
        <v>28</v>
      </c>
      <c r="X140" s="3"/>
      <c r="Y140" s="3"/>
      <c r="Z140" s="3" t="s">
        <v>1099</v>
      </c>
      <c r="AA140" s="3" t="s">
        <v>182</v>
      </c>
      <c r="AB140" s="11" t="s">
        <v>182</v>
      </c>
      <c r="AC140" s="3"/>
      <c r="AD140" s="3" t="s">
        <v>806</v>
      </c>
      <c r="AE140" s="3">
        <v>74.900000000000006</v>
      </c>
      <c r="AF140" s="3">
        <v>23.7</v>
      </c>
      <c r="AG140" s="3">
        <v>2.1</v>
      </c>
      <c r="AH140" s="3" t="s">
        <v>22</v>
      </c>
      <c r="AI140" s="3" t="s">
        <v>318</v>
      </c>
      <c r="AJ140" s="3"/>
      <c r="AK140" s="3" t="s">
        <v>10</v>
      </c>
      <c r="AL140" s="6">
        <v>60</v>
      </c>
      <c r="AM140" s="6">
        <v>18</v>
      </c>
      <c r="AN140" s="6">
        <v>39</v>
      </c>
      <c r="AO140" s="6">
        <v>85</v>
      </c>
      <c r="AP140" s="6">
        <v>100</v>
      </c>
      <c r="AQ140" s="6">
        <v>29</v>
      </c>
      <c r="FU140"/>
      <c r="FV140"/>
      <c r="FW140"/>
    </row>
    <row r="141" spans="1:179">
      <c r="A141" s="3" t="s">
        <v>1095</v>
      </c>
      <c r="B141" s="24">
        <v>74</v>
      </c>
      <c r="C141" s="3" t="s">
        <v>1096</v>
      </c>
      <c r="D141" s="73" t="s">
        <v>1097</v>
      </c>
      <c r="E141" s="1">
        <v>1</v>
      </c>
      <c r="F141" s="3">
        <v>2020</v>
      </c>
      <c r="G141" s="3" t="s">
        <v>2</v>
      </c>
      <c r="H141" s="3" t="s">
        <v>1308</v>
      </c>
      <c r="I141" s="6" t="s">
        <v>1709</v>
      </c>
      <c r="J141" s="6" t="s">
        <v>8</v>
      </c>
      <c r="K141" s="3" t="s">
        <v>1112</v>
      </c>
      <c r="L141" s="3"/>
      <c r="M141" s="3"/>
      <c r="N141" s="3"/>
      <c r="O141" s="3"/>
      <c r="P141" s="3">
        <v>196</v>
      </c>
      <c r="Q141" s="3">
        <v>0.66</v>
      </c>
      <c r="R141" s="3">
        <v>0.75</v>
      </c>
      <c r="S141" s="3">
        <v>0.04</v>
      </c>
      <c r="T141" s="11" t="s">
        <v>881</v>
      </c>
      <c r="U141" s="3" t="s">
        <v>28</v>
      </c>
      <c r="V141" s="3">
        <v>5</v>
      </c>
      <c r="W141" s="3" t="s">
        <v>28</v>
      </c>
      <c r="X141" s="3"/>
      <c r="Y141" s="3"/>
      <c r="Z141" s="3" t="s">
        <v>1099</v>
      </c>
      <c r="AA141" s="3" t="s">
        <v>182</v>
      </c>
      <c r="AB141" s="11" t="s">
        <v>182</v>
      </c>
      <c r="AC141" s="3"/>
      <c r="AD141" s="3" t="s">
        <v>806</v>
      </c>
      <c r="AE141" s="3">
        <v>74.900000000000006</v>
      </c>
      <c r="AF141" s="3">
        <v>23.7</v>
      </c>
      <c r="AG141" s="3">
        <v>2.1</v>
      </c>
      <c r="AH141" s="3" t="s">
        <v>22</v>
      </c>
      <c r="AI141" s="3" t="s">
        <v>318</v>
      </c>
      <c r="AJ141" s="3"/>
      <c r="AK141" s="3" t="s">
        <v>10</v>
      </c>
      <c r="AL141" s="6">
        <v>60</v>
      </c>
      <c r="AM141" s="6">
        <v>18</v>
      </c>
      <c r="AN141" s="6">
        <v>39</v>
      </c>
      <c r="AO141" s="6">
        <v>85</v>
      </c>
      <c r="AP141" s="6">
        <v>100</v>
      </c>
      <c r="AQ141" s="6">
        <v>29</v>
      </c>
      <c r="FU141"/>
      <c r="FV141"/>
      <c r="FW141"/>
    </row>
    <row r="142" spans="1:179">
      <c r="A142" s="3" t="s">
        <v>1095</v>
      </c>
      <c r="B142" s="24">
        <v>74</v>
      </c>
      <c r="C142" s="3" t="s">
        <v>1096</v>
      </c>
      <c r="D142" s="73" t="s">
        <v>1097</v>
      </c>
      <c r="E142" s="1">
        <v>1</v>
      </c>
      <c r="F142" s="3">
        <v>2020</v>
      </c>
      <c r="G142" s="3" t="s">
        <v>2</v>
      </c>
      <c r="H142" s="3" t="s">
        <v>888</v>
      </c>
      <c r="I142" s="6" t="s">
        <v>1709</v>
      </c>
      <c r="J142" s="6" t="s">
        <v>8</v>
      </c>
      <c r="K142" s="3" t="s">
        <v>1112</v>
      </c>
      <c r="L142" s="3"/>
      <c r="M142" s="3"/>
      <c r="N142" s="3"/>
      <c r="O142" s="3"/>
      <c r="P142" s="3">
        <v>196</v>
      </c>
      <c r="Q142" s="3">
        <v>0.67</v>
      </c>
      <c r="R142" s="3">
        <v>0.75</v>
      </c>
      <c r="S142" s="3">
        <v>0.2</v>
      </c>
      <c r="T142" s="11" t="s">
        <v>881</v>
      </c>
      <c r="U142" s="3" t="s">
        <v>28</v>
      </c>
      <c r="V142" s="3">
        <v>5</v>
      </c>
      <c r="W142" s="3" t="s">
        <v>28</v>
      </c>
      <c r="X142" s="3"/>
      <c r="Y142" s="3"/>
      <c r="Z142" s="3" t="s">
        <v>1099</v>
      </c>
      <c r="AA142" s="3" t="s">
        <v>182</v>
      </c>
      <c r="AB142" s="11" t="s">
        <v>182</v>
      </c>
      <c r="AC142" s="3"/>
      <c r="AD142" s="3" t="s">
        <v>806</v>
      </c>
      <c r="AE142" s="3">
        <v>74.900000000000006</v>
      </c>
      <c r="AF142" s="3">
        <v>23.7</v>
      </c>
      <c r="AG142" s="3">
        <v>2.1</v>
      </c>
      <c r="AH142" s="3" t="s">
        <v>22</v>
      </c>
      <c r="AI142" s="3" t="s">
        <v>318</v>
      </c>
      <c r="AJ142" s="3"/>
      <c r="AK142" s="3" t="s">
        <v>10</v>
      </c>
      <c r="AL142" s="6">
        <v>60</v>
      </c>
      <c r="AM142" s="6">
        <v>18</v>
      </c>
      <c r="AN142" s="6">
        <v>39</v>
      </c>
      <c r="AO142" s="6">
        <v>85</v>
      </c>
      <c r="AP142" s="6">
        <v>100</v>
      </c>
      <c r="AQ142" s="6">
        <v>29</v>
      </c>
      <c r="FU142"/>
      <c r="FV142"/>
      <c r="FW142"/>
    </row>
    <row r="143" spans="1:179">
      <c r="A143" s="3" t="s">
        <v>1095</v>
      </c>
      <c r="B143" s="24">
        <v>74</v>
      </c>
      <c r="C143" s="3" t="s">
        <v>1096</v>
      </c>
      <c r="D143" s="73" t="s">
        <v>1097</v>
      </c>
      <c r="E143" s="1">
        <v>1</v>
      </c>
      <c r="F143" s="3">
        <v>2020</v>
      </c>
      <c r="G143" s="3" t="s">
        <v>2</v>
      </c>
      <c r="H143" s="3" t="s">
        <v>1308</v>
      </c>
      <c r="I143" s="6" t="s">
        <v>1709</v>
      </c>
      <c r="J143" s="6" t="s">
        <v>8</v>
      </c>
      <c r="K143" s="3" t="s">
        <v>1114</v>
      </c>
      <c r="L143" s="3"/>
      <c r="M143" s="3"/>
      <c r="N143" s="3"/>
      <c r="O143" s="3"/>
      <c r="P143" s="3">
        <v>196</v>
      </c>
      <c r="Q143" s="3">
        <v>0.66</v>
      </c>
      <c r="R143" s="3">
        <v>0.72</v>
      </c>
      <c r="S143" s="3">
        <v>0.08</v>
      </c>
      <c r="T143" s="11" t="s">
        <v>881</v>
      </c>
      <c r="U143" s="3" t="s">
        <v>28</v>
      </c>
      <c r="V143" s="3">
        <v>5</v>
      </c>
      <c r="W143" s="3" t="s">
        <v>28</v>
      </c>
      <c r="X143" s="3"/>
      <c r="Y143" s="3"/>
      <c r="Z143" s="3" t="s">
        <v>1099</v>
      </c>
      <c r="AA143" s="3" t="s">
        <v>182</v>
      </c>
      <c r="AB143" s="11" t="s">
        <v>182</v>
      </c>
      <c r="AC143" s="3"/>
      <c r="AD143" s="3" t="s">
        <v>806</v>
      </c>
      <c r="AE143" s="3">
        <v>74.900000000000006</v>
      </c>
      <c r="AF143" s="3">
        <v>23.7</v>
      </c>
      <c r="AG143" s="3">
        <v>2.1</v>
      </c>
      <c r="AH143" s="3" t="s">
        <v>22</v>
      </c>
      <c r="AI143" s="3" t="s">
        <v>318</v>
      </c>
      <c r="AJ143" s="3"/>
      <c r="AK143" s="3" t="s">
        <v>10</v>
      </c>
      <c r="AL143" s="6">
        <v>60</v>
      </c>
      <c r="AM143" s="6">
        <v>18</v>
      </c>
      <c r="AN143" s="6">
        <v>39</v>
      </c>
      <c r="AO143" s="6">
        <v>85</v>
      </c>
      <c r="AP143" s="6">
        <v>100</v>
      </c>
      <c r="AQ143" s="6">
        <v>29</v>
      </c>
      <c r="FU143"/>
      <c r="FV143"/>
      <c r="FW143"/>
    </row>
    <row r="144" spans="1:179">
      <c r="A144" s="3" t="s">
        <v>1095</v>
      </c>
      <c r="B144" s="24">
        <v>74</v>
      </c>
      <c r="C144" s="3" t="s">
        <v>1096</v>
      </c>
      <c r="D144" s="73" t="s">
        <v>1097</v>
      </c>
      <c r="E144" s="1">
        <v>1</v>
      </c>
      <c r="F144" s="3">
        <v>2020</v>
      </c>
      <c r="G144" s="3" t="s">
        <v>2</v>
      </c>
      <c r="H144" s="3" t="s">
        <v>888</v>
      </c>
      <c r="I144" s="6" t="s">
        <v>1709</v>
      </c>
      <c r="J144" s="6" t="s">
        <v>8</v>
      </c>
      <c r="K144" s="3" t="s">
        <v>1114</v>
      </c>
      <c r="L144" s="3"/>
      <c r="M144" s="3"/>
      <c r="N144" s="3"/>
      <c r="O144" s="3"/>
      <c r="P144" s="3">
        <v>196</v>
      </c>
      <c r="Q144" s="3">
        <v>0.67</v>
      </c>
      <c r="R144" s="3">
        <v>0.72</v>
      </c>
      <c r="S144" s="3">
        <v>0.41</v>
      </c>
      <c r="T144" s="11" t="s">
        <v>881</v>
      </c>
      <c r="U144" s="3" t="s">
        <v>28</v>
      </c>
      <c r="V144" s="3">
        <v>5</v>
      </c>
      <c r="W144" s="3" t="s">
        <v>28</v>
      </c>
      <c r="X144" s="3"/>
      <c r="Y144" s="3"/>
      <c r="Z144" s="3" t="s">
        <v>1099</v>
      </c>
      <c r="AA144" s="3" t="s">
        <v>182</v>
      </c>
      <c r="AB144" s="11" t="s">
        <v>182</v>
      </c>
      <c r="AC144" s="3"/>
      <c r="AD144" s="3" t="s">
        <v>806</v>
      </c>
      <c r="AE144" s="3">
        <v>74.900000000000006</v>
      </c>
      <c r="AF144" s="3">
        <v>23.7</v>
      </c>
      <c r="AG144" s="3">
        <v>2.1</v>
      </c>
      <c r="AH144" s="3" t="s">
        <v>22</v>
      </c>
      <c r="AI144" s="3" t="s">
        <v>318</v>
      </c>
      <c r="AJ144" s="3"/>
      <c r="AK144" s="3" t="s">
        <v>10</v>
      </c>
      <c r="AL144" s="6">
        <v>60</v>
      </c>
      <c r="AM144" s="6">
        <v>18</v>
      </c>
      <c r="AN144" s="6">
        <v>39</v>
      </c>
      <c r="AO144" s="6">
        <v>85</v>
      </c>
      <c r="AP144" s="6">
        <v>100</v>
      </c>
      <c r="AQ144" s="6">
        <v>29</v>
      </c>
      <c r="FU144"/>
      <c r="FV144"/>
      <c r="FW144"/>
    </row>
    <row r="145" spans="1:179">
      <c r="A145" s="3" t="s">
        <v>1095</v>
      </c>
      <c r="B145" s="24">
        <v>74</v>
      </c>
      <c r="C145" s="3" t="s">
        <v>1096</v>
      </c>
      <c r="D145" s="73" t="s">
        <v>1097</v>
      </c>
      <c r="E145" s="1">
        <v>1</v>
      </c>
      <c r="F145" s="3">
        <v>2020</v>
      </c>
      <c r="G145" s="3" t="s">
        <v>2</v>
      </c>
      <c r="H145" s="3" t="s">
        <v>1308</v>
      </c>
      <c r="I145" s="6" t="s">
        <v>1709</v>
      </c>
      <c r="J145" s="6" t="s">
        <v>8</v>
      </c>
      <c r="K145" s="3" t="s">
        <v>1111</v>
      </c>
      <c r="L145" s="3"/>
      <c r="M145" s="3"/>
      <c r="N145" s="3"/>
      <c r="O145" s="3"/>
      <c r="P145" s="3">
        <v>196</v>
      </c>
      <c r="Q145" s="3">
        <v>0.66</v>
      </c>
      <c r="R145" s="3">
        <v>0.77</v>
      </c>
      <c r="S145" s="3">
        <v>0.01</v>
      </c>
      <c r="T145" s="11" t="s">
        <v>881</v>
      </c>
      <c r="U145" s="3" t="s">
        <v>28</v>
      </c>
      <c r="V145" s="3">
        <v>5</v>
      </c>
      <c r="W145" s="3" t="s">
        <v>28</v>
      </c>
      <c r="X145" s="3"/>
      <c r="Y145" s="3"/>
      <c r="Z145" s="3" t="s">
        <v>1099</v>
      </c>
      <c r="AA145" s="3" t="s">
        <v>182</v>
      </c>
      <c r="AB145" s="11" t="s">
        <v>182</v>
      </c>
      <c r="AC145" s="3"/>
      <c r="AD145" s="3" t="s">
        <v>806</v>
      </c>
      <c r="AE145" s="3">
        <v>74.900000000000006</v>
      </c>
      <c r="AF145" s="3">
        <v>23.7</v>
      </c>
      <c r="AG145" s="3">
        <v>2.1</v>
      </c>
      <c r="AH145" s="3" t="s">
        <v>22</v>
      </c>
      <c r="AI145" s="3" t="s">
        <v>318</v>
      </c>
      <c r="AJ145" s="3"/>
      <c r="AK145" s="3" t="s">
        <v>10</v>
      </c>
      <c r="AL145" s="6">
        <v>60</v>
      </c>
      <c r="AM145" s="6">
        <v>18</v>
      </c>
      <c r="AN145" s="6">
        <v>39</v>
      </c>
      <c r="AO145" s="6">
        <v>85</v>
      </c>
      <c r="AP145" s="6">
        <v>100</v>
      </c>
      <c r="AQ145" s="6">
        <v>29</v>
      </c>
      <c r="FU145"/>
      <c r="FV145"/>
      <c r="FW145"/>
    </row>
    <row r="146" spans="1:179">
      <c r="A146" s="3" t="s">
        <v>1095</v>
      </c>
      <c r="B146" s="24">
        <v>74</v>
      </c>
      <c r="C146" s="3" t="s">
        <v>1096</v>
      </c>
      <c r="D146" s="73" t="s">
        <v>1097</v>
      </c>
      <c r="E146" s="1">
        <v>1</v>
      </c>
      <c r="F146" s="3">
        <v>2020</v>
      </c>
      <c r="G146" s="3" t="s">
        <v>2</v>
      </c>
      <c r="H146" s="3" t="s">
        <v>888</v>
      </c>
      <c r="I146" s="6" t="s">
        <v>1709</v>
      </c>
      <c r="J146" s="6" t="s">
        <v>8</v>
      </c>
      <c r="K146" s="3" t="s">
        <v>1111</v>
      </c>
      <c r="L146" s="3"/>
      <c r="M146" s="3"/>
      <c r="N146" s="3"/>
      <c r="O146" s="3"/>
      <c r="P146" s="3">
        <v>196</v>
      </c>
      <c r="Q146" s="3">
        <v>0.67</v>
      </c>
      <c r="R146" s="3">
        <v>0.77</v>
      </c>
      <c r="S146" s="3">
        <v>0.4</v>
      </c>
      <c r="T146" s="11" t="s">
        <v>881</v>
      </c>
      <c r="U146" s="3" t="s">
        <v>28</v>
      </c>
      <c r="V146" s="3">
        <v>5</v>
      </c>
      <c r="W146" s="3" t="s">
        <v>28</v>
      </c>
      <c r="X146" s="3"/>
      <c r="Y146" s="3"/>
      <c r="Z146" s="3" t="s">
        <v>1099</v>
      </c>
      <c r="AA146" s="3" t="s">
        <v>182</v>
      </c>
      <c r="AB146" s="11" t="s">
        <v>182</v>
      </c>
      <c r="AC146" s="3"/>
      <c r="AD146" s="3" t="s">
        <v>806</v>
      </c>
      <c r="AE146" s="3">
        <v>74.900000000000006</v>
      </c>
      <c r="AF146" s="3">
        <v>23.7</v>
      </c>
      <c r="AG146" s="3">
        <v>2.1</v>
      </c>
      <c r="AH146" s="3" t="s">
        <v>22</v>
      </c>
      <c r="AI146" s="3" t="s">
        <v>318</v>
      </c>
      <c r="AJ146" s="3"/>
      <c r="AK146" s="3" t="s">
        <v>10</v>
      </c>
      <c r="AL146" s="6">
        <v>60</v>
      </c>
      <c r="AM146" s="6">
        <v>18</v>
      </c>
      <c r="AN146" s="6">
        <v>39</v>
      </c>
      <c r="AO146" s="6">
        <v>85</v>
      </c>
      <c r="AP146" s="6">
        <v>100</v>
      </c>
      <c r="AQ146" s="6">
        <v>29</v>
      </c>
      <c r="FU146"/>
      <c r="FV146"/>
      <c r="FW146"/>
    </row>
    <row r="147" spans="1:179">
      <c r="A147" s="3" t="s">
        <v>1305</v>
      </c>
      <c r="B147" s="1">
        <v>85</v>
      </c>
      <c r="C147" s="3" t="s">
        <v>1306</v>
      </c>
      <c r="D147" s="3" t="s">
        <v>1307</v>
      </c>
      <c r="E147" s="1">
        <v>1</v>
      </c>
      <c r="F147" s="3">
        <v>2018</v>
      </c>
      <c r="G147" s="3" t="s">
        <v>2</v>
      </c>
      <c r="H147" s="3" t="s">
        <v>888</v>
      </c>
      <c r="I147" s="6" t="s">
        <v>1709</v>
      </c>
      <c r="J147" s="6" t="s">
        <v>8</v>
      </c>
      <c r="K147" s="3" t="s">
        <v>1312</v>
      </c>
      <c r="L147" s="51" t="s">
        <v>1086</v>
      </c>
      <c r="M147" s="51" t="s">
        <v>192</v>
      </c>
      <c r="N147" s="32" t="s">
        <v>8</v>
      </c>
      <c r="O147" s="3"/>
      <c r="P147" s="3">
        <v>216</v>
      </c>
      <c r="Q147" s="3" t="s">
        <v>28</v>
      </c>
      <c r="R147" s="3" t="s">
        <v>28</v>
      </c>
      <c r="S147" s="3">
        <v>-0.28999999999999998</v>
      </c>
      <c r="T147" s="11" t="s">
        <v>881</v>
      </c>
      <c r="U147" s="55" t="s">
        <v>28</v>
      </c>
      <c r="V147" s="3" t="s">
        <v>28</v>
      </c>
      <c r="W147" s="3">
        <v>0</v>
      </c>
      <c r="X147" s="3"/>
      <c r="Y147" s="3"/>
      <c r="Z147" s="3" t="s">
        <v>1309</v>
      </c>
      <c r="AA147" s="3" t="s">
        <v>182</v>
      </c>
      <c r="AB147" s="11" t="s">
        <v>182</v>
      </c>
      <c r="AC147" s="3"/>
      <c r="AD147" s="3" t="s">
        <v>1310</v>
      </c>
      <c r="AE147" s="3">
        <v>70.8</v>
      </c>
      <c r="AF147" s="3">
        <v>21.44</v>
      </c>
      <c r="AG147" s="3">
        <v>2.97</v>
      </c>
      <c r="AH147" s="3" t="s">
        <v>23</v>
      </c>
      <c r="AI147" s="3" t="s">
        <v>598</v>
      </c>
      <c r="AJ147" s="3"/>
      <c r="AK147" s="3" t="s">
        <v>10</v>
      </c>
      <c r="AL147" s="6">
        <v>74</v>
      </c>
      <c r="AM147" s="6">
        <v>20</v>
      </c>
      <c r="AN147" s="6">
        <v>48</v>
      </c>
      <c r="AO147" s="6">
        <v>8</v>
      </c>
      <c r="AP147" s="6">
        <v>72</v>
      </c>
      <c r="AQ147" s="6">
        <v>46</v>
      </c>
    </row>
    <row r="148" spans="1:179">
      <c r="A148" s="3" t="s">
        <v>1305</v>
      </c>
      <c r="B148" s="1">
        <v>85</v>
      </c>
      <c r="C148" s="3" t="s">
        <v>1306</v>
      </c>
      <c r="D148" s="3" t="s">
        <v>1307</v>
      </c>
      <c r="E148" s="1">
        <v>1</v>
      </c>
      <c r="F148" s="3">
        <v>2018</v>
      </c>
      <c r="G148" s="3" t="s">
        <v>2</v>
      </c>
      <c r="H148" s="3" t="s">
        <v>1308</v>
      </c>
      <c r="I148" s="6" t="s">
        <v>1709</v>
      </c>
      <c r="J148" s="6" t="s">
        <v>8</v>
      </c>
      <c r="K148" s="3" t="s">
        <v>1320</v>
      </c>
      <c r="L148" s="3"/>
      <c r="M148" s="3"/>
      <c r="N148" s="3"/>
      <c r="O148" s="3"/>
      <c r="P148" s="3">
        <v>216</v>
      </c>
      <c r="Q148" s="3" t="s">
        <v>28</v>
      </c>
      <c r="R148" s="3">
        <v>0.88</v>
      </c>
      <c r="S148" s="3">
        <v>0.09</v>
      </c>
      <c r="T148" s="11" t="s">
        <v>881</v>
      </c>
      <c r="U148" s="55" t="s">
        <v>28</v>
      </c>
      <c r="V148" s="3" t="s">
        <v>28</v>
      </c>
      <c r="W148" s="3">
        <v>0</v>
      </c>
      <c r="X148" s="3"/>
      <c r="Y148" s="3"/>
      <c r="Z148" s="3" t="s">
        <v>1309</v>
      </c>
      <c r="AA148" s="3" t="s">
        <v>182</v>
      </c>
      <c r="AB148" s="11" t="s">
        <v>182</v>
      </c>
      <c r="AC148" s="3"/>
      <c r="AD148" s="3" t="s">
        <v>1310</v>
      </c>
      <c r="AE148" s="3">
        <v>70.8</v>
      </c>
      <c r="AF148" s="3">
        <v>21.44</v>
      </c>
      <c r="AG148" s="3">
        <v>2.97</v>
      </c>
      <c r="AH148" s="3" t="s">
        <v>23</v>
      </c>
      <c r="AI148" s="3" t="s">
        <v>598</v>
      </c>
      <c r="AJ148" s="3"/>
      <c r="AK148" s="3" t="s">
        <v>10</v>
      </c>
      <c r="AL148" s="6">
        <v>74</v>
      </c>
      <c r="AM148" s="6">
        <v>20</v>
      </c>
      <c r="AN148" s="6">
        <v>48</v>
      </c>
      <c r="AO148" s="6">
        <v>8</v>
      </c>
      <c r="AP148" s="6">
        <v>72</v>
      </c>
      <c r="AQ148" s="6">
        <v>46</v>
      </c>
    </row>
    <row r="149" spans="1:179">
      <c r="A149" s="3" t="s">
        <v>1305</v>
      </c>
      <c r="B149" s="1">
        <v>85</v>
      </c>
      <c r="C149" s="3" t="s">
        <v>1306</v>
      </c>
      <c r="D149" s="3" t="s">
        <v>1307</v>
      </c>
      <c r="E149" s="1">
        <v>1</v>
      </c>
      <c r="F149" s="3">
        <v>2018</v>
      </c>
      <c r="G149" s="3" t="s">
        <v>2</v>
      </c>
      <c r="H149" s="3" t="s">
        <v>888</v>
      </c>
      <c r="I149" s="6" t="s">
        <v>1709</v>
      </c>
      <c r="J149" s="6" t="s">
        <v>8</v>
      </c>
      <c r="K149" s="3" t="s">
        <v>1320</v>
      </c>
      <c r="L149" s="3"/>
      <c r="M149" s="3"/>
      <c r="N149" s="3"/>
      <c r="O149" s="3"/>
      <c r="P149" s="3">
        <v>216</v>
      </c>
      <c r="Q149" s="3" t="s">
        <v>28</v>
      </c>
      <c r="R149" s="3">
        <v>0.88</v>
      </c>
      <c r="S149" s="3">
        <v>0.36</v>
      </c>
      <c r="T149" s="11" t="s">
        <v>881</v>
      </c>
      <c r="U149" s="55" t="s">
        <v>28</v>
      </c>
      <c r="V149" s="3" t="s">
        <v>28</v>
      </c>
      <c r="W149" s="3">
        <v>0</v>
      </c>
      <c r="X149" s="3"/>
      <c r="Y149" s="3"/>
      <c r="Z149" s="3" t="s">
        <v>1309</v>
      </c>
      <c r="AA149" s="3" t="s">
        <v>182</v>
      </c>
      <c r="AB149" s="11" t="s">
        <v>182</v>
      </c>
      <c r="AC149" s="3"/>
      <c r="AD149" s="3" t="s">
        <v>1310</v>
      </c>
      <c r="AE149" s="3">
        <v>70.8</v>
      </c>
      <c r="AF149" s="3">
        <v>21.44</v>
      </c>
      <c r="AG149" s="3">
        <v>2.97</v>
      </c>
      <c r="AH149" s="3" t="s">
        <v>23</v>
      </c>
      <c r="AI149" s="3" t="s">
        <v>598</v>
      </c>
      <c r="AJ149" s="3"/>
      <c r="AK149" s="3" t="s">
        <v>10</v>
      </c>
      <c r="AL149" s="6">
        <v>74</v>
      </c>
      <c r="AM149" s="6">
        <v>20</v>
      </c>
      <c r="AN149" s="6">
        <v>48</v>
      </c>
      <c r="AO149" s="6">
        <v>8</v>
      </c>
      <c r="AP149" s="6">
        <v>72</v>
      </c>
      <c r="AQ149" s="6">
        <v>46</v>
      </c>
    </row>
    <row r="150" spans="1:179">
      <c r="A150" s="3" t="s">
        <v>1305</v>
      </c>
      <c r="B150" s="1">
        <v>85</v>
      </c>
      <c r="C150" s="3" t="s">
        <v>1306</v>
      </c>
      <c r="D150" s="3" t="s">
        <v>1307</v>
      </c>
      <c r="E150" s="1">
        <v>1</v>
      </c>
      <c r="F150" s="3">
        <v>2018</v>
      </c>
      <c r="G150" s="3" t="s">
        <v>2</v>
      </c>
      <c r="H150" s="3" t="s">
        <v>1308</v>
      </c>
      <c r="I150" s="6" t="s">
        <v>1709</v>
      </c>
      <c r="J150" s="6" t="s">
        <v>8</v>
      </c>
      <c r="K150" s="3" t="s">
        <v>1321</v>
      </c>
      <c r="L150" s="3"/>
      <c r="M150" s="3"/>
      <c r="N150" s="3"/>
      <c r="O150" s="3"/>
      <c r="P150" s="3">
        <v>216</v>
      </c>
      <c r="Q150" s="3" t="s">
        <v>28</v>
      </c>
      <c r="R150" s="3">
        <v>0.83</v>
      </c>
      <c r="S150" s="3">
        <v>0.05</v>
      </c>
      <c r="T150" s="11" t="s">
        <v>881</v>
      </c>
      <c r="U150" s="55" t="s">
        <v>28</v>
      </c>
      <c r="V150" s="3" t="s">
        <v>28</v>
      </c>
      <c r="W150" s="3">
        <v>0</v>
      </c>
      <c r="X150" s="3"/>
      <c r="Y150" s="3"/>
      <c r="Z150" s="3" t="s">
        <v>1309</v>
      </c>
      <c r="AA150" s="3" t="s">
        <v>182</v>
      </c>
      <c r="AB150" s="11" t="s">
        <v>182</v>
      </c>
      <c r="AC150" s="3"/>
      <c r="AD150" s="3" t="s">
        <v>1310</v>
      </c>
      <c r="AE150" s="3">
        <v>70.8</v>
      </c>
      <c r="AF150" s="3">
        <v>21.44</v>
      </c>
      <c r="AG150" s="3">
        <v>2.97</v>
      </c>
      <c r="AH150" s="3" t="s">
        <v>23</v>
      </c>
      <c r="AI150" s="3" t="s">
        <v>598</v>
      </c>
      <c r="AJ150" s="3"/>
      <c r="AK150" s="3" t="s">
        <v>10</v>
      </c>
      <c r="AL150" s="6">
        <v>74</v>
      </c>
      <c r="AM150" s="6">
        <v>20</v>
      </c>
      <c r="AN150" s="6">
        <v>48</v>
      </c>
      <c r="AO150" s="6">
        <v>8</v>
      </c>
      <c r="AP150" s="6">
        <v>72</v>
      </c>
      <c r="AQ150" s="6">
        <v>46</v>
      </c>
      <c r="FP150" s="56"/>
      <c r="FQ150" s="56"/>
      <c r="FR150" s="56"/>
    </row>
    <row r="151" spans="1:179">
      <c r="A151" s="3" t="s">
        <v>1305</v>
      </c>
      <c r="B151" s="1">
        <v>85</v>
      </c>
      <c r="C151" s="3" t="s">
        <v>1306</v>
      </c>
      <c r="D151" s="3" t="s">
        <v>1307</v>
      </c>
      <c r="E151" s="1">
        <v>1</v>
      </c>
      <c r="F151" s="3">
        <v>2018</v>
      </c>
      <c r="G151" s="3" t="s">
        <v>2</v>
      </c>
      <c r="H151" s="3" t="s">
        <v>888</v>
      </c>
      <c r="I151" s="6" t="s">
        <v>1709</v>
      </c>
      <c r="J151" s="6" t="s">
        <v>8</v>
      </c>
      <c r="K151" s="3" t="s">
        <v>1321</v>
      </c>
      <c r="L151" s="3"/>
      <c r="M151" s="3"/>
      <c r="N151" s="3"/>
      <c r="O151" s="3"/>
      <c r="P151" s="3">
        <v>216</v>
      </c>
      <c r="Q151" s="3" t="s">
        <v>28</v>
      </c>
      <c r="R151" s="3">
        <v>0.83</v>
      </c>
      <c r="S151" s="3">
        <v>0.3</v>
      </c>
      <c r="T151" s="11" t="s">
        <v>881</v>
      </c>
      <c r="U151" s="55" t="s">
        <v>28</v>
      </c>
      <c r="V151" s="3" t="s">
        <v>28</v>
      </c>
      <c r="W151" s="3">
        <v>0</v>
      </c>
      <c r="X151" s="3"/>
      <c r="Y151" s="3"/>
      <c r="Z151" s="3" t="s">
        <v>1309</v>
      </c>
      <c r="AA151" s="3" t="s">
        <v>182</v>
      </c>
      <c r="AB151" s="11" t="s">
        <v>182</v>
      </c>
      <c r="AC151" s="3"/>
      <c r="AD151" s="3" t="s">
        <v>1310</v>
      </c>
      <c r="AE151" s="3">
        <v>70.8</v>
      </c>
      <c r="AF151" s="3">
        <v>21.44</v>
      </c>
      <c r="AG151" s="3">
        <v>2.97</v>
      </c>
      <c r="AH151" s="3" t="s">
        <v>23</v>
      </c>
      <c r="AI151" s="3" t="s">
        <v>598</v>
      </c>
      <c r="AJ151" s="3"/>
      <c r="AK151" s="3" t="s">
        <v>10</v>
      </c>
      <c r="AL151" s="6">
        <v>74</v>
      </c>
      <c r="AM151" s="6">
        <v>20</v>
      </c>
      <c r="AN151" s="6">
        <v>48</v>
      </c>
      <c r="AO151" s="6">
        <v>8</v>
      </c>
      <c r="AP151" s="6">
        <v>72</v>
      </c>
      <c r="AQ151" s="6">
        <v>46</v>
      </c>
      <c r="FP151" s="56"/>
      <c r="FQ151" s="56"/>
      <c r="FR151" s="56"/>
    </row>
    <row r="152" spans="1:179">
      <c r="A152" s="3" t="s">
        <v>1305</v>
      </c>
      <c r="B152" s="1">
        <v>85</v>
      </c>
      <c r="C152" s="3" t="s">
        <v>1306</v>
      </c>
      <c r="D152" s="3" t="s">
        <v>1307</v>
      </c>
      <c r="E152" s="1">
        <v>1</v>
      </c>
      <c r="F152" s="3">
        <v>2018</v>
      </c>
      <c r="G152" s="3" t="s">
        <v>2</v>
      </c>
      <c r="H152" s="3" t="s">
        <v>1308</v>
      </c>
      <c r="I152" s="6" t="s">
        <v>1709</v>
      </c>
      <c r="J152" s="6" t="s">
        <v>8</v>
      </c>
      <c r="K152" s="3" t="s">
        <v>1322</v>
      </c>
      <c r="L152" s="3"/>
      <c r="M152" s="3"/>
      <c r="N152" s="3"/>
      <c r="O152" s="3"/>
      <c r="P152" s="3">
        <v>216</v>
      </c>
      <c r="Q152" s="3" t="s">
        <v>28</v>
      </c>
      <c r="R152" s="3">
        <v>0.8</v>
      </c>
      <c r="S152" s="3">
        <v>0.09</v>
      </c>
      <c r="T152" s="11" t="s">
        <v>881</v>
      </c>
      <c r="U152" s="55" t="s">
        <v>28</v>
      </c>
      <c r="V152" s="3" t="s">
        <v>28</v>
      </c>
      <c r="W152" s="3">
        <v>0</v>
      </c>
      <c r="X152" s="3"/>
      <c r="Y152" s="3"/>
      <c r="Z152" s="3" t="s">
        <v>1309</v>
      </c>
      <c r="AA152" s="3" t="s">
        <v>182</v>
      </c>
      <c r="AB152" s="11" t="s">
        <v>182</v>
      </c>
      <c r="AC152" s="3"/>
      <c r="AD152" s="3" t="s">
        <v>1310</v>
      </c>
      <c r="AE152" s="3">
        <v>70.8</v>
      </c>
      <c r="AF152" s="3">
        <v>21.44</v>
      </c>
      <c r="AG152" s="3">
        <v>2.97</v>
      </c>
      <c r="AH152" s="3" t="s">
        <v>23</v>
      </c>
      <c r="AI152" s="3" t="s">
        <v>598</v>
      </c>
      <c r="AJ152" s="3"/>
      <c r="AK152" s="3" t="s">
        <v>10</v>
      </c>
      <c r="AL152" s="6">
        <v>74</v>
      </c>
      <c r="AM152" s="6">
        <v>20</v>
      </c>
      <c r="AN152" s="6">
        <v>48</v>
      </c>
      <c r="AO152" s="6">
        <v>8</v>
      </c>
      <c r="AP152" s="6">
        <v>72</v>
      </c>
      <c r="AQ152" s="6">
        <v>46</v>
      </c>
    </row>
    <row r="153" spans="1:179">
      <c r="A153" s="3" t="s">
        <v>1305</v>
      </c>
      <c r="B153" s="1">
        <v>85</v>
      </c>
      <c r="C153" s="3" t="s">
        <v>1306</v>
      </c>
      <c r="D153" s="3" t="s">
        <v>1307</v>
      </c>
      <c r="E153" s="1">
        <v>1</v>
      </c>
      <c r="F153" s="3">
        <v>2018</v>
      </c>
      <c r="G153" s="3" t="s">
        <v>2</v>
      </c>
      <c r="H153" s="3" t="s">
        <v>888</v>
      </c>
      <c r="I153" s="6" t="s">
        <v>1709</v>
      </c>
      <c r="J153" s="6" t="s">
        <v>8</v>
      </c>
      <c r="K153" s="3" t="s">
        <v>1322</v>
      </c>
      <c r="L153" s="3"/>
      <c r="M153" s="3"/>
      <c r="N153" s="3"/>
      <c r="O153" s="3"/>
      <c r="P153" s="3">
        <v>216</v>
      </c>
      <c r="Q153" s="3" t="s">
        <v>28</v>
      </c>
      <c r="R153" s="3">
        <v>0.8</v>
      </c>
      <c r="S153" s="3">
        <v>0.25</v>
      </c>
      <c r="T153" s="11" t="s">
        <v>881</v>
      </c>
      <c r="U153" s="55" t="s">
        <v>28</v>
      </c>
      <c r="V153" s="3" t="s">
        <v>28</v>
      </c>
      <c r="W153" s="3">
        <v>0</v>
      </c>
      <c r="X153" s="3"/>
      <c r="Y153" s="3"/>
      <c r="Z153" s="3" t="s">
        <v>1309</v>
      </c>
      <c r="AA153" s="3" t="s">
        <v>182</v>
      </c>
      <c r="AB153" s="11" t="s">
        <v>182</v>
      </c>
      <c r="AC153" s="3"/>
      <c r="AD153" s="3" t="s">
        <v>1310</v>
      </c>
      <c r="AE153" s="3">
        <v>70.8</v>
      </c>
      <c r="AF153" s="3">
        <v>21.44</v>
      </c>
      <c r="AG153" s="3">
        <v>2.97</v>
      </c>
      <c r="AH153" s="3" t="s">
        <v>23</v>
      </c>
      <c r="AI153" s="3" t="s">
        <v>598</v>
      </c>
      <c r="AJ153" s="3"/>
      <c r="AK153" s="3" t="s">
        <v>10</v>
      </c>
      <c r="AL153" s="6">
        <v>74</v>
      </c>
      <c r="AM153" s="6">
        <v>20</v>
      </c>
      <c r="AN153" s="6">
        <v>48</v>
      </c>
      <c r="AO153" s="6">
        <v>8</v>
      </c>
      <c r="AP153" s="6">
        <v>72</v>
      </c>
      <c r="AQ153" s="6">
        <v>46</v>
      </c>
    </row>
    <row r="154" spans="1:179">
      <c r="A154" s="3" t="s">
        <v>1305</v>
      </c>
      <c r="B154" s="1">
        <v>85</v>
      </c>
      <c r="C154" s="3" t="s">
        <v>1306</v>
      </c>
      <c r="D154" s="3" t="s">
        <v>1307</v>
      </c>
      <c r="E154" s="1">
        <v>1</v>
      </c>
      <c r="F154" s="3">
        <v>2018</v>
      </c>
      <c r="G154" s="3" t="s">
        <v>2</v>
      </c>
      <c r="H154" s="3" t="s">
        <v>1308</v>
      </c>
      <c r="I154" s="6" t="s">
        <v>1709</v>
      </c>
      <c r="J154" s="6" t="s">
        <v>8</v>
      </c>
      <c r="K154" s="3" t="s">
        <v>1313</v>
      </c>
      <c r="L154" s="3"/>
      <c r="M154" s="3"/>
      <c r="N154" s="3"/>
      <c r="O154" s="3"/>
      <c r="P154" s="3">
        <v>216</v>
      </c>
      <c r="Q154" s="3" t="s">
        <v>28</v>
      </c>
      <c r="R154" s="3" t="s">
        <v>28</v>
      </c>
      <c r="S154" s="3">
        <v>0.3</v>
      </c>
      <c r="T154" s="11" t="s">
        <v>881</v>
      </c>
      <c r="U154" s="55" t="s">
        <v>28</v>
      </c>
      <c r="V154" s="3" t="s">
        <v>28</v>
      </c>
      <c r="W154" s="3">
        <v>0</v>
      </c>
      <c r="X154" s="3"/>
      <c r="Y154" s="3"/>
      <c r="Z154" s="3" t="s">
        <v>1309</v>
      </c>
      <c r="AA154" s="3" t="s">
        <v>182</v>
      </c>
      <c r="AB154" s="11" t="s">
        <v>182</v>
      </c>
      <c r="AC154" s="3"/>
      <c r="AD154" s="3" t="s">
        <v>1310</v>
      </c>
      <c r="AE154" s="3">
        <v>70.8</v>
      </c>
      <c r="AF154" s="3">
        <v>21.44</v>
      </c>
      <c r="AG154" s="3">
        <v>2.97</v>
      </c>
      <c r="AH154" s="3" t="s">
        <v>23</v>
      </c>
      <c r="AI154" s="3" t="s">
        <v>598</v>
      </c>
      <c r="AJ154" s="3"/>
      <c r="AK154" s="3" t="s">
        <v>10</v>
      </c>
      <c r="AL154" s="6">
        <v>74</v>
      </c>
      <c r="AM154" s="6">
        <v>20</v>
      </c>
      <c r="AN154" s="6">
        <v>48</v>
      </c>
      <c r="AO154" s="6">
        <v>8</v>
      </c>
      <c r="AP154" s="6">
        <v>72</v>
      </c>
      <c r="AQ154" s="6">
        <v>46</v>
      </c>
    </row>
    <row r="155" spans="1:179">
      <c r="A155" s="3" t="s">
        <v>1305</v>
      </c>
      <c r="B155" s="1">
        <v>85</v>
      </c>
      <c r="C155" s="3" t="s">
        <v>1306</v>
      </c>
      <c r="D155" s="3" t="s">
        <v>1307</v>
      </c>
      <c r="E155" s="1">
        <v>1</v>
      </c>
      <c r="F155" s="3">
        <v>2018</v>
      </c>
      <c r="G155" s="3" t="s">
        <v>2</v>
      </c>
      <c r="H155" s="3" t="s">
        <v>888</v>
      </c>
      <c r="I155" s="6" t="s">
        <v>1709</v>
      </c>
      <c r="J155" s="6" t="s">
        <v>8</v>
      </c>
      <c r="K155" s="3" t="s">
        <v>1313</v>
      </c>
      <c r="L155" s="3"/>
      <c r="M155" s="3"/>
      <c r="N155" s="3"/>
      <c r="O155" s="3"/>
      <c r="P155" s="3">
        <v>216</v>
      </c>
      <c r="Q155" s="3" t="s">
        <v>28</v>
      </c>
      <c r="R155" s="3" t="s">
        <v>28</v>
      </c>
      <c r="S155" s="3">
        <v>-0.1</v>
      </c>
      <c r="T155" s="11" t="s">
        <v>881</v>
      </c>
      <c r="U155" s="55" t="s">
        <v>28</v>
      </c>
      <c r="V155" s="3" t="s">
        <v>28</v>
      </c>
      <c r="W155" s="3">
        <v>0</v>
      </c>
      <c r="X155" s="3"/>
      <c r="Y155" s="3"/>
      <c r="Z155" s="3" t="s">
        <v>1309</v>
      </c>
      <c r="AA155" s="3" t="s">
        <v>182</v>
      </c>
      <c r="AB155" s="11" t="s">
        <v>182</v>
      </c>
      <c r="AC155" s="3"/>
      <c r="AD155" s="3" t="s">
        <v>1310</v>
      </c>
      <c r="AE155" s="3">
        <v>70.8</v>
      </c>
      <c r="AF155" s="3">
        <v>21.44</v>
      </c>
      <c r="AG155" s="3">
        <v>2.97</v>
      </c>
      <c r="AH155" s="3" t="s">
        <v>23</v>
      </c>
      <c r="AI155" s="3" t="s">
        <v>598</v>
      </c>
      <c r="AJ155" s="3"/>
      <c r="AK155" s="3" t="s">
        <v>10</v>
      </c>
      <c r="AL155" s="6">
        <v>74</v>
      </c>
      <c r="AM155" s="6">
        <v>20</v>
      </c>
      <c r="AN155" s="6">
        <v>48</v>
      </c>
      <c r="AO155" s="6">
        <v>8</v>
      </c>
      <c r="AP155" s="6">
        <v>72</v>
      </c>
      <c r="AQ155" s="6">
        <v>46</v>
      </c>
    </row>
    <row r="156" spans="1:179">
      <c r="A156" s="3" t="s">
        <v>1305</v>
      </c>
      <c r="B156" s="1">
        <v>85</v>
      </c>
      <c r="C156" s="3" t="s">
        <v>1306</v>
      </c>
      <c r="D156" s="3" t="s">
        <v>1307</v>
      </c>
      <c r="E156" s="1">
        <v>1</v>
      </c>
      <c r="F156" s="3">
        <v>2018</v>
      </c>
      <c r="G156" s="3" t="s">
        <v>2</v>
      </c>
      <c r="H156" s="3" t="s">
        <v>1308</v>
      </c>
      <c r="I156" s="6" t="s">
        <v>1709</v>
      </c>
      <c r="J156" s="6" t="s">
        <v>8</v>
      </c>
      <c r="K156" s="3" t="s">
        <v>1323</v>
      </c>
      <c r="L156" s="3"/>
      <c r="M156" s="3"/>
      <c r="N156" s="3"/>
      <c r="O156" s="3"/>
      <c r="P156" s="3">
        <v>216</v>
      </c>
      <c r="Q156" s="3" t="s">
        <v>28</v>
      </c>
      <c r="R156" s="3">
        <v>0.91</v>
      </c>
      <c r="S156" s="3">
        <v>0.13</v>
      </c>
      <c r="T156" s="11" t="s">
        <v>881</v>
      </c>
      <c r="U156" s="55" t="s">
        <v>28</v>
      </c>
      <c r="V156" s="3" t="s">
        <v>28</v>
      </c>
      <c r="W156" s="3">
        <v>0</v>
      </c>
      <c r="X156" s="3"/>
      <c r="Y156" s="3"/>
      <c r="Z156" s="3" t="s">
        <v>1309</v>
      </c>
      <c r="AA156" s="3" t="s">
        <v>182</v>
      </c>
      <c r="AB156" s="11" t="s">
        <v>182</v>
      </c>
      <c r="AC156" s="3"/>
      <c r="AD156" s="3" t="s">
        <v>1310</v>
      </c>
      <c r="AE156" s="3">
        <v>70.8</v>
      </c>
      <c r="AF156" s="3">
        <v>21.44</v>
      </c>
      <c r="AG156" s="3">
        <v>2.97</v>
      </c>
      <c r="AH156" s="3" t="s">
        <v>23</v>
      </c>
      <c r="AI156" s="3" t="s">
        <v>598</v>
      </c>
      <c r="AJ156" s="3"/>
      <c r="AK156" s="3" t="s">
        <v>10</v>
      </c>
      <c r="AL156" s="6">
        <v>74</v>
      </c>
      <c r="AM156" s="6">
        <v>20</v>
      </c>
      <c r="AN156" s="6">
        <v>48</v>
      </c>
      <c r="AO156" s="6">
        <v>8</v>
      </c>
      <c r="AP156" s="6">
        <v>72</v>
      </c>
      <c r="AQ156" s="6">
        <v>46</v>
      </c>
    </row>
    <row r="157" spans="1:179">
      <c r="A157" s="3" t="s">
        <v>1305</v>
      </c>
      <c r="B157" s="1">
        <v>85</v>
      </c>
      <c r="C157" s="3" t="s">
        <v>1306</v>
      </c>
      <c r="D157" s="3" t="s">
        <v>1307</v>
      </c>
      <c r="E157" s="1">
        <v>1</v>
      </c>
      <c r="F157" s="3">
        <v>2018</v>
      </c>
      <c r="G157" s="3" t="s">
        <v>2</v>
      </c>
      <c r="H157" s="3" t="s">
        <v>888</v>
      </c>
      <c r="I157" s="6" t="s">
        <v>1709</v>
      </c>
      <c r="J157" s="6" t="s">
        <v>8</v>
      </c>
      <c r="K157" s="3" t="s">
        <v>1323</v>
      </c>
      <c r="L157" s="3"/>
      <c r="M157" s="3"/>
      <c r="N157" s="3"/>
      <c r="O157" s="3"/>
      <c r="P157" s="3">
        <v>216</v>
      </c>
      <c r="Q157" s="3" t="s">
        <v>28</v>
      </c>
      <c r="R157" s="3">
        <v>0.91</v>
      </c>
      <c r="S157" s="3">
        <v>0.32</v>
      </c>
      <c r="T157" s="11" t="s">
        <v>881</v>
      </c>
      <c r="U157" s="55" t="s">
        <v>28</v>
      </c>
      <c r="V157" s="3" t="s">
        <v>28</v>
      </c>
      <c r="W157" s="3">
        <v>0</v>
      </c>
      <c r="X157" s="3"/>
      <c r="Y157" s="3"/>
      <c r="Z157" s="3" t="s">
        <v>1309</v>
      </c>
      <c r="AA157" s="3" t="s">
        <v>182</v>
      </c>
      <c r="AB157" s="11" t="s">
        <v>182</v>
      </c>
      <c r="AC157" s="3"/>
      <c r="AD157" s="3" t="s">
        <v>1310</v>
      </c>
      <c r="AE157" s="3">
        <v>70.8</v>
      </c>
      <c r="AF157" s="3">
        <v>21.44</v>
      </c>
      <c r="AG157" s="3">
        <v>2.97</v>
      </c>
      <c r="AH157" s="3" t="s">
        <v>23</v>
      </c>
      <c r="AI157" s="3" t="s">
        <v>598</v>
      </c>
      <c r="AJ157" s="3"/>
      <c r="AK157" s="3" t="s">
        <v>10</v>
      </c>
      <c r="AL157" s="6">
        <v>74</v>
      </c>
      <c r="AM157" s="6">
        <v>20</v>
      </c>
      <c r="AN157" s="6">
        <v>48</v>
      </c>
      <c r="AO157" s="6">
        <v>8</v>
      </c>
      <c r="AP157" s="6">
        <v>72</v>
      </c>
      <c r="AQ157" s="6">
        <v>46</v>
      </c>
    </row>
    <row r="158" spans="1:179">
      <c r="A158" s="3" t="s">
        <v>1305</v>
      </c>
      <c r="B158" s="1">
        <v>85</v>
      </c>
      <c r="C158" s="3" t="s">
        <v>1306</v>
      </c>
      <c r="D158" s="3" t="s">
        <v>1307</v>
      </c>
      <c r="E158" s="1">
        <v>1</v>
      </c>
      <c r="F158" s="3">
        <v>2018</v>
      </c>
      <c r="G158" s="3" t="s">
        <v>2</v>
      </c>
      <c r="H158" s="3" t="s">
        <v>1308</v>
      </c>
      <c r="I158" s="6" t="s">
        <v>1709</v>
      </c>
      <c r="J158" s="6" t="s">
        <v>8</v>
      </c>
      <c r="K158" s="3" t="s">
        <v>1093</v>
      </c>
      <c r="L158" s="3"/>
      <c r="M158" s="3"/>
      <c r="N158" s="3"/>
      <c r="O158" s="3"/>
      <c r="P158" s="3">
        <v>216</v>
      </c>
      <c r="Q158" s="3" t="s">
        <v>28</v>
      </c>
      <c r="R158" s="3" t="s">
        <v>28</v>
      </c>
      <c r="S158" s="3">
        <v>-0.18</v>
      </c>
      <c r="T158" s="11" t="s">
        <v>881</v>
      </c>
      <c r="U158" s="55" t="s">
        <v>28</v>
      </c>
      <c r="V158" s="3" t="s">
        <v>28</v>
      </c>
      <c r="W158" s="3">
        <v>0</v>
      </c>
      <c r="X158" s="3"/>
      <c r="Y158" s="3"/>
      <c r="Z158" s="3" t="s">
        <v>1309</v>
      </c>
      <c r="AA158" s="3" t="s">
        <v>182</v>
      </c>
      <c r="AB158" s="11" t="s">
        <v>182</v>
      </c>
      <c r="AC158" s="3"/>
      <c r="AD158" s="3" t="s">
        <v>1310</v>
      </c>
      <c r="AE158" s="3">
        <v>70.8</v>
      </c>
      <c r="AF158" s="3">
        <v>21.44</v>
      </c>
      <c r="AG158" s="3">
        <v>2.97</v>
      </c>
      <c r="AH158" s="3" t="s">
        <v>23</v>
      </c>
      <c r="AI158" s="3" t="s">
        <v>598</v>
      </c>
      <c r="AJ158" s="3"/>
      <c r="AK158" s="3" t="s">
        <v>10</v>
      </c>
      <c r="AL158" s="6">
        <v>74</v>
      </c>
      <c r="AM158" s="6">
        <v>20</v>
      </c>
      <c r="AN158" s="6">
        <v>48</v>
      </c>
      <c r="AO158" s="6">
        <v>8</v>
      </c>
      <c r="AP158" s="6">
        <v>72</v>
      </c>
      <c r="AQ158" s="6">
        <v>46</v>
      </c>
    </row>
    <row r="159" spans="1:179">
      <c r="A159" s="3" t="s">
        <v>1305</v>
      </c>
      <c r="B159" s="1">
        <v>85</v>
      </c>
      <c r="C159" s="3" t="s">
        <v>1306</v>
      </c>
      <c r="D159" s="3" t="s">
        <v>1307</v>
      </c>
      <c r="E159" s="1">
        <v>1</v>
      </c>
      <c r="F159" s="3">
        <v>2018</v>
      </c>
      <c r="G159" s="3" t="s">
        <v>2</v>
      </c>
      <c r="H159" s="3" t="s">
        <v>888</v>
      </c>
      <c r="I159" s="6" t="s">
        <v>1709</v>
      </c>
      <c r="J159" s="6" t="s">
        <v>8</v>
      </c>
      <c r="K159" s="3" t="s">
        <v>1093</v>
      </c>
      <c r="L159" s="3"/>
      <c r="M159" s="3"/>
      <c r="N159" s="3"/>
      <c r="O159" s="3"/>
      <c r="P159" s="3">
        <v>216</v>
      </c>
      <c r="Q159" s="3" t="s">
        <v>28</v>
      </c>
      <c r="R159" s="3" t="s">
        <v>28</v>
      </c>
      <c r="S159" s="3">
        <v>0.25</v>
      </c>
      <c r="T159" s="11" t="s">
        <v>881</v>
      </c>
      <c r="U159" s="55" t="s">
        <v>28</v>
      </c>
      <c r="V159" s="3" t="s">
        <v>28</v>
      </c>
      <c r="W159" s="3">
        <v>0</v>
      </c>
      <c r="X159" s="3"/>
      <c r="Y159" s="3"/>
      <c r="Z159" s="3" t="s">
        <v>1309</v>
      </c>
      <c r="AA159" s="3" t="s">
        <v>182</v>
      </c>
      <c r="AB159" s="11" t="s">
        <v>182</v>
      </c>
      <c r="AC159" s="3"/>
      <c r="AD159" s="3" t="s">
        <v>1310</v>
      </c>
      <c r="AE159" s="3">
        <v>70.8</v>
      </c>
      <c r="AF159" s="3">
        <v>21.44</v>
      </c>
      <c r="AG159" s="3">
        <v>2.97</v>
      </c>
      <c r="AH159" s="3" t="s">
        <v>23</v>
      </c>
      <c r="AI159" s="3" t="s">
        <v>598</v>
      </c>
      <c r="AJ159" s="3"/>
      <c r="AK159" s="3" t="s">
        <v>10</v>
      </c>
      <c r="AL159" s="6">
        <v>74</v>
      </c>
      <c r="AM159" s="6">
        <v>20</v>
      </c>
      <c r="AN159" s="6">
        <v>48</v>
      </c>
      <c r="AO159" s="6">
        <v>8</v>
      </c>
      <c r="AP159" s="6">
        <v>72</v>
      </c>
      <c r="AQ159" s="6">
        <v>46</v>
      </c>
    </row>
    <row r="160" spans="1:179">
      <c r="A160" s="3" t="s">
        <v>1305</v>
      </c>
      <c r="B160" s="1">
        <v>85</v>
      </c>
      <c r="C160" s="3" t="s">
        <v>1306</v>
      </c>
      <c r="D160" s="3" t="s">
        <v>1307</v>
      </c>
      <c r="E160" s="1">
        <v>1</v>
      </c>
      <c r="F160" s="3">
        <v>2018</v>
      </c>
      <c r="G160" s="3" t="s">
        <v>2</v>
      </c>
      <c r="H160" s="3" t="s">
        <v>1308</v>
      </c>
      <c r="I160" s="6" t="s">
        <v>1709</v>
      </c>
      <c r="J160" s="6" t="s">
        <v>8</v>
      </c>
      <c r="K160" s="3" t="s">
        <v>1314</v>
      </c>
      <c r="L160" s="3"/>
      <c r="M160" s="3"/>
      <c r="N160" s="3"/>
      <c r="O160" s="3"/>
      <c r="P160" s="3">
        <v>216</v>
      </c>
      <c r="Q160" s="3" t="s">
        <v>28</v>
      </c>
      <c r="R160" s="3">
        <v>0.89</v>
      </c>
      <c r="S160" s="3">
        <v>0.14000000000000001</v>
      </c>
      <c r="T160" s="11" t="s">
        <v>881</v>
      </c>
      <c r="U160" s="55" t="s">
        <v>28</v>
      </c>
      <c r="V160" s="3" t="s">
        <v>28</v>
      </c>
      <c r="W160" s="3">
        <v>0</v>
      </c>
      <c r="X160" s="3"/>
      <c r="Y160" s="3"/>
      <c r="Z160" s="3" t="s">
        <v>1309</v>
      </c>
      <c r="AA160" s="3" t="s">
        <v>182</v>
      </c>
      <c r="AB160" s="11" t="s">
        <v>182</v>
      </c>
      <c r="AC160" s="3"/>
      <c r="AD160" s="3" t="s">
        <v>1310</v>
      </c>
      <c r="AE160" s="3">
        <v>70.8</v>
      </c>
      <c r="AF160" s="3">
        <v>21.44</v>
      </c>
      <c r="AG160" s="3">
        <v>2.97</v>
      </c>
      <c r="AH160" s="3" t="s">
        <v>23</v>
      </c>
      <c r="AI160" s="3" t="s">
        <v>598</v>
      </c>
      <c r="AJ160" s="3"/>
      <c r="AK160" s="3" t="s">
        <v>10</v>
      </c>
      <c r="AL160" s="6">
        <v>74</v>
      </c>
      <c r="AM160" s="6">
        <v>20</v>
      </c>
      <c r="AN160" s="6">
        <v>48</v>
      </c>
      <c r="AO160" s="6">
        <v>8</v>
      </c>
      <c r="AP160" s="6">
        <v>72</v>
      </c>
      <c r="AQ160" s="6">
        <v>46</v>
      </c>
    </row>
    <row r="161" spans="1:179">
      <c r="A161" s="3" t="s">
        <v>1305</v>
      </c>
      <c r="B161" s="1">
        <v>85</v>
      </c>
      <c r="C161" s="3" t="s">
        <v>1306</v>
      </c>
      <c r="D161" s="3" t="s">
        <v>1307</v>
      </c>
      <c r="E161" s="1">
        <v>1</v>
      </c>
      <c r="F161" s="3">
        <v>2018</v>
      </c>
      <c r="G161" s="3" t="s">
        <v>2</v>
      </c>
      <c r="H161" s="3" t="s">
        <v>888</v>
      </c>
      <c r="I161" s="6" t="s">
        <v>1709</v>
      </c>
      <c r="J161" s="6" t="s">
        <v>8</v>
      </c>
      <c r="K161" s="3" t="s">
        <v>1314</v>
      </c>
      <c r="L161" s="3"/>
      <c r="M161" s="3"/>
      <c r="N161" s="3"/>
      <c r="O161" s="3" t="s">
        <v>1315</v>
      </c>
      <c r="P161" s="3">
        <v>216</v>
      </c>
      <c r="Q161" s="3" t="s">
        <v>28</v>
      </c>
      <c r="R161" s="3">
        <v>0.89</v>
      </c>
      <c r="S161" s="3">
        <v>0.26</v>
      </c>
      <c r="T161" s="11" t="s">
        <v>881</v>
      </c>
      <c r="U161" s="55" t="s">
        <v>28</v>
      </c>
      <c r="V161" s="3" t="s">
        <v>28</v>
      </c>
      <c r="W161" s="3">
        <v>0</v>
      </c>
      <c r="X161" s="3"/>
      <c r="Y161" s="3"/>
      <c r="Z161" s="3" t="s">
        <v>1309</v>
      </c>
      <c r="AA161" s="3" t="s">
        <v>182</v>
      </c>
      <c r="AB161" s="11" t="s">
        <v>182</v>
      </c>
      <c r="AC161" s="3"/>
      <c r="AD161" s="3" t="s">
        <v>1310</v>
      </c>
      <c r="AE161" s="3">
        <v>70.8</v>
      </c>
      <c r="AF161" s="3">
        <v>21.44</v>
      </c>
      <c r="AG161" s="3">
        <v>2.97</v>
      </c>
      <c r="AH161" s="3" t="s">
        <v>23</v>
      </c>
      <c r="AI161" s="3" t="s">
        <v>598</v>
      </c>
      <c r="AJ161" s="3"/>
      <c r="AK161" s="3" t="s">
        <v>10</v>
      </c>
      <c r="AL161" s="6">
        <v>74</v>
      </c>
      <c r="AM161" s="6">
        <v>20</v>
      </c>
      <c r="AN161" s="6">
        <v>48</v>
      </c>
      <c r="AO161" s="6">
        <v>8</v>
      </c>
      <c r="AP161" s="6">
        <v>72</v>
      </c>
      <c r="AQ161" s="6">
        <v>46</v>
      </c>
    </row>
    <row r="162" spans="1:179">
      <c r="A162" s="3" t="s">
        <v>1305</v>
      </c>
      <c r="B162" s="1">
        <v>85</v>
      </c>
      <c r="C162" s="3" t="s">
        <v>1306</v>
      </c>
      <c r="D162" s="3" t="s">
        <v>1307</v>
      </c>
      <c r="E162" s="1">
        <v>1</v>
      </c>
      <c r="F162" s="3">
        <v>2018</v>
      </c>
      <c r="G162" s="3" t="s">
        <v>2</v>
      </c>
      <c r="H162" s="3" t="s">
        <v>1308</v>
      </c>
      <c r="I162" s="6" t="s">
        <v>1709</v>
      </c>
      <c r="J162" s="6" t="s">
        <v>8</v>
      </c>
      <c r="K162" s="3" t="s">
        <v>1318</v>
      </c>
      <c r="L162" s="3"/>
      <c r="M162" s="3"/>
      <c r="N162" s="3"/>
      <c r="O162" s="3"/>
      <c r="P162" s="3">
        <v>216</v>
      </c>
      <c r="Q162" s="3" t="s">
        <v>28</v>
      </c>
      <c r="R162" s="3">
        <v>0.94</v>
      </c>
      <c r="S162" s="3">
        <v>-0.03</v>
      </c>
      <c r="T162" s="11" t="s">
        <v>881</v>
      </c>
      <c r="U162" s="55" t="s">
        <v>28</v>
      </c>
      <c r="V162" s="3" t="s">
        <v>28</v>
      </c>
      <c r="W162" s="3">
        <v>0</v>
      </c>
      <c r="X162" s="3"/>
      <c r="Y162" s="3"/>
      <c r="Z162" s="3" t="s">
        <v>1309</v>
      </c>
      <c r="AA162" s="3" t="s">
        <v>182</v>
      </c>
      <c r="AB162" s="11" t="s">
        <v>182</v>
      </c>
      <c r="AC162" s="3"/>
      <c r="AD162" s="3" t="s">
        <v>1310</v>
      </c>
      <c r="AE162" s="3">
        <v>70.8</v>
      </c>
      <c r="AF162" s="3">
        <v>21.44</v>
      </c>
      <c r="AG162" s="3">
        <v>2.97</v>
      </c>
      <c r="AH162" s="3" t="s">
        <v>23</v>
      </c>
      <c r="AI162" s="3" t="s">
        <v>598</v>
      </c>
      <c r="AJ162" s="3"/>
      <c r="AK162" s="3" t="s">
        <v>10</v>
      </c>
      <c r="AL162" s="6">
        <v>74</v>
      </c>
      <c r="AM162" s="6">
        <v>20</v>
      </c>
      <c r="AN162" s="6">
        <v>48</v>
      </c>
      <c r="AO162" s="6">
        <v>8</v>
      </c>
      <c r="AP162" s="6">
        <v>72</v>
      </c>
      <c r="AQ162" s="6">
        <v>46</v>
      </c>
    </row>
    <row r="163" spans="1:179">
      <c r="A163" s="3" t="s">
        <v>1305</v>
      </c>
      <c r="B163" s="1">
        <v>85</v>
      </c>
      <c r="C163" s="3" t="s">
        <v>1306</v>
      </c>
      <c r="D163" s="3" t="s">
        <v>1307</v>
      </c>
      <c r="E163" s="1">
        <v>1</v>
      </c>
      <c r="F163" s="3">
        <v>2018</v>
      </c>
      <c r="G163" s="3" t="s">
        <v>2</v>
      </c>
      <c r="H163" s="3" t="s">
        <v>888</v>
      </c>
      <c r="I163" s="6" t="s">
        <v>1709</v>
      </c>
      <c r="J163" s="6" t="s">
        <v>8</v>
      </c>
      <c r="K163" s="3" t="s">
        <v>1318</v>
      </c>
      <c r="L163" s="3"/>
      <c r="M163" s="3"/>
      <c r="N163" s="3"/>
      <c r="O163" s="3" t="s">
        <v>1319</v>
      </c>
      <c r="P163" s="3">
        <v>216</v>
      </c>
      <c r="Q163" s="3" t="s">
        <v>28</v>
      </c>
      <c r="R163" s="3">
        <v>0.94</v>
      </c>
      <c r="S163" s="3">
        <v>0.02</v>
      </c>
      <c r="T163" s="11" t="s">
        <v>881</v>
      </c>
      <c r="U163" s="55" t="s">
        <v>28</v>
      </c>
      <c r="V163" s="3" t="s">
        <v>28</v>
      </c>
      <c r="W163" s="3">
        <v>0</v>
      </c>
      <c r="X163" s="3"/>
      <c r="Y163" s="3"/>
      <c r="Z163" s="3" t="s">
        <v>1309</v>
      </c>
      <c r="AA163" s="3" t="s">
        <v>182</v>
      </c>
      <c r="AB163" s="11" t="s">
        <v>182</v>
      </c>
      <c r="AC163" s="3"/>
      <c r="AD163" s="3" t="s">
        <v>1310</v>
      </c>
      <c r="AE163" s="3">
        <v>70.8</v>
      </c>
      <c r="AF163" s="3">
        <v>21.44</v>
      </c>
      <c r="AG163" s="3">
        <v>2.97</v>
      </c>
      <c r="AH163" s="3" t="s">
        <v>23</v>
      </c>
      <c r="AI163" s="3" t="s">
        <v>598</v>
      </c>
      <c r="AJ163" s="3"/>
      <c r="AK163" s="3" t="s">
        <v>10</v>
      </c>
      <c r="AL163" s="6">
        <v>74</v>
      </c>
      <c r="AM163" s="6">
        <v>20</v>
      </c>
      <c r="AN163" s="6">
        <v>48</v>
      </c>
      <c r="AO163" s="6">
        <v>8</v>
      </c>
      <c r="AP163" s="6">
        <v>72</v>
      </c>
      <c r="AQ163" s="6">
        <v>46</v>
      </c>
    </row>
    <row r="164" spans="1:179">
      <c r="A164" s="3" t="s">
        <v>1305</v>
      </c>
      <c r="B164" s="1">
        <v>85</v>
      </c>
      <c r="C164" s="3" t="s">
        <v>1306</v>
      </c>
      <c r="D164" s="3" t="s">
        <v>1307</v>
      </c>
      <c r="E164" s="1">
        <v>1</v>
      </c>
      <c r="F164" s="3">
        <v>2018</v>
      </c>
      <c r="G164" s="3" t="s">
        <v>2</v>
      </c>
      <c r="H164" s="3" t="s">
        <v>888</v>
      </c>
      <c r="I164" s="6" t="s">
        <v>1709</v>
      </c>
      <c r="J164" s="6" t="s">
        <v>8</v>
      </c>
      <c r="K164" s="3" t="s">
        <v>1308</v>
      </c>
      <c r="L164" s="3"/>
      <c r="M164" s="3"/>
      <c r="N164" s="3"/>
      <c r="O164" s="3"/>
      <c r="P164" s="3">
        <v>216</v>
      </c>
      <c r="Q164" s="3" t="s">
        <v>28</v>
      </c>
      <c r="R164" s="3" t="s">
        <v>28</v>
      </c>
      <c r="S164" s="3">
        <v>0.3</v>
      </c>
      <c r="T164" s="11" t="s">
        <v>881</v>
      </c>
      <c r="U164" s="55" t="s">
        <v>28</v>
      </c>
      <c r="V164" s="3" t="s">
        <v>28</v>
      </c>
      <c r="W164" s="3">
        <v>0</v>
      </c>
      <c r="X164" s="3"/>
      <c r="Y164" s="3"/>
      <c r="Z164" s="3" t="s">
        <v>1309</v>
      </c>
      <c r="AA164" s="3" t="s">
        <v>182</v>
      </c>
      <c r="AB164" s="11" t="s">
        <v>182</v>
      </c>
      <c r="AC164" s="3"/>
      <c r="AD164" s="3" t="s">
        <v>1310</v>
      </c>
      <c r="AE164" s="3">
        <v>70.8</v>
      </c>
      <c r="AF164" s="3">
        <v>21.44</v>
      </c>
      <c r="AG164" s="3">
        <v>2.97</v>
      </c>
      <c r="AH164" s="3" t="s">
        <v>23</v>
      </c>
      <c r="AI164" s="3" t="s">
        <v>598</v>
      </c>
      <c r="AJ164" s="3"/>
      <c r="AK164" s="3" t="s">
        <v>10</v>
      </c>
      <c r="AL164" s="6">
        <v>74</v>
      </c>
      <c r="AM164" s="6">
        <v>20</v>
      </c>
      <c r="AN164" s="6">
        <v>48</v>
      </c>
      <c r="AO164" s="6">
        <v>8</v>
      </c>
      <c r="AP164" s="6">
        <v>72</v>
      </c>
      <c r="AQ164" s="6">
        <v>46</v>
      </c>
    </row>
    <row r="165" spans="1:179">
      <c r="A165" s="3" t="s">
        <v>1305</v>
      </c>
      <c r="B165" s="1">
        <v>85</v>
      </c>
      <c r="C165" s="3" t="s">
        <v>1306</v>
      </c>
      <c r="D165" s="3" t="s">
        <v>1307</v>
      </c>
      <c r="E165" s="1">
        <v>1</v>
      </c>
      <c r="F165" s="3">
        <v>2018</v>
      </c>
      <c r="G165" s="3" t="s">
        <v>2</v>
      </c>
      <c r="H165" s="3" t="s">
        <v>1308</v>
      </c>
      <c r="I165" s="6" t="s">
        <v>1709</v>
      </c>
      <c r="J165" s="6" t="s">
        <v>8</v>
      </c>
      <c r="K165" s="3" t="s">
        <v>1311</v>
      </c>
      <c r="L165" s="3"/>
      <c r="M165" s="3"/>
      <c r="N165" s="3"/>
      <c r="O165" s="3"/>
      <c r="P165" s="3">
        <v>216</v>
      </c>
      <c r="Q165" s="3" t="s">
        <v>28</v>
      </c>
      <c r="R165" s="3" t="s">
        <v>28</v>
      </c>
      <c r="S165" s="3">
        <v>0</v>
      </c>
      <c r="T165" s="11" t="s">
        <v>881</v>
      </c>
      <c r="U165" s="55" t="s">
        <v>28</v>
      </c>
      <c r="V165" s="3" t="s">
        <v>28</v>
      </c>
      <c r="W165" s="3">
        <v>0</v>
      </c>
      <c r="X165" s="3"/>
      <c r="Y165" s="3"/>
      <c r="Z165" s="3" t="s">
        <v>1309</v>
      </c>
      <c r="AA165" s="3" t="s">
        <v>182</v>
      </c>
      <c r="AB165" s="11" t="s">
        <v>182</v>
      </c>
      <c r="AC165" s="3"/>
      <c r="AD165" s="3" t="s">
        <v>1310</v>
      </c>
      <c r="AE165" s="3">
        <v>70.8</v>
      </c>
      <c r="AF165" s="3">
        <v>21.44</v>
      </c>
      <c r="AG165" s="3">
        <v>2.97</v>
      </c>
      <c r="AH165" s="3" t="s">
        <v>23</v>
      </c>
      <c r="AI165" s="3" t="s">
        <v>598</v>
      </c>
      <c r="AJ165" s="3"/>
      <c r="AK165" s="3" t="s">
        <v>10</v>
      </c>
      <c r="AL165" s="6">
        <v>74</v>
      </c>
      <c r="AM165" s="6">
        <v>20</v>
      </c>
      <c r="AN165" s="6">
        <v>48</v>
      </c>
      <c r="AO165" s="6">
        <v>8</v>
      </c>
      <c r="AP165" s="6">
        <v>72</v>
      </c>
      <c r="AQ165" s="6">
        <v>46</v>
      </c>
    </row>
    <row r="166" spans="1:179">
      <c r="A166" s="3" t="s">
        <v>1305</v>
      </c>
      <c r="B166" s="1">
        <v>85</v>
      </c>
      <c r="C166" s="3" t="s">
        <v>1306</v>
      </c>
      <c r="D166" s="3" t="s">
        <v>1307</v>
      </c>
      <c r="E166" s="1">
        <v>1</v>
      </c>
      <c r="F166" s="3">
        <v>2018</v>
      </c>
      <c r="G166" s="3" t="s">
        <v>2</v>
      </c>
      <c r="H166" s="3" t="s">
        <v>888</v>
      </c>
      <c r="I166" s="6" t="s">
        <v>1709</v>
      </c>
      <c r="J166" s="6" t="s">
        <v>8</v>
      </c>
      <c r="K166" s="3" t="s">
        <v>1311</v>
      </c>
      <c r="L166" s="3"/>
      <c r="M166" s="3"/>
      <c r="N166" s="3"/>
      <c r="O166" s="3"/>
      <c r="P166" s="3">
        <v>216</v>
      </c>
      <c r="Q166" s="3" t="s">
        <v>28</v>
      </c>
      <c r="R166" s="3" t="s">
        <v>28</v>
      </c>
      <c r="S166" s="3">
        <v>0.42</v>
      </c>
      <c r="T166" s="11" t="s">
        <v>881</v>
      </c>
      <c r="U166" s="55" t="s">
        <v>28</v>
      </c>
      <c r="V166" s="3" t="s">
        <v>28</v>
      </c>
      <c r="W166" s="3">
        <v>0</v>
      </c>
      <c r="X166" s="3"/>
      <c r="Y166" s="3"/>
      <c r="Z166" s="3" t="s">
        <v>1309</v>
      </c>
      <c r="AA166" s="3" t="s">
        <v>182</v>
      </c>
      <c r="AB166" s="11" t="s">
        <v>182</v>
      </c>
      <c r="AC166" s="3"/>
      <c r="AD166" s="3" t="s">
        <v>1310</v>
      </c>
      <c r="AE166" s="3">
        <v>70.8</v>
      </c>
      <c r="AF166" s="3">
        <v>21.44</v>
      </c>
      <c r="AG166" s="3">
        <v>2.97</v>
      </c>
      <c r="AH166" s="3" t="s">
        <v>23</v>
      </c>
      <c r="AI166" s="3" t="s">
        <v>598</v>
      </c>
      <c r="AJ166" s="3"/>
      <c r="AK166" s="3" t="s">
        <v>10</v>
      </c>
      <c r="AL166" s="6">
        <v>74</v>
      </c>
      <c r="AM166" s="6">
        <v>20</v>
      </c>
      <c r="AN166" s="6">
        <v>48</v>
      </c>
      <c r="AO166" s="6">
        <v>8</v>
      </c>
      <c r="AP166" s="6">
        <v>72</v>
      </c>
      <c r="AQ166" s="6">
        <v>46</v>
      </c>
    </row>
    <row r="167" spans="1:179">
      <c r="A167" s="3" t="s">
        <v>1305</v>
      </c>
      <c r="B167" s="1">
        <v>85</v>
      </c>
      <c r="C167" s="3" t="s">
        <v>1306</v>
      </c>
      <c r="D167" s="3" t="s">
        <v>1307</v>
      </c>
      <c r="E167" s="1">
        <v>1</v>
      </c>
      <c r="F167" s="3">
        <v>2018</v>
      </c>
      <c r="G167" s="3" t="s">
        <v>2</v>
      </c>
      <c r="H167" s="3" t="s">
        <v>1308</v>
      </c>
      <c r="I167" s="6" t="s">
        <v>1709</v>
      </c>
      <c r="J167" s="6" t="s">
        <v>8</v>
      </c>
      <c r="K167" s="3" t="s">
        <v>1316</v>
      </c>
      <c r="L167" s="3"/>
      <c r="M167" s="3"/>
      <c r="N167" s="3"/>
      <c r="O167" s="3"/>
      <c r="P167" s="3">
        <v>216</v>
      </c>
      <c r="Q167" s="3" t="s">
        <v>28</v>
      </c>
      <c r="R167" s="3">
        <v>0.82</v>
      </c>
      <c r="S167" s="3">
        <v>0.13</v>
      </c>
      <c r="T167" s="11" t="s">
        <v>881</v>
      </c>
      <c r="U167" s="55" t="s">
        <v>28</v>
      </c>
      <c r="V167" s="3" t="s">
        <v>28</v>
      </c>
      <c r="W167" s="3">
        <v>0</v>
      </c>
      <c r="X167" s="3"/>
      <c r="Y167" s="3"/>
      <c r="Z167" s="3" t="s">
        <v>1309</v>
      </c>
      <c r="AA167" s="3" t="s">
        <v>182</v>
      </c>
      <c r="AB167" s="11" t="s">
        <v>182</v>
      </c>
      <c r="AC167" s="3"/>
      <c r="AD167" s="3" t="s">
        <v>1310</v>
      </c>
      <c r="AE167" s="3">
        <v>70.8</v>
      </c>
      <c r="AF167" s="3">
        <v>21.44</v>
      </c>
      <c r="AG167" s="3">
        <v>2.97</v>
      </c>
      <c r="AH167" s="3" t="s">
        <v>23</v>
      </c>
      <c r="AI167" s="3" t="s">
        <v>598</v>
      </c>
      <c r="AJ167" s="3"/>
      <c r="AK167" s="3" t="s">
        <v>10</v>
      </c>
      <c r="AL167" s="6">
        <v>74</v>
      </c>
      <c r="AM167" s="6">
        <v>20</v>
      </c>
      <c r="AN167" s="6">
        <v>48</v>
      </c>
      <c r="AO167" s="6">
        <v>8</v>
      </c>
      <c r="AP167" s="6">
        <v>72</v>
      </c>
      <c r="AQ167" s="6">
        <v>46</v>
      </c>
    </row>
    <row r="168" spans="1:179">
      <c r="A168" s="3" t="s">
        <v>1305</v>
      </c>
      <c r="B168" s="1">
        <v>85</v>
      </c>
      <c r="C168" s="3" t="s">
        <v>1306</v>
      </c>
      <c r="D168" s="3" t="s">
        <v>1307</v>
      </c>
      <c r="E168" s="1">
        <v>1</v>
      </c>
      <c r="F168" s="3">
        <v>2018</v>
      </c>
      <c r="G168" s="3" t="s">
        <v>2</v>
      </c>
      <c r="H168" s="3" t="s">
        <v>888</v>
      </c>
      <c r="I168" s="6" t="s">
        <v>1709</v>
      </c>
      <c r="J168" s="6" t="s">
        <v>8</v>
      </c>
      <c r="K168" s="3" t="s">
        <v>1316</v>
      </c>
      <c r="L168" s="3"/>
      <c r="M168" s="3"/>
      <c r="N168" s="3"/>
      <c r="O168" s="3" t="s">
        <v>1317</v>
      </c>
      <c r="P168" s="3">
        <v>216</v>
      </c>
      <c r="Q168" s="3" t="s">
        <v>28</v>
      </c>
      <c r="R168" s="3">
        <v>0.82</v>
      </c>
      <c r="S168" s="3">
        <v>0.21</v>
      </c>
      <c r="T168" s="11" t="s">
        <v>881</v>
      </c>
      <c r="U168" s="55" t="s">
        <v>28</v>
      </c>
      <c r="V168" s="3" t="s">
        <v>28</v>
      </c>
      <c r="W168" s="3">
        <v>0</v>
      </c>
      <c r="X168" s="3"/>
      <c r="Y168" s="3"/>
      <c r="Z168" s="3" t="s">
        <v>1309</v>
      </c>
      <c r="AA168" s="3" t="s">
        <v>182</v>
      </c>
      <c r="AB168" s="11" t="s">
        <v>182</v>
      </c>
      <c r="AC168" s="3"/>
      <c r="AD168" s="3" t="s">
        <v>1310</v>
      </c>
      <c r="AE168" s="3">
        <v>70.8</v>
      </c>
      <c r="AF168" s="3">
        <v>21.44</v>
      </c>
      <c r="AG168" s="3">
        <v>2.97</v>
      </c>
      <c r="AH168" s="3" t="s">
        <v>23</v>
      </c>
      <c r="AI168" s="3" t="s">
        <v>598</v>
      </c>
      <c r="AJ168" s="3"/>
      <c r="AK168" s="3" t="s">
        <v>10</v>
      </c>
      <c r="AL168" s="6">
        <v>74</v>
      </c>
      <c r="AM168" s="6">
        <v>20</v>
      </c>
      <c r="AN168" s="6">
        <v>48</v>
      </c>
      <c r="AO168" s="6">
        <v>8</v>
      </c>
      <c r="AP168" s="6">
        <v>72</v>
      </c>
      <c r="AQ168" s="6">
        <v>46</v>
      </c>
      <c r="FU168" s="56"/>
      <c r="FV168" s="56"/>
      <c r="FW168" s="56"/>
    </row>
    <row r="169" spans="1:179">
      <c r="A169" s="11" t="s">
        <v>481</v>
      </c>
      <c r="B169" s="11">
        <v>31</v>
      </c>
      <c r="C169" s="11" t="s">
        <v>754</v>
      </c>
      <c r="D169" s="3" t="s">
        <v>483</v>
      </c>
      <c r="E169" s="1">
        <v>1</v>
      </c>
      <c r="F169" s="11">
        <v>2016</v>
      </c>
      <c r="G169" s="11" t="s">
        <v>2</v>
      </c>
      <c r="H169" s="11" t="s">
        <v>43</v>
      </c>
      <c r="I169" s="6" t="s">
        <v>1709</v>
      </c>
      <c r="J169" s="6" t="s">
        <v>8</v>
      </c>
      <c r="K169" s="11" t="s">
        <v>484</v>
      </c>
      <c r="P169" s="17">
        <v>281</v>
      </c>
      <c r="Q169" s="17">
        <v>0.86</v>
      </c>
      <c r="R169" s="11">
        <v>0.85</v>
      </c>
      <c r="S169" s="11">
        <v>0.3</v>
      </c>
      <c r="T169" s="8" t="s">
        <v>717</v>
      </c>
      <c r="U169" s="11" t="s">
        <v>43</v>
      </c>
      <c r="V169" s="11">
        <v>11</v>
      </c>
      <c r="W169" s="11" t="s">
        <v>28</v>
      </c>
      <c r="Z169" s="11" t="s">
        <v>133</v>
      </c>
      <c r="AA169" s="11" t="s">
        <v>182</v>
      </c>
      <c r="AB169" s="11" t="s">
        <v>182</v>
      </c>
      <c r="AD169" s="11" t="s">
        <v>109</v>
      </c>
      <c r="AE169" s="11">
        <v>77</v>
      </c>
      <c r="AF169" s="11">
        <v>26</v>
      </c>
      <c r="AG169" s="11">
        <v>9.5</v>
      </c>
      <c r="AH169" s="11" t="s">
        <v>23</v>
      </c>
      <c r="AI169" s="11" t="s">
        <v>318</v>
      </c>
      <c r="AJ169" s="6" t="s">
        <v>1583</v>
      </c>
      <c r="AK169" s="6" t="s">
        <v>10</v>
      </c>
      <c r="AL169" s="6">
        <v>38</v>
      </c>
      <c r="AM169" s="6">
        <v>90</v>
      </c>
      <c r="AN169" s="6">
        <v>61</v>
      </c>
      <c r="AO169" s="6">
        <v>51</v>
      </c>
      <c r="AP169" s="6">
        <v>21</v>
      </c>
      <c r="AQ169" s="6">
        <v>71</v>
      </c>
    </row>
    <row r="170" spans="1:179">
      <c r="A170" s="11" t="s">
        <v>481</v>
      </c>
      <c r="B170" s="11">
        <v>31</v>
      </c>
      <c r="C170" s="11" t="s">
        <v>754</v>
      </c>
      <c r="D170" s="3" t="s">
        <v>485</v>
      </c>
      <c r="E170" s="1">
        <v>1</v>
      </c>
      <c r="F170" s="11">
        <v>2016</v>
      </c>
      <c r="G170" s="11" t="s">
        <v>2</v>
      </c>
      <c r="H170" s="11" t="s">
        <v>43</v>
      </c>
      <c r="I170" s="6" t="s">
        <v>1709</v>
      </c>
      <c r="J170" s="6" t="s">
        <v>8</v>
      </c>
      <c r="K170" s="11" t="s">
        <v>486</v>
      </c>
      <c r="P170" s="17">
        <v>281</v>
      </c>
      <c r="Q170" s="17">
        <v>0.86</v>
      </c>
      <c r="R170" s="11">
        <v>0.93</v>
      </c>
      <c r="S170" s="11">
        <v>0.33</v>
      </c>
      <c r="T170" s="8" t="s">
        <v>717</v>
      </c>
      <c r="U170" s="11" t="s">
        <v>43</v>
      </c>
      <c r="V170" s="11">
        <v>11</v>
      </c>
      <c r="W170" s="11" t="s">
        <v>28</v>
      </c>
      <c r="Z170" s="11" t="s">
        <v>133</v>
      </c>
      <c r="AA170" s="11" t="s">
        <v>182</v>
      </c>
      <c r="AB170" s="11" t="s">
        <v>182</v>
      </c>
      <c r="AD170" s="11" t="s">
        <v>109</v>
      </c>
      <c r="AE170" s="11">
        <v>77</v>
      </c>
      <c r="AF170" s="11">
        <v>26</v>
      </c>
      <c r="AG170" s="11">
        <v>9.5</v>
      </c>
      <c r="AH170" s="11" t="s">
        <v>23</v>
      </c>
      <c r="AI170" s="11" t="s">
        <v>318</v>
      </c>
      <c r="AJ170" s="6" t="s">
        <v>1583</v>
      </c>
      <c r="AK170" s="6" t="s">
        <v>10</v>
      </c>
      <c r="AL170" s="6">
        <v>38</v>
      </c>
      <c r="AM170" s="6">
        <v>90</v>
      </c>
      <c r="AN170" s="6">
        <v>61</v>
      </c>
      <c r="AO170" s="6">
        <v>51</v>
      </c>
      <c r="AP170" s="6">
        <v>21</v>
      </c>
      <c r="AQ170" s="6">
        <v>71</v>
      </c>
    </row>
    <row r="171" spans="1:179">
      <c r="A171" s="11" t="s">
        <v>481</v>
      </c>
      <c r="B171" s="11">
        <v>31</v>
      </c>
      <c r="C171" s="11" t="s">
        <v>754</v>
      </c>
      <c r="D171" s="3" t="s">
        <v>487</v>
      </c>
      <c r="E171" s="1">
        <v>1</v>
      </c>
      <c r="F171" s="11">
        <v>2016</v>
      </c>
      <c r="G171" s="11" t="s">
        <v>2</v>
      </c>
      <c r="H171" s="11" t="s">
        <v>43</v>
      </c>
      <c r="I171" s="6" t="s">
        <v>1709</v>
      </c>
      <c r="J171" s="6" t="s">
        <v>8</v>
      </c>
      <c r="K171" s="11" t="s">
        <v>488</v>
      </c>
      <c r="P171" s="17">
        <v>281</v>
      </c>
      <c r="Q171" s="17">
        <v>0.86</v>
      </c>
      <c r="R171" s="11">
        <v>0.77</v>
      </c>
      <c r="S171" s="11">
        <v>0.01</v>
      </c>
      <c r="T171" s="8" t="s">
        <v>717</v>
      </c>
      <c r="U171" s="11" t="s">
        <v>43</v>
      </c>
      <c r="V171" s="11">
        <v>11</v>
      </c>
      <c r="W171" s="11" t="s">
        <v>28</v>
      </c>
      <c r="Z171" s="11" t="s">
        <v>133</v>
      </c>
      <c r="AA171" s="11" t="s">
        <v>182</v>
      </c>
      <c r="AB171" s="11" t="s">
        <v>182</v>
      </c>
      <c r="AD171" s="11" t="s">
        <v>109</v>
      </c>
      <c r="AE171" s="11">
        <v>77</v>
      </c>
      <c r="AF171" s="11">
        <v>26</v>
      </c>
      <c r="AG171" s="11">
        <v>9.5</v>
      </c>
      <c r="AH171" s="11" t="s">
        <v>23</v>
      </c>
      <c r="AI171" s="11" t="s">
        <v>318</v>
      </c>
      <c r="AJ171" s="6" t="s">
        <v>1583</v>
      </c>
      <c r="AK171" s="6" t="s">
        <v>10</v>
      </c>
      <c r="AL171" s="6">
        <v>38</v>
      </c>
      <c r="AM171" s="6">
        <v>90</v>
      </c>
      <c r="AN171" s="6">
        <v>61</v>
      </c>
      <c r="AO171" s="6">
        <v>51</v>
      </c>
      <c r="AP171" s="6">
        <v>21</v>
      </c>
      <c r="AQ171" s="6">
        <v>71</v>
      </c>
    </row>
    <row r="172" spans="1:179">
      <c r="A172" s="11" t="s">
        <v>481</v>
      </c>
      <c r="B172" s="11">
        <v>31</v>
      </c>
      <c r="C172" s="11" t="s">
        <v>754</v>
      </c>
      <c r="D172" s="3" t="s">
        <v>489</v>
      </c>
      <c r="E172" s="1">
        <v>1</v>
      </c>
      <c r="F172" s="11">
        <v>2016</v>
      </c>
      <c r="G172" s="11" t="s">
        <v>2</v>
      </c>
      <c r="H172" s="11" t="s">
        <v>43</v>
      </c>
      <c r="I172" s="6" t="s">
        <v>1709</v>
      </c>
      <c r="J172" s="6" t="s">
        <v>8</v>
      </c>
      <c r="K172" s="11" t="s">
        <v>975</v>
      </c>
      <c r="O172" s="11" t="s">
        <v>974</v>
      </c>
      <c r="P172" s="17">
        <v>281</v>
      </c>
      <c r="Q172" s="17">
        <v>0.86</v>
      </c>
      <c r="R172" s="11">
        <v>0.93</v>
      </c>
      <c r="S172" s="11">
        <v>-0.13</v>
      </c>
      <c r="T172" s="8" t="s">
        <v>717</v>
      </c>
      <c r="U172" s="11" t="s">
        <v>43</v>
      </c>
      <c r="V172" s="11">
        <v>11</v>
      </c>
      <c r="W172" s="11" t="s">
        <v>28</v>
      </c>
      <c r="Z172" s="11" t="s">
        <v>133</v>
      </c>
      <c r="AA172" s="11" t="s">
        <v>182</v>
      </c>
      <c r="AB172" s="11" t="s">
        <v>182</v>
      </c>
      <c r="AD172" s="11" t="s">
        <v>109</v>
      </c>
      <c r="AE172" s="11">
        <v>77</v>
      </c>
      <c r="AF172" s="11">
        <v>26</v>
      </c>
      <c r="AG172" s="11">
        <v>9.5</v>
      </c>
      <c r="AH172" s="11" t="s">
        <v>23</v>
      </c>
      <c r="AI172" s="11" t="s">
        <v>318</v>
      </c>
      <c r="AJ172" s="6" t="s">
        <v>1583</v>
      </c>
      <c r="AK172" s="6" t="s">
        <v>10</v>
      </c>
      <c r="AL172" s="6">
        <v>38</v>
      </c>
      <c r="AM172" s="6">
        <v>90</v>
      </c>
      <c r="AN172" s="6">
        <v>61</v>
      </c>
      <c r="AO172" s="6">
        <v>51</v>
      </c>
      <c r="AP172" s="6">
        <v>21</v>
      </c>
      <c r="AQ172" s="6">
        <v>71</v>
      </c>
    </row>
    <row r="173" spans="1:179">
      <c r="A173" s="11" t="s">
        <v>481</v>
      </c>
      <c r="B173" s="11">
        <v>31</v>
      </c>
      <c r="C173" s="11" t="s">
        <v>754</v>
      </c>
      <c r="D173" s="3" t="s">
        <v>524</v>
      </c>
      <c r="E173" s="1">
        <v>1</v>
      </c>
      <c r="F173" s="11">
        <v>2016</v>
      </c>
      <c r="G173" s="11" t="s">
        <v>2</v>
      </c>
      <c r="H173" s="11" t="s">
        <v>43</v>
      </c>
      <c r="I173" s="6" t="s">
        <v>1709</v>
      </c>
      <c r="J173" s="6" t="s">
        <v>8</v>
      </c>
      <c r="K173" s="11" t="s">
        <v>490</v>
      </c>
      <c r="P173" s="17">
        <v>281</v>
      </c>
      <c r="Q173" s="17">
        <v>0.86</v>
      </c>
      <c r="R173" s="11">
        <v>0.93</v>
      </c>
      <c r="S173" s="11">
        <v>0.59</v>
      </c>
      <c r="T173" s="8" t="s">
        <v>717</v>
      </c>
      <c r="U173" s="11" t="s">
        <v>43</v>
      </c>
      <c r="V173" s="11">
        <v>11</v>
      </c>
      <c r="W173" s="11" t="s">
        <v>28</v>
      </c>
      <c r="Z173" s="11" t="s">
        <v>133</v>
      </c>
      <c r="AA173" s="11" t="s">
        <v>182</v>
      </c>
      <c r="AB173" s="11" t="s">
        <v>182</v>
      </c>
      <c r="AD173" s="11" t="s">
        <v>109</v>
      </c>
      <c r="AE173" s="11">
        <v>77</v>
      </c>
      <c r="AF173" s="11">
        <v>26</v>
      </c>
      <c r="AG173" s="11">
        <v>9.5</v>
      </c>
      <c r="AH173" s="11" t="s">
        <v>23</v>
      </c>
      <c r="AI173" s="11" t="s">
        <v>318</v>
      </c>
      <c r="AJ173" s="6" t="s">
        <v>1583</v>
      </c>
      <c r="AK173" s="6" t="s">
        <v>10</v>
      </c>
      <c r="AL173" s="6">
        <v>38</v>
      </c>
      <c r="AM173" s="6">
        <v>90</v>
      </c>
      <c r="AN173" s="6">
        <v>61</v>
      </c>
      <c r="AO173" s="6">
        <v>51</v>
      </c>
      <c r="AP173" s="6">
        <v>21</v>
      </c>
      <c r="AQ173" s="6">
        <v>71</v>
      </c>
    </row>
    <row r="174" spans="1:179">
      <c r="A174" s="11" t="s">
        <v>481</v>
      </c>
      <c r="B174" s="11">
        <v>31</v>
      </c>
      <c r="C174" s="11" t="s">
        <v>754</v>
      </c>
      <c r="D174" s="3" t="s">
        <v>491</v>
      </c>
      <c r="E174" s="1">
        <v>1</v>
      </c>
      <c r="F174" s="11">
        <v>2016</v>
      </c>
      <c r="G174" s="11" t="s">
        <v>2</v>
      </c>
      <c r="H174" s="11" t="s">
        <v>43</v>
      </c>
      <c r="I174" s="6" t="s">
        <v>1709</v>
      </c>
      <c r="J174" s="6" t="s">
        <v>8</v>
      </c>
      <c r="K174" s="11" t="s">
        <v>291</v>
      </c>
      <c r="L174" s="51" t="s">
        <v>1139</v>
      </c>
      <c r="M174" s="51" t="s">
        <v>192</v>
      </c>
      <c r="N174" s="32" t="s">
        <v>8</v>
      </c>
      <c r="O174" s="62" t="s">
        <v>979</v>
      </c>
      <c r="P174" s="17">
        <v>281</v>
      </c>
      <c r="Q174" s="17">
        <v>0.86</v>
      </c>
      <c r="R174" s="11">
        <v>0.93</v>
      </c>
      <c r="S174" s="11">
        <v>0.01</v>
      </c>
      <c r="T174" s="8" t="s">
        <v>717</v>
      </c>
      <c r="U174" s="11" t="s">
        <v>43</v>
      </c>
      <c r="V174" s="11">
        <v>11</v>
      </c>
      <c r="W174" s="11" t="s">
        <v>28</v>
      </c>
      <c r="Z174" s="11" t="s">
        <v>133</v>
      </c>
      <c r="AA174" s="11" t="s">
        <v>182</v>
      </c>
      <c r="AB174" s="11" t="s">
        <v>182</v>
      </c>
      <c r="AD174" s="11" t="s">
        <v>109</v>
      </c>
      <c r="AE174" s="11">
        <v>77</v>
      </c>
      <c r="AF174" s="11">
        <v>26</v>
      </c>
      <c r="AG174" s="11">
        <v>9.5</v>
      </c>
      <c r="AH174" s="11" t="s">
        <v>23</v>
      </c>
      <c r="AI174" s="11" t="s">
        <v>318</v>
      </c>
      <c r="AJ174" s="6" t="s">
        <v>1583</v>
      </c>
      <c r="AK174" s="6" t="s">
        <v>10</v>
      </c>
      <c r="AL174" s="6">
        <v>38</v>
      </c>
      <c r="AM174" s="6">
        <v>90</v>
      </c>
      <c r="AN174" s="6">
        <v>61</v>
      </c>
      <c r="AO174" s="6">
        <v>51</v>
      </c>
      <c r="AP174" s="6">
        <v>21</v>
      </c>
      <c r="AQ174" s="6">
        <v>71</v>
      </c>
    </row>
    <row r="175" spans="1:179">
      <c r="A175" s="11" t="s">
        <v>481</v>
      </c>
      <c r="B175" s="11">
        <v>31</v>
      </c>
      <c r="C175" s="11" t="s">
        <v>754</v>
      </c>
      <c r="D175" s="3" t="s">
        <v>492</v>
      </c>
      <c r="E175" s="1">
        <v>1</v>
      </c>
      <c r="F175" s="11">
        <v>2016</v>
      </c>
      <c r="G175" s="11" t="s">
        <v>2</v>
      </c>
      <c r="H175" s="11" t="s">
        <v>43</v>
      </c>
      <c r="I175" s="6" t="s">
        <v>1709</v>
      </c>
      <c r="J175" s="6" t="s">
        <v>8</v>
      </c>
      <c r="K175" s="11" t="s">
        <v>3</v>
      </c>
      <c r="M175" s="5" t="s">
        <v>3</v>
      </c>
      <c r="N175" s="5" t="s">
        <v>8</v>
      </c>
      <c r="P175" s="17">
        <v>281</v>
      </c>
      <c r="Q175" s="17">
        <v>0.86</v>
      </c>
      <c r="R175" s="11">
        <v>1</v>
      </c>
      <c r="S175" s="11">
        <v>0.04</v>
      </c>
      <c r="T175" s="8" t="s">
        <v>717</v>
      </c>
      <c r="U175" s="11" t="s">
        <v>43</v>
      </c>
      <c r="V175" s="11">
        <v>11</v>
      </c>
      <c r="W175" s="11" t="s">
        <v>28</v>
      </c>
      <c r="Z175" s="11" t="s">
        <v>133</v>
      </c>
      <c r="AA175" s="11" t="s">
        <v>182</v>
      </c>
      <c r="AB175" s="11" t="s">
        <v>182</v>
      </c>
      <c r="AD175" s="11" t="s">
        <v>109</v>
      </c>
      <c r="AE175" s="11">
        <v>77</v>
      </c>
      <c r="AF175" s="11">
        <v>26</v>
      </c>
      <c r="AG175" s="11">
        <v>9.5</v>
      </c>
      <c r="AH175" s="11" t="s">
        <v>23</v>
      </c>
      <c r="AI175" s="11" t="s">
        <v>318</v>
      </c>
      <c r="AJ175" s="6" t="s">
        <v>1583</v>
      </c>
      <c r="AK175" s="6" t="s">
        <v>10</v>
      </c>
      <c r="AL175" s="6">
        <v>38</v>
      </c>
      <c r="AM175" s="6">
        <v>90</v>
      </c>
      <c r="AN175" s="6">
        <v>61</v>
      </c>
      <c r="AO175" s="6">
        <v>51</v>
      </c>
      <c r="AP175" s="6">
        <v>21</v>
      </c>
      <c r="AQ175" s="6">
        <v>71</v>
      </c>
    </row>
    <row r="176" spans="1:179">
      <c r="A176" s="11" t="s">
        <v>481</v>
      </c>
      <c r="B176" s="11">
        <v>31</v>
      </c>
      <c r="C176" s="11" t="s">
        <v>754</v>
      </c>
      <c r="D176" s="3" t="s">
        <v>493</v>
      </c>
      <c r="E176" s="1">
        <v>1</v>
      </c>
      <c r="F176" s="11">
        <v>2016</v>
      </c>
      <c r="G176" s="11" t="s">
        <v>2</v>
      </c>
      <c r="H176" s="11" t="s">
        <v>43</v>
      </c>
      <c r="I176" s="6" t="s">
        <v>1709</v>
      </c>
      <c r="J176" s="6" t="s">
        <v>8</v>
      </c>
      <c r="K176" s="11" t="s">
        <v>292</v>
      </c>
      <c r="M176" s="15" t="s">
        <v>79</v>
      </c>
      <c r="N176" s="6" t="s">
        <v>8</v>
      </c>
      <c r="P176" s="17">
        <v>281</v>
      </c>
      <c r="Q176" s="17">
        <v>0.86</v>
      </c>
      <c r="R176" s="11">
        <v>1</v>
      </c>
      <c r="S176" s="11">
        <v>-7.0000000000000007E-2</v>
      </c>
      <c r="T176" s="8" t="s">
        <v>717</v>
      </c>
      <c r="U176" s="11" t="s">
        <v>43</v>
      </c>
      <c r="V176" s="11">
        <v>11</v>
      </c>
      <c r="W176" s="11" t="s">
        <v>28</v>
      </c>
      <c r="Z176" s="11" t="s">
        <v>133</v>
      </c>
      <c r="AA176" s="11" t="s">
        <v>182</v>
      </c>
      <c r="AB176" s="11" t="s">
        <v>182</v>
      </c>
      <c r="AD176" s="11" t="s">
        <v>109</v>
      </c>
      <c r="AE176" s="11">
        <v>77</v>
      </c>
      <c r="AF176" s="11">
        <v>26</v>
      </c>
      <c r="AG176" s="11">
        <v>9.5</v>
      </c>
      <c r="AH176" s="11" t="s">
        <v>23</v>
      </c>
      <c r="AI176" s="11" t="s">
        <v>318</v>
      </c>
      <c r="AJ176" s="6" t="s">
        <v>1583</v>
      </c>
      <c r="AK176" s="6" t="s">
        <v>10</v>
      </c>
      <c r="AL176" s="6">
        <v>38</v>
      </c>
      <c r="AM176" s="6">
        <v>90</v>
      </c>
      <c r="AN176" s="6">
        <v>61</v>
      </c>
      <c r="AO176" s="6">
        <v>51</v>
      </c>
      <c r="AP176" s="6">
        <v>21</v>
      </c>
      <c r="AQ176" s="6">
        <v>71</v>
      </c>
    </row>
    <row r="177" spans="1:179">
      <c r="A177" s="11" t="s">
        <v>481</v>
      </c>
      <c r="B177" s="11">
        <v>31</v>
      </c>
      <c r="C177" s="11" t="s">
        <v>754</v>
      </c>
      <c r="D177" s="3" t="s">
        <v>1640</v>
      </c>
      <c r="E177" s="1">
        <v>1</v>
      </c>
      <c r="F177" s="11">
        <v>2016</v>
      </c>
      <c r="G177" s="11" t="s">
        <v>2</v>
      </c>
      <c r="H177" s="11" t="s">
        <v>43</v>
      </c>
      <c r="I177" s="6" t="s">
        <v>1709</v>
      </c>
      <c r="J177" s="6" t="s">
        <v>8</v>
      </c>
      <c r="K177" s="11" t="s">
        <v>494</v>
      </c>
      <c r="M177" s="11" t="s">
        <v>220</v>
      </c>
      <c r="N177" s="11" t="s">
        <v>1692</v>
      </c>
      <c r="O177" s="11" t="s">
        <v>982</v>
      </c>
      <c r="P177" s="17">
        <v>281</v>
      </c>
      <c r="Q177" s="17">
        <v>0.86</v>
      </c>
      <c r="R177" s="11">
        <v>1</v>
      </c>
      <c r="S177" s="29">
        <v>-0.04</v>
      </c>
      <c r="T177" s="8" t="s">
        <v>717</v>
      </c>
      <c r="U177" s="11" t="s">
        <v>43</v>
      </c>
      <c r="V177" s="11">
        <v>11</v>
      </c>
      <c r="W177" s="11" t="s">
        <v>28</v>
      </c>
      <c r="Z177" s="11" t="s">
        <v>133</v>
      </c>
      <c r="AA177" s="11" t="s">
        <v>182</v>
      </c>
      <c r="AB177" s="11" t="s">
        <v>182</v>
      </c>
      <c r="AD177" s="11" t="s">
        <v>109</v>
      </c>
      <c r="AE177" s="11">
        <v>77</v>
      </c>
      <c r="AF177" s="11">
        <v>26</v>
      </c>
      <c r="AG177" s="11">
        <v>9.5</v>
      </c>
      <c r="AH177" s="11" t="s">
        <v>23</v>
      </c>
      <c r="AI177" s="11" t="s">
        <v>318</v>
      </c>
      <c r="AJ177" s="6" t="s">
        <v>1583</v>
      </c>
      <c r="AK177" s="6" t="s">
        <v>10</v>
      </c>
      <c r="AL177" s="6">
        <v>38</v>
      </c>
      <c r="AM177" s="6">
        <v>90</v>
      </c>
      <c r="AN177" s="6">
        <v>61</v>
      </c>
      <c r="AO177" s="6">
        <v>51</v>
      </c>
      <c r="AP177" s="6">
        <v>21</v>
      </c>
      <c r="AQ177" s="6">
        <v>71</v>
      </c>
    </row>
    <row r="178" spans="1:179">
      <c r="A178" s="11" t="s">
        <v>499</v>
      </c>
      <c r="B178" s="11">
        <v>32</v>
      </c>
      <c r="C178" s="11" t="s">
        <v>482</v>
      </c>
      <c r="D178" s="3" t="s">
        <v>500</v>
      </c>
      <c r="E178" s="1">
        <v>1</v>
      </c>
      <c r="F178" s="11">
        <v>2015</v>
      </c>
      <c r="G178" s="11" t="s">
        <v>2</v>
      </c>
      <c r="H178" s="11" t="s">
        <v>43</v>
      </c>
      <c r="I178" s="6" t="s">
        <v>1709</v>
      </c>
      <c r="J178" s="6" t="s">
        <v>8</v>
      </c>
      <c r="K178" s="11" t="s">
        <v>3</v>
      </c>
      <c r="M178" s="5" t="s">
        <v>3</v>
      </c>
      <c r="N178" s="5" t="s">
        <v>8</v>
      </c>
      <c r="P178" s="17">
        <v>420</v>
      </c>
      <c r="Q178" s="17">
        <v>0.87</v>
      </c>
      <c r="R178" s="11">
        <v>1</v>
      </c>
      <c r="S178" s="11">
        <v>0.11</v>
      </c>
      <c r="T178" s="11" t="s">
        <v>717</v>
      </c>
      <c r="U178" s="11" t="s">
        <v>43</v>
      </c>
      <c r="V178" s="11">
        <v>11</v>
      </c>
      <c r="W178" s="11" t="s">
        <v>28</v>
      </c>
      <c r="Z178" s="11" t="s">
        <v>34</v>
      </c>
      <c r="AA178" s="11" t="s">
        <v>28</v>
      </c>
      <c r="AB178" s="11" t="s">
        <v>28</v>
      </c>
      <c r="AD178" s="11" t="s">
        <v>109</v>
      </c>
      <c r="AE178" s="11">
        <v>73.099999999999994</v>
      </c>
      <c r="AF178" s="11">
        <v>20.3</v>
      </c>
      <c r="AG178" s="11">
        <v>2.7</v>
      </c>
      <c r="AH178" s="11" t="s">
        <v>23</v>
      </c>
      <c r="AI178" s="11" t="s">
        <v>598</v>
      </c>
      <c r="AK178" s="6" t="s">
        <v>10</v>
      </c>
      <c r="AL178" s="6">
        <v>38</v>
      </c>
      <c r="AM178" s="6">
        <v>90</v>
      </c>
      <c r="AN178" s="6">
        <v>61</v>
      </c>
      <c r="AO178" s="6">
        <v>51</v>
      </c>
      <c r="AP178" s="6">
        <v>21</v>
      </c>
      <c r="AQ178" s="6">
        <v>71</v>
      </c>
      <c r="AR178"/>
      <c r="AS178"/>
      <c r="AT178"/>
      <c r="AU178"/>
      <c r="AV178"/>
      <c r="AW178"/>
      <c r="AX178"/>
      <c r="AY178"/>
      <c r="AZ178"/>
      <c r="BA178"/>
      <c r="BB178"/>
      <c r="BC178"/>
      <c r="BD178"/>
      <c r="BE178"/>
      <c r="BF178"/>
      <c r="BG178"/>
      <c r="BH178"/>
      <c r="BI178"/>
      <c r="BJ178"/>
      <c r="BK178"/>
      <c r="BL178"/>
      <c r="BM178"/>
      <c r="BN178"/>
      <c r="BO178"/>
      <c r="BP178"/>
      <c r="BQ178"/>
      <c r="BR178"/>
      <c r="BS178"/>
      <c r="BT178"/>
      <c r="BU178"/>
      <c r="BV178"/>
      <c r="BW178"/>
      <c r="BX178"/>
      <c r="BY178"/>
      <c r="BZ178"/>
      <c r="CA178"/>
      <c r="CB178"/>
      <c r="CC178"/>
      <c r="CD178"/>
      <c r="CE178"/>
      <c r="CF178"/>
      <c r="CG178"/>
      <c r="CH178"/>
      <c r="CI178"/>
      <c r="CJ178"/>
      <c r="CK178"/>
      <c r="CL178"/>
      <c r="CM178"/>
      <c r="CN178"/>
      <c r="CO178"/>
      <c r="CP178"/>
      <c r="CQ178"/>
      <c r="CR178"/>
      <c r="CS178"/>
      <c r="CT178"/>
      <c r="CU178"/>
      <c r="CV178"/>
      <c r="CW178"/>
      <c r="CX178"/>
      <c r="CY178"/>
      <c r="CZ178"/>
      <c r="DA178"/>
      <c r="DB178"/>
      <c r="DC178"/>
      <c r="DD178"/>
      <c r="DE178"/>
      <c r="DF178"/>
      <c r="DG178"/>
      <c r="DH178"/>
      <c r="DI178"/>
      <c r="DJ178"/>
      <c r="DK178"/>
      <c r="DL178"/>
      <c r="DM178"/>
      <c r="DN178"/>
      <c r="DO178"/>
      <c r="DP178"/>
      <c r="DQ178"/>
      <c r="DR178"/>
      <c r="DS178"/>
      <c r="DT178"/>
      <c r="DU178"/>
      <c r="DV178"/>
      <c r="DW178"/>
      <c r="DX178"/>
      <c r="DY178"/>
      <c r="DZ178"/>
      <c r="EA178"/>
      <c r="EB178"/>
      <c r="EC178"/>
      <c r="ED178"/>
      <c r="EE178"/>
      <c r="EF178"/>
      <c r="EG178"/>
      <c r="EH178"/>
      <c r="EI178"/>
      <c r="EJ178"/>
      <c r="EK178"/>
      <c r="EL178"/>
      <c r="EM178"/>
      <c r="EN178"/>
      <c r="EO178"/>
      <c r="EP178"/>
      <c r="EQ178"/>
      <c r="ER178"/>
      <c r="ES178"/>
      <c r="ET178"/>
      <c r="EU178"/>
      <c r="EV178"/>
      <c r="EW178"/>
      <c r="EX178"/>
      <c r="EY178"/>
      <c r="EZ178"/>
      <c r="FA178"/>
      <c r="FB178"/>
      <c r="FC178"/>
      <c r="FD178"/>
      <c r="FE178"/>
      <c r="FF178"/>
      <c r="FG178"/>
      <c r="FH178"/>
      <c r="FI178"/>
      <c r="FJ178"/>
      <c r="FK178"/>
      <c r="FL178"/>
      <c r="FM178"/>
      <c r="FN178"/>
      <c r="FP178"/>
      <c r="FQ178"/>
      <c r="FR178"/>
    </row>
    <row r="179" spans="1:179">
      <c r="A179" s="11" t="s">
        <v>499</v>
      </c>
      <c r="B179" s="11">
        <v>32</v>
      </c>
      <c r="C179" s="11" t="s">
        <v>482</v>
      </c>
      <c r="D179" s="3" t="s">
        <v>500</v>
      </c>
      <c r="E179" s="1">
        <v>1</v>
      </c>
      <c r="F179" s="11">
        <v>2015</v>
      </c>
      <c r="G179" s="11" t="s">
        <v>2</v>
      </c>
      <c r="H179" s="11" t="s">
        <v>43</v>
      </c>
      <c r="I179" s="6" t="s">
        <v>1709</v>
      </c>
      <c r="J179" s="6" t="s">
        <v>8</v>
      </c>
      <c r="K179" s="11" t="s">
        <v>746</v>
      </c>
      <c r="L179" s="5" t="s">
        <v>1759</v>
      </c>
      <c r="M179" s="5" t="s">
        <v>1604</v>
      </c>
      <c r="N179" s="5" t="s">
        <v>8</v>
      </c>
      <c r="P179" s="17">
        <v>420</v>
      </c>
      <c r="Q179" s="17">
        <v>0.87</v>
      </c>
      <c r="R179" s="11">
        <v>0.9</v>
      </c>
      <c r="S179" s="29">
        <v>-0.01</v>
      </c>
      <c r="T179" s="11" t="s">
        <v>717</v>
      </c>
      <c r="U179" s="11" t="s">
        <v>43</v>
      </c>
      <c r="V179" s="11">
        <v>11</v>
      </c>
      <c r="W179" s="11" t="s">
        <v>28</v>
      </c>
      <c r="Z179" s="11" t="s">
        <v>34</v>
      </c>
      <c r="AA179" s="11" t="s">
        <v>28</v>
      </c>
      <c r="AB179" s="11" t="s">
        <v>28</v>
      </c>
      <c r="AD179" s="11" t="s">
        <v>109</v>
      </c>
      <c r="AE179" s="11">
        <v>73.099999999999994</v>
      </c>
      <c r="AF179" s="11">
        <v>20.3</v>
      </c>
      <c r="AG179" s="11">
        <v>2.7</v>
      </c>
      <c r="AH179" s="11" t="s">
        <v>23</v>
      </c>
      <c r="AI179" s="11" t="s">
        <v>598</v>
      </c>
      <c r="AK179" s="6" t="s">
        <v>10</v>
      </c>
      <c r="AL179" s="6">
        <v>38</v>
      </c>
      <c r="AM179" s="6">
        <v>90</v>
      </c>
      <c r="AN179" s="6">
        <v>61</v>
      </c>
      <c r="AO179" s="6">
        <v>51</v>
      </c>
      <c r="AP179" s="6">
        <v>21</v>
      </c>
      <c r="AQ179" s="6">
        <v>71</v>
      </c>
      <c r="AR179"/>
      <c r="AS179"/>
      <c r="AT179"/>
      <c r="AU179"/>
      <c r="AV179"/>
      <c r="AW179"/>
      <c r="AX179"/>
      <c r="AY179"/>
      <c r="AZ179"/>
      <c r="BA179"/>
      <c r="BB179"/>
      <c r="BC179"/>
      <c r="BD179"/>
      <c r="BE179"/>
      <c r="BF179"/>
      <c r="BG179"/>
      <c r="BH179"/>
      <c r="BI179"/>
      <c r="BJ179"/>
      <c r="BK179"/>
      <c r="BL179"/>
      <c r="BM179"/>
      <c r="BN179"/>
      <c r="BO179"/>
      <c r="BP179"/>
      <c r="BQ179"/>
      <c r="BR179"/>
      <c r="BS179"/>
      <c r="BT179"/>
      <c r="BU179"/>
      <c r="BV179"/>
      <c r="BW179"/>
      <c r="BX179"/>
      <c r="BY179"/>
      <c r="BZ179"/>
      <c r="CA179"/>
      <c r="CB179"/>
      <c r="CC179"/>
      <c r="CD179"/>
      <c r="CE179"/>
      <c r="CF179"/>
      <c r="CG179"/>
      <c r="CH179"/>
      <c r="CI179"/>
      <c r="CJ179"/>
      <c r="CK179"/>
      <c r="CL179"/>
      <c r="CM179"/>
      <c r="CN179"/>
      <c r="CO179"/>
      <c r="CP179"/>
      <c r="CQ179"/>
      <c r="CR179"/>
      <c r="CS179"/>
      <c r="CT179"/>
      <c r="CU179"/>
      <c r="CV179"/>
      <c r="CW179"/>
      <c r="CX179"/>
      <c r="CY179"/>
      <c r="CZ179"/>
      <c r="DA179"/>
      <c r="DB179"/>
      <c r="DC179"/>
      <c r="DD179"/>
      <c r="DE179"/>
      <c r="DF179"/>
      <c r="DG179"/>
      <c r="DH179"/>
      <c r="DI179"/>
      <c r="DJ179"/>
      <c r="DK179"/>
      <c r="DL179"/>
      <c r="DM179"/>
      <c r="DN179"/>
      <c r="DO179"/>
      <c r="DP179"/>
      <c r="DQ179"/>
      <c r="DR179"/>
      <c r="DS179"/>
      <c r="DT179"/>
      <c r="DU179"/>
      <c r="DV179"/>
      <c r="DW179"/>
      <c r="DX179"/>
      <c r="DY179"/>
      <c r="DZ179"/>
      <c r="EA179"/>
      <c r="EB179"/>
      <c r="EC179"/>
      <c r="ED179"/>
      <c r="EE179"/>
      <c r="EF179"/>
      <c r="EG179"/>
      <c r="EH179"/>
      <c r="EI179"/>
      <c r="EJ179"/>
      <c r="EK179"/>
      <c r="EL179"/>
      <c r="EM179"/>
      <c r="EN179"/>
      <c r="EO179"/>
      <c r="EP179"/>
      <c r="EQ179"/>
      <c r="ER179"/>
      <c r="ES179"/>
      <c r="ET179"/>
      <c r="EU179"/>
      <c r="EV179"/>
      <c r="EW179"/>
      <c r="EX179"/>
      <c r="EY179"/>
      <c r="EZ179"/>
      <c r="FA179"/>
      <c r="FB179"/>
      <c r="FC179"/>
      <c r="FD179"/>
      <c r="FE179"/>
      <c r="FF179"/>
      <c r="FG179"/>
      <c r="FH179"/>
      <c r="FI179"/>
      <c r="FJ179"/>
      <c r="FK179"/>
      <c r="FL179"/>
      <c r="FM179"/>
      <c r="FN179"/>
      <c r="FO179"/>
      <c r="FP179"/>
      <c r="FQ179"/>
      <c r="FR179"/>
      <c r="FS179"/>
      <c r="FU179"/>
      <c r="FV179"/>
      <c r="FW179"/>
    </row>
    <row r="180" spans="1:179">
      <c r="A180" s="11" t="s">
        <v>499</v>
      </c>
      <c r="B180" s="11">
        <v>32</v>
      </c>
      <c r="C180" s="11" t="s">
        <v>482</v>
      </c>
      <c r="D180" s="3" t="s">
        <v>500</v>
      </c>
      <c r="E180" s="1">
        <v>1</v>
      </c>
      <c r="F180" s="11">
        <v>2015</v>
      </c>
      <c r="G180" s="11" t="s">
        <v>2</v>
      </c>
      <c r="H180" s="11" t="s">
        <v>43</v>
      </c>
      <c r="I180" s="6" t="s">
        <v>1709</v>
      </c>
      <c r="J180" s="6" t="s">
        <v>8</v>
      </c>
      <c r="K180" s="11" t="s">
        <v>291</v>
      </c>
      <c r="L180" s="51" t="s">
        <v>1139</v>
      </c>
      <c r="M180" s="51" t="s">
        <v>192</v>
      </c>
      <c r="N180" s="32" t="s">
        <v>8</v>
      </c>
      <c r="O180" s="62" t="s">
        <v>979</v>
      </c>
      <c r="P180" s="17">
        <v>420</v>
      </c>
      <c r="Q180" s="17">
        <v>0.87</v>
      </c>
      <c r="R180" s="11">
        <v>0.93</v>
      </c>
      <c r="S180" s="29">
        <v>-0.1</v>
      </c>
      <c r="T180" s="11" t="s">
        <v>717</v>
      </c>
      <c r="U180" s="11" t="s">
        <v>43</v>
      </c>
      <c r="V180" s="11">
        <v>11</v>
      </c>
      <c r="W180" s="11" t="s">
        <v>28</v>
      </c>
      <c r="Z180" s="11" t="s">
        <v>34</v>
      </c>
      <c r="AA180" s="11" t="s">
        <v>28</v>
      </c>
      <c r="AB180" s="11" t="s">
        <v>28</v>
      </c>
      <c r="AD180" s="11" t="s">
        <v>109</v>
      </c>
      <c r="AE180" s="11">
        <v>73.099999999999994</v>
      </c>
      <c r="AF180" s="11">
        <v>20.3</v>
      </c>
      <c r="AG180" s="11">
        <v>2.7</v>
      </c>
      <c r="AH180" s="11" t="s">
        <v>23</v>
      </c>
      <c r="AI180" s="11" t="s">
        <v>598</v>
      </c>
      <c r="AK180" s="6" t="s">
        <v>10</v>
      </c>
      <c r="AL180" s="6">
        <v>38</v>
      </c>
      <c r="AM180" s="6">
        <v>90</v>
      </c>
      <c r="AN180" s="6">
        <v>61</v>
      </c>
      <c r="AO180" s="6">
        <v>51</v>
      </c>
      <c r="AP180" s="6">
        <v>21</v>
      </c>
      <c r="AQ180" s="6">
        <v>71</v>
      </c>
      <c r="AR180"/>
      <c r="AS180"/>
      <c r="AT180"/>
      <c r="AU180"/>
      <c r="AV180"/>
      <c r="AW180"/>
      <c r="AX180"/>
      <c r="AY180"/>
      <c r="AZ180"/>
      <c r="BA180"/>
      <c r="BB180"/>
      <c r="BC180"/>
      <c r="BD180"/>
      <c r="BE180"/>
      <c r="BF180"/>
      <c r="BG180"/>
      <c r="BH180"/>
      <c r="BI180"/>
      <c r="BJ180"/>
      <c r="BK180"/>
      <c r="BL180"/>
      <c r="BM180"/>
      <c r="BN180"/>
      <c r="BO180"/>
      <c r="BP180"/>
      <c r="BQ180"/>
      <c r="BR180"/>
      <c r="BS180"/>
      <c r="BT180"/>
      <c r="BU180"/>
      <c r="BV180"/>
      <c r="BW180"/>
      <c r="BX180"/>
      <c r="BY180"/>
      <c r="BZ180"/>
      <c r="CA180"/>
      <c r="CB180"/>
      <c r="CC180"/>
      <c r="CD180"/>
      <c r="CE180"/>
      <c r="CF180"/>
      <c r="CG180"/>
      <c r="CH180"/>
      <c r="CI180"/>
      <c r="CJ180"/>
      <c r="CK180"/>
      <c r="CL180"/>
      <c r="CM180"/>
      <c r="CN180"/>
      <c r="CO180"/>
      <c r="CP180"/>
      <c r="CQ180"/>
      <c r="CR180"/>
      <c r="CS180"/>
      <c r="CT180"/>
      <c r="CU180"/>
      <c r="CV180"/>
      <c r="CW180"/>
      <c r="CX180"/>
      <c r="CY180"/>
      <c r="CZ180"/>
      <c r="DA180"/>
      <c r="DB180"/>
      <c r="DC180"/>
      <c r="DD180"/>
      <c r="DE180"/>
      <c r="DF180"/>
      <c r="DG180"/>
      <c r="DH180"/>
      <c r="DI180"/>
      <c r="DJ180"/>
      <c r="DK180"/>
      <c r="DL180"/>
      <c r="DM180"/>
      <c r="DN180"/>
      <c r="DO180"/>
      <c r="DP180"/>
      <c r="DQ180"/>
      <c r="DR180"/>
      <c r="DS180"/>
      <c r="DT180"/>
      <c r="DU180"/>
      <c r="DV180"/>
      <c r="DW180"/>
      <c r="DX180"/>
      <c r="DY180"/>
      <c r="DZ180"/>
      <c r="EA180"/>
      <c r="EB180"/>
      <c r="EC180"/>
      <c r="ED180"/>
      <c r="EE180"/>
      <c r="EF180"/>
      <c r="EG180"/>
      <c r="EH180"/>
      <c r="EI180"/>
      <c r="EJ180"/>
      <c r="EK180"/>
      <c r="EL180"/>
      <c r="EM180"/>
      <c r="EN180"/>
      <c r="EO180"/>
      <c r="EP180"/>
      <c r="EQ180"/>
      <c r="ER180"/>
      <c r="ES180"/>
      <c r="ET180"/>
      <c r="EU180"/>
      <c r="EV180"/>
      <c r="EW180"/>
      <c r="EX180"/>
      <c r="EY180"/>
      <c r="EZ180"/>
      <c r="FA180"/>
      <c r="FB180"/>
      <c r="FC180"/>
      <c r="FD180"/>
      <c r="FE180"/>
      <c r="FF180"/>
      <c r="FG180"/>
      <c r="FH180"/>
      <c r="FI180"/>
      <c r="FJ180"/>
      <c r="FK180"/>
      <c r="FL180"/>
      <c r="FM180"/>
      <c r="FN180"/>
      <c r="FO180"/>
      <c r="FP180"/>
      <c r="FQ180"/>
      <c r="FR180"/>
      <c r="FS180"/>
      <c r="FU180"/>
      <c r="FV180"/>
      <c r="FW180"/>
    </row>
    <row r="181" spans="1:179">
      <c r="A181" s="11" t="s">
        <v>499</v>
      </c>
      <c r="B181" s="11">
        <v>32</v>
      </c>
      <c r="C181" s="11" t="s">
        <v>482</v>
      </c>
      <c r="D181" s="3" t="s">
        <v>500</v>
      </c>
      <c r="E181" s="1">
        <v>1</v>
      </c>
      <c r="F181" s="11">
        <v>2015</v>
      </c>
      <c r="G181" s="11" t="s">
        <v>2</v>
      </c>
      <c r="H181" s="11" t="s">
        <v>43</v>
      </c>
      <c r="I181" s="6" t="s">
        <v>1709</v>
      </c>
      <c r="J181" s="6" t="s">
        <v>8</v>
      </c>
      <c r="K181" s="11" t="s">
        <v>220</v>
      </c>
      <c r="M181" s="11" t="s">
        <v>220</v>
      </c>
      <c r="N181" s="11" t="s">
        <v>1692</v>
      </c>
      <c r="O181" s="11" t="s">
        <v>982</v>
      </c>
      <c r="P181" s="17">
        <v>420</v>
      </c>
      <c r="Q181" s="17">
        <v>0.87</v>
      </c>
      <c r="R181" s="11">
        <v>1</v>
      </c>
      <c r="S181" s="29">
        <v>-0.05</v>
      </c>
      <c r="T181" s="11" t="s">
        <v>717</v>
      </c>
      <c r="U181" s="11" t="s">
        <v>43</v>
      </c>
      <c r="V181" s="11">
        <v>11</v>
      </c>
      <c r="W181" s="11" t="s">
        <v>28</v>
      </c>
      <c r="Z181" s="11" t="s">
        <v>34</v>
      </c>
      <c r="AA181" s="11" t="s">
        <v>28</v>
      </c>
      <c r="AB181" s="11" t="s">
        <v>28</v>
      </c>
      <c r="AD181" s="11" t="s">
        <v>109</v>
      </c>
      <c r="AE181" s="11">
        <v>73.099999999999994</v>
      </c>
      <c r="AF181" s="11">
        <v>20.3</v>
      </c>
      <c r="AG181" s="11">
        <v>2.7</v>
      </c>
      <c r="AH181" s="11" t="s">
        <v>23</v>
      </c>
      <c r="AI181" s="11" t="s">
        <v>598</v>
      </c>
      <c r="AK181" s="6" t="s">
        <v>10</v>
      </c>
      <c r="AL181" s="6">
        <v>38</v>
      </c>
      <c r="AM181" s="6">
        <v>90</v>
      </c>
      <c r="AN181" s="6">
        <v>61</v>
      </c>
      <c r="AO181" s="6">
        <v>51</v>
      </c>
      <c r="AP181" s="6">
        <v>21</v>
      </c>
      <c r="AQ181" s="6">
        <v>71</v>
      </c>
      <c r="AR181"/>
      <c r="AS181"/>
      <c r="AT181"/>
      <c r="AU181"/>
      <c r="AV181"/>
      <c r="AW181"/>
      <c r="AX181"/>
      <c r="AY181"/>
      <c r="AZ181"/>
      <c r="BA181"/>
      <c r="BB181"/>
      <c r="BC181"/>
      <c r="BD181"/>
      <c r="BE181"/>
      <c r="BF181"/>
      <c r="BG181"/>
      <c r="BH181"/>
      <c r="BI181"/>
      <c r="BJ181"/>
      <c r="BK181"/>
      <c r="BL181"/>
      <c r="BM181"/>
      <c r="BN181"/>
      <c r="BO181"/>
      <c r="BP181"/>
      <c r="BQ181"/>
      <c r="BR181"/>
      <c r="BS181"/>
      <c r="BT181"/>
      <c r="BU181"/>
      <c r="BV181"/>
      <c r="BW181"/>
      <c r="BX181"/>
      <c r="BY181"/>
      <c r="BZ181"/>
      <c r="CA181"/>
      <c r="CB181"/>
      <c r="CC181"/>
      <c r="CD181"/>
      <c r="CE181"/>
      <c r="CF181"/>
      <c r="CG181"/>
      <c r="CH181"/>
      <c r="CI181"/>
      <c r="CJ181"/>
      <c r="CK181"/>
      <c r="CL181"/>
      <c r="CM181"/>
      <c r="CN181"/>
      <c r="CO181"/>
      <c r="CP181"/>
      <c r="CQ181"/>
      <c r="CR181"/>
      <c r="CS181"/>
      <c r="CT181"/>
      <c r="CU181"/>
      <c r="CV181"/>
      <c r="CW181"/>
      <c r="CX181"/>
      <c r="CY181"/>
      <c r="CZ181"/>
      <c r="DA181"/>
      <c r="DB181"/>
      <c r="DC181"/>
      <c r="DD181"/>
      <c r="DE181"/>
      <c r="DF181"/>
      <c r="DG181"/>
      <c r="DH181"/>
      <c r="DI181"/>
      <c r="DJ181"/>
      <c r="DK181"/>
      <c r="DL181"/>
      <c r="DM181"/>
      <c r="DN181"/>
      <c r="DO181"/>
      <c r="DP181"/>
      <c r="DQ181"/>
      <c r="DR181"/>
      <c r="DS181"/>
      <c r="DT181"/>
      <c r="DU181"/>
      <c r="DV181"/>
      <c r="DW181"/>
      <c r="DX181"/>
      <c r="DY181"/>
      <c r="DZ181"/>
      <c r="EA181"/>
      <c r="EB181"/>
      <c r="EC181"/>
      <c r="ED181"/>
      <c r="EE181"/>
      <c r="EF181"/>
      <c r="EG181"/>
      <c r="EH181"/>
      <c r="EI181"/>
      <c r="EJ181"/>
      <c r="EK181"/>
      <c r="EL181"/>
      <c r="EM181"/>
      <c r="EN181"/>
      <c r="EO181"/>
      <c r="EP181"/>
      <c r="EQ181"/>
      <c r="ER181"/>
      <c r="ES181"/>
      <c r="ET181"/>
      <c r="EU181"/>
      <c r="EV181"/>
      <c r="EW181"/>
      <c r="EX181"/>
      <c r="EY181"/>
      <c r="EZ181"/>
      <c r="FA181"/>
      <c r="FB181"/>
      <c r="FC181"/>
      <c r="FD181"/>
      <c r="FE181"/>
      <c r="FF181"/>
      <c r="FG181"/>
      <c r="FH181"/>
      <c r="FI181"/>
      <c r="FJ181"/>
      <c r="FK181"/>
      <c r="FL181"/>
      <c r="FM181"/>
      <c r="FN181"/>
      <c r="FO181"/>
      <c r="FP181"/>
      <c r="FQ181"/>
      <c r="FR181"/>
      <c r="FS181"/>
      <c r="FU181"/>
      <c r="FV181"/>
      <c r="FW181"/>
    </row>
    <row r="182" spans="1:179">
      <c r="A182" s="11" t="s">
        <v>499</v>
      </c>
      <c r="B182" s="11">
        <v>32</v>
      </c>
      <c r="C182" s="11" t="s">
        <v>482</v>
      </c>
      <c r="D182" s="3" t="s">
        <v>500</v>
      </c>
      <c r="E182" s="1">
        <v>1</v>
      </c>
      <c r="F182" s="11">
        <v>2015</v>
      </c>
      <c r="G182" s="11" t="s">
        <v>2</v>
      </c>
      <c r="H182" s="11" t="s">
        <v>43</v>
      </c>
      <c r="I182" s="6" t="s">
        <v>1709</v>
      </c>
      <c r="J182" s="6" t="s">
        <v>8</v>
      </c>
      <c r="K182" s="11" t="s">
        <v>749</v>
      </c>
      <c r="L182" s="11" t="s">
        <v>1790</v>
      </c>
      <c r="M182" s="5" t="s">
        <v>75</v>
      </c>
      <c r="N182" s="6" t="s">
        <v>8</v>
      </c>
      <c r="O182" s="11" t="s">
        <v>1609</v>
      </c>
      <c r="P182" s="17">
        <v>420</v>
      </c>
      <c r="Q182" s="17">
        <v>0.87</v>
      </c>
      <c r="R182" s="11">
        <v>1</v>
      </c>
      <c r="S182" s="29">
        <v>-0.01</v>
      </c>
      <c r="T182" s="11" t="s">
        <v>717</v>
      </c>
      <c r="U182" s="11" t="s">
        <v>43</v>
      </c>
      <c r="V182" s="11">
        <v>11</v>
      </c>
      <c r="W182" s="11" t="s">
        <v>28</v>
      </c>
      <c r="Z182" s="11" t="s">
        <v>34</v>
      </c>
      <c r="AA182" s="11" t="s">
        <v>28</v>
      </c>
      <c r="AB182" s="11" t="s">
        <v>28</v>
      </c>
      <c r="AD182" s="11" t="s">
        <v>109</v>
      </c>
      <c r="AE182" s="11">
        <v>73.099999999999994</v>
      </c>
      <c r="AF182" s="11">
        <v>20.3</v>
      </c>
      <c r="AG182" s="11">
        <v>2.7</v>
      </c>
      <c r="AH182" s="11" t="s">
        <v>23</v>
      </c>
      <c r="AI182" s="11" t="s">
        <v>598</v>
      </c>
      <c r="AK182" s="6" t="s">
        <v>10</v>
      </c>
      <c r="AL182" s="6">
        <v>38</v>
      </c>
      <c r="AM182" s="6">
        <v>90</v>
      </c>
      <c r="AN182" s="6">
        <v>61</v>
      </c>
      <c r="AO182" s="6">
        <v>51</v>
      </c>
      <c r="AP182" s="6">
        <v>21</v>
      </c>
      <c r="AQ182" s="6">
        <v>71</v>
      </c>
      <c r="AR182"/>
      <c r="AS182"/>
      <c r="AT182"/>
      <c r="AU182"/>
      <c r="AV182"/>
      <c r="AW182"/>
      <c r="AX182"/>
      <c r="AY182"/>
      <c r="AZ182"/>
      <c r="BA182"/>
      <c r="BB182"/>
      <c r="BC182"/>
      <c r="BD182"/>
      <c r="BE182"/>
      <c r="BF182"/>
      <c r="BG182"/>
      <c r="BH182"/>
      <c r="BI182"/>
      <c r="BJ182"/>
      <c r="BK182"/>
      <c r="BL182"/>
      <c r="BM182"/>
      <c r="BN182"/>
      <c r="BO182"/>
      <c r="BP182"/>
      <c r="BQ182"/>
      <c r="BR182"/>
      <c r="BS182"/>
      <c r="BT182"/>
      <c r="BU182"/>
      <c r="BV182"/>
      <c r="BW182"/>
      <c r="BX182"/>
      <c r="BY182"/>
      <c r="BZ182"/>
      <c r="CA182"/>
      <c r="CB182"/>
      <c r="CC182"/>
      <c r="CD182"/>
      <c r="CE182"/>
      <c r="CF182"/>
      <c r="CG182"/>
      <c r="CH182"/>
      <c r="CI182"/>
      <c r="CJ182"/>
      <c r="CK182"/>
      <c r="CL182"/>
      <c r="CM182"/>
      <c r="CN182"/>
      <c r="CO182"/>
      <c r="CP182"/>
      <c r="CQ182"/>
      <c r="CR182"/>
      <c r="CS182"/>
      <c r="CT182"/>
      <c r="CU182"/>
      <c r="CV182"/>
      <c r="CW182"/>
      <c r="CX182"/>
      <c r="CY182"/>
      <c r="CZ182"/>
      <c r="DA182"/>
      <c r="DB182"/>
      <c r="DC182"/>
      <c r="DD182"/>
      <c r="DE182"/>
      <c r="DF182"/>
      <c r="DG182"/>
      <c r="DH182"/>
      <c r="DI182"/>
      <c r="DJ182"/>
      <c r="DK182"/>
      <c r="DL182"/>
      <c r="DM182"/>
      <c r="DN182"/>
      <c r="DO182"/>
      <c r="DP182"/>
      <c r="DQ182"/>
      <c r="DR182"/>
      <c r="DS182"/>
      <c r="DT182"/>
      <c r="DU182"/>
      <c r="DV182"/>
      <c r="DW182"/>
      <c r="DX182"/>
      <c r="DY182"/>
      <c r="DZ182"/>
      <c r="EA182"/>
      <c r="EB182"/>
      <c r="EC182"/>
      <c r="ED182"/>
      <c r="EE182"/>
      <c r="EF182"/>
      <c r="EG182"/>
      <c r="EH182"/>
      <c r="EI182"/>
      <c r="EJ182"/>
      <c r="EK182"/>
      <c r="EL182"/>
      <c r="EM182"/>
      <c r="EN182"/>
      <c r="EO182"/>
      <c r="EP182"/>
      <c r="EQ182"/>
      <c r="ER182"/>
      <c r="ES182"/>
      <c r="ET182"/>
      <c r="EU182"/>
      <c r="EV182"/>
      <c r="EW182"/>
      <c r="EX182"/>
      <c r="EY182"/>
      <c r="EZ182"/>
      <c r="FA182"/>
      <c r="FB182"/>
      <c r="FC182"/>
      <c r="FD182"/>
      <c r="FE182"/>
      <c r="FF182"/>
      <c r="FG182"/>
      <c r="FH182"/>
      <c r="FI182"/>
      <c r="FJ182"/>
      <c r="FK182"/>
      <c r="FL182"/>
      <c r="FM182"/>
      <c r="FN182"/>
      <c r="FO182"/>
      <c r="FP182"/>
      <c r="FQ182"/>
      <c r="FR182"/>
      <c r="FS182"/>
      <c r="FU182"/>
      <c r="FV182"/>
      <c r="FW182"/>
    </row>
    <row r="183" spans="1:179">
      <c r="A183" s="11" t="s">
        <v>499</v>
      </c>
      <c r="B183" s="11">
        <v>32</v>
      </c>
      <c r="C183" s="11" t="s">
        <v>482</v>
      </c>
      <c r="D183" s="3" t="s">
        <v>500</v>
      </c>
      <c r="E183" s="1">
        <v>1</v>
      </c>
      <c r="F183" s="11">
        <v>2015</v>
      </c>
      <c r="G183" s="11" t="s">
        <v>2</v>
      </c>
      <c r="H183" s="11" t="s">
        <v>43</v>
      </c>
      <c r="I183" s="6" t="s">
        <v>1709</v>
      </c>
      <c r="J183" s="6" t="s">
        <v>8</v>
      </c>
      <c r="K183" s="11" t="s">
        <v>747</v>
      </c>
      <c r="P183" s="17">
        <v>420</v>
      </c>
      <c r="Q183" s="17">
        <v>0.87</v>
      </c>
      <c r="R183" s="11">
        <v>0.81</v>
      </c>
      <c r="S183" s="11">
        <v>0.32</v>
      </c>
      <c r="T183" s="11" t="s">
        <v>717</v>
      </c>
      <c r="U183" s="11" t="s">
        <v>43</v>
      </c>
      <c r="V183" s="11">
        <v>11</v>
      </c>
      <c r="W183" s="11" t="s">
        <v>28</v>
      </c>
      <c r="Z183" s="11" t="s">
        <v>34</v>
      </c>
      <c r="AA183" s="11" t="s">
        <v>28</v>
      </c>
      <c r="AB183" s="11" t="s">
        <v>28</v>
      </c>
      <c r="AD183" s="11" t="s">
        <v>109</v>
      </c>
      <c r="AE183" s="11">
        <v>73.099999999999994</v>
      </c>
      <c r="AF183" s="11">
        <v>20.3</v>
      </c>
      <c r="AG183" s="11">
        <v>2.7</v>
      </c>
      <c r="AH183" s="11" t="s">
        <v>23</v>
      </c>
      <c r="AI183" s="11" t="s">
        <v>598</v>
      </c>
      <c r="AK183" s="6" t="s">
        <v>10</v>
      </c>
      <c r="AL183" s="6">
        <v>38</v>
      </c>
      <c r="AM183" s="6">
        <v>90</v>
      </c>
      <c r="AN183" s="6">
        <v>61</v>
      </c>
      <c r="AO183" s="6">
        <v>51</v>
      </c>
      <c r="AP183" s="6">
        <v>21</v>
      </c>
      <c r="AQ183" s="6">
        <v>71</v>
      </c>
      <c r="AR183"/>
      <c r="AS183"/>
      <c r="AT183"/>
      <c r="AU183"/>
      <c r="AV183"/>
      <c r="AW183"/>
      <c r="AX183"/>
      <c r="AY183"/>
      <c r="AZ183"/>
      <c r="BA183"/>
      <c r="BB183"/>
      <c r="BC183"/>
      <c r="BD183"/>
      <c r="BE183"/>
      <c r="BF183"/>
      <c r="BG183"/>
      <c r="BH183"/>
      <c r="BI183"/>
      <c r="BJ183"/>
      <c r="BK183"/>
      <c r="BL183"/>
      <c r="BM183"/>
      <c r="BN183"/>
      <c r="BO183"/>
      <c r="BP183"/>
      <c r="BQ183"/>
      <c r="BR183"/>
      <c r="BS183"/>
      <c r="BT183"/>
      <c r="BU183"/>
      <c r="BV183"/>
      <c r="BW183"/>
      <c r="BX183"/>
      <c r="BY183"/>
      <c r="BZ183"/>
      <c r="CA183"/>
      <c r="CB183"/>
      <c r="CC183"/>
      <c r="CD183"/>
      <c r="CE183"/>
      <c r="CF183"/>
      <c r="CG183"/>
      <c r="CH183"/>
      <c r="CI183"/>
      <c r="CJ183"/>
      <c r="CK183"/>
      <c r="CL183"/>
      <c r="CM183"/>
      <c r="CN183"/>
      <c r="CO183"/>
      <c r="CP183"/>
      <c r="CQ183"/>
      <c r="CR183"/>
      <c r="CS183"/>
      <c r="CT183"/>
      <c r="CU183"/>
      <c r="CV183"/>
      <c r="CW183"/>
      <c r="CX183"/>
      <c r="CY183"/>
      <c r="CZ183"/>
      <c r="DA183"/>
      <c r="DB183"/>
      <c r="DC183"/>
      <c r="DD183"/>
      <c r="DE183"/>
      <c r="DF183"/>
      <c r="DG183"/>
      <c r="DH183"/>
      <c r="DI183"/>
      <c r="DJ183"/>
      <c r="DK183"/>
      <c r="DL183"/>
      <c r="DM183"/>
      <c r="DN183"/>
      <c r="DO183"/>
      <c r="DP183"/>
      <c r="DQ183"/>
      <c r="DR183"/>
      <c r="DS183"/>
      <c r="DT183"/>
      <c r="DU183"/>
      <c r="DV183"/>
      <c r="DW183"/>
      <c r="DX183"/>
      <c r="DY183"/>
      <c r="DZ183"/>
      <c r="EA183"/>
      <c r="EB183"/>
      <c r="EC183"/>
      <c r="ED183"/>
      <c r="EE183"/>
      <c r="EF183"/>
      <c r="EG183"/>
      <c r="EH183"/>
      <c r="EI183"/>
      <c r="EJ183"/>
      <c r="EK183"/>
      <c r="EL183"/>
      <c r="EM183"/>
      <c r="EN183"/>
      <c r="EO183"/>
      <c r="EP183"/>
      <c r="EQ183"/>
      <c r="ER183"/>
      <c r="ES183"/>
      <c r="ET183"/>
      <c r="EU183"/>
      <c r="EV183"/>
      <c r="EW183"/>
      <c r="EX183"/>
      <c r="EY183"/>
      <c r="EZ183"/>
      <c r="FA183"/>
      <c r="FB183"/>
      <c r="FC183"/>
      <c r="FD183"/>
      <c r="FE183"/>
      <c r="FF183"/>
      <c r="FG183"/>
      <c r="FH183"/>
      <c r="FI183"/>
      <c r="FJ183"/>
      <c r="FK183"/>
      <c r="FL183"/>
      <c r="FM183"/>
      <c r="FN183"/>
      <c r="FP183"/>
      <c r="FQ183"/>
      <c r="FR183"/>
    </row>
    <row r="184" spans="1:179">
      <c r="A184" s="11" t="s">
        <v>499</v>
      </c>
      <c r="B184" s="11">
        <v>32</v>
      </c>
      <c r="C184" s="11" t="s">
        <v>482</v>
      </c>
      <c r="D184" s="3" t="s">
        <v>500</v>
      </c>
      <c r="E184" s="1">
        <v>1</v>
      </c>
      <c r="F184" s="11">
        <v>2015</v>
      </c>
      <c r="G184" s="11" t="s">
        <v>2</v>
      </c>
      <c r="H184" s="11" t="s">
        <v>43</v>
      </c>
      <c r="I184" s="6" t="s">
        <v>1709</v>
      </c>
      <c r="J184" s="6" t="s">
        <v>8</v>
      </c>
      <c r="K184" s="11" t="s">
        <v>745</v>
      </c>
      <c r="P184" s="17">
        <v>420</v>
      </c>
      <c r="Q184" s="17">
        <v>0.87</v>
      </c>
      <c r="R184" s="11">
        <v>0.96</v>
      </c>
      <c r="S184" s="29">
        <v>-0.1</v>
      </c>
      <c r="T184" s="11" t="s">
        <v>717</v>
      </c>
      <c r="U184" s="11" t="s">
        <v>43</v>
      </c>
      <c r="V184" s="11">
        <v>11</v>
      </c>
      <c r="W184" s="11" t="s">
        <v>28</v>
      </c>
      <c r="Z184" s="11" t="s">
        <v>34</v>
      </c>
      <c r="AA184" s="11" t="s">
        <v>28</v>
      </c>
      <c r="AB184" s="11" t="s">
        <v>28</v>
      </c>
      <c r="AD184" s="11" t="s">
        <v>109</v>
      </c>
      <c r="AE184" s="11">
        <v>73.099999999999994</v>
      </c>
      <c r="AF184" s="11">
        <v>20.3</v>
      </c>
      <c r="AG184" s="11">
        <v>2.7</v>
      </c>
      <c r="AH184" s="11" t="s">
        <v>23</v>
      </c>
      <c r="AI184" s="11" t="s">
        <v>598</v>
      </c>
      <c r="AK184" s="6" t="s">
        <v>10</v>
      </c>
      <c r="AL184" s="6">
        <v>38</v>
      </c>
      <c r="AM184" s="6">
        <v>90</v>
      </c>
      <c r="AN184" s="6">
        <v>61</v>
      </c>
      <c r="AO184" s="6">
        <v>51</v>
      </c>
      <c r="AP184" s="6">
        <v>21</v>
      </c>
      <c r="AQ184" s="6">
        <v>71</v>
      </c>
      <c r="AR184"/>
      <c r="AS184"/>
      <c r="AT184"/>
      <c r="AU184"/>
      <c r="AV184"/>
      <c r="AW184"/>
      <c r="AX184"/>
      <c r="AY184"/>
      <c r="AZ184"/>
      <c r="BA184"/>
      <c r="BB184"/>
      <c r="BC184"/>
      <c r="BD184"/>
      <c r="BE184"/>
      <c r="BF184"/>
      <c r="BG184"/>
      <c r="BH184"/>
      <c r="BI184"/>
      <c r="BJ184"/>
      <c r="BK184"/>
      <c r="BL184"/>
      <c r="BM184"/>
      <c r="BN184"/>
      <c r="BO184"/>
      <c r="BP184"/>
      <c r="BQ184"/>
      <c r="BR184"/>
      <c r="BS184"/>
      <c r="BT184"/>
      <c r="BU184"/>
      <c r="BV184"/>
      <c r="BW184"/>
      <c r="BX184"/>
      <c r="BY184"/>
      <c r="BZ184"/>
      <c r="CA184"/>
      <c r="CB184"/>
      <c r="CC184"/>
      <c r="CD184"/>
      <c r="CE184"/>
      <c r="CF184"/>
      <c r="CG184"/>
      <c r="CH184"/>
      <c r="CI184"/>
      <c r="CJ184"/>
      <c r="CK184"/>
      <c r="CL184"/>
      <c r="CM184"/>
      <c r="CN184"/>
      <c r="CO184"/>
      <c r="CP184"/>
      <c r="CQ184"/>
      <c r="CR184"/>
      <c r="CS184"/>
      <c r="CT184"/>
      <c r="CU184"/>
      <c r="CV184"/>
      <c r="CW184"/>
      <c r="CX184"/>
      <c r="CY184"/>
      <c r="CZ184"/>
      <c r="DA184"/>
      <c r="DB184"/>
      <c r="DC184"/>
      <c r="DD184"/>
      <c r="DE184"/>
      <c r="DF184"/>
      <c r="DG184"/>
      <c r="DH184"/>
      <c r="DI184"/>
      <c r="DJ184"/>
      <c r="DK184"/>
      <c r="DL184"/>
      <c r="DM184"/>
      <c r="DN184"/>
      <c r="DO184"/>
      <c r="DP184"/>
      <c r="DQ184"/>
      <c r="DR184"/>
      <c r="DS184"/>
      <c r="DT184"/>
      <c r="DU184"/>
      <c r="DV184"/>
      <c r="DW184"/>
      <c r="DX184"/>
      <c r="DY184"/>
      <c r="DZ184"/>
      <c r="EA184"/>
      <c r="EB184"/>
      <c r="EC184"/>
      <c r="ED184"/>
      <c r="EE184"/>
      <c r="EF184"/>
      <c r="EG184"/>
      <c r="EH184"/>
      <c r="EI184"/>
      <c r="EJ184"/>
      <c r="EK184"/>
      <c r="EL184"/>
      <c r="EM184"/>
      <c r="EN184"/>
      <c r="EO184"/>
      <c r="EP184"/>
      <c r="EQ184"/>
      <c r="ER184"/>
      <c r="ES184"/>
      <c r="ET184"/>
      <c r="EU184"/>
      <c r="EV184"/>
      <c r="EW184"/>
      <c r="EX184"/>
      <c r="EY184"/>
      <c r="EZ184"/>
      <c r="FA184"/>
      <c r="FB184"/>
      <c r="FC184"/>
      <c r="FD184"/>
      <c r="FE184"/>
      <c r="FF184"/>
      <c r="FG184"/>
      <c r="FH184"/>
      <c r="FI184"/>
      <c r="FJ184"/>
      <c r="FK184"/>
      <c r="FL184"/>
      <c r="FM184"/>
      <c r="FN184"/>
      <c r="FO184"/>
      <c r="FP184"/>
      <c r="FQ184"/>
      <c r="FR184"/>
      <c r="FS184"/>
      <c r="FU184"/>
      <c r="FV184"/>
      <c r="FW184"/>
    </row>
    <row r="185" spans="1:179">
      <c r="A185" s="11" t="s">
        <v>499</v>
      </c>
      <c r="B185" s="11">
        <v>32</v>
      </c>
      <c r="C185" s="11" t="s">
        <v>482</v>
      </c>
      <c r="D185" s="3" t="s">
        <v>500</v>
      </c>
      <c r="E185" s="1">
        <v>1</v>
      </c>
      <c r="F185" s="11">
        <v>2015</v>
      </c>
      <c r="G185" s="11" t="s">
        <v>2</v>
      </c>
      <c r="H185" s="11" t="s">
        <v>43</v>
      </c>
      <c r="I185" s="6" t="s">
        <v>1709</v>
      </c>
      <c r="J185" s="6" t="s">
        <v>8</v>
      </c>
      <c r="K185" s="11" t="s">
        <v>114</v>
      </c>
      <c r="P185" s="17">
        <v>420</v>
      </c>
      <c r="Q185" s="17">
        <v>0.87</v>
      </c>
      <c r="R185" s="11">
        <v>0.78</v>
      </c>
      <c r="S185" s="11">
        <v>0.48</v>
      </c>
      <c r="T185" s="11" t="s">
        <v>717</v>
      </c>
      <c r="U185" s="11" t="s">
        <v>43</v>
      </c>
      <c r="V185" s="11">
        <v>11</v>
      </c>
      <c r="W185" s="11" t="s">
        <v>28</v>
      </c>
      <c r="Z185" s="11" t="s">
        <v>34</v>
      </c>
      <c r="AA185" s="11" t="s">
        <v>28</v>
      </c>
      <c r="AB185" s="11" t="s">
        <v>28</v>
      </c>
      <c r="AD185" s="11" t="s">
        <v>109</v>
      </c>
      <c r="AE185" s="11">
        <v>73.099999999999994</v>
      </c>
      <c r="AF185" s="11">
        <v>20.3</v>
      </c>
      <c r="AG185" s="11">
        <v>2.7</v>
      </c>
      <c r="AH185" s="11" t="s">
        <v>23</v>
      </c>
      <c r="AI185" s="11" t="s">
        <v>598</v>
      </c>
      <c r="AK185" s="6" t="s">
        <v>10</v>
      </c>
      <c r="AL185" s="6">
        <v>38</v>
      </c>
      <c r="AM185" s="6">
        <v>90</v>
      </c>
      <c r="AN185" s="6">
        <v>61</v>
      </c>
      <c r="AO185" s="6">
        <v>51</v>
      </c>
      <c r="AP185" s="6">
        <v>21</v>
      </c>
      <c r="AQ185" s="6">
        <v>71</v>
      </c>
      <c r="AR185"/>
      <c r="AS185"/>
      <c r="AT185"/>
      <c r="AU185"/>
      <c r="AV185"/>
      <c r="AW185"/>
      <c r="AX185"/>
      <c r="AY185"/>
      <c r="AZ185"/>
      <c r="BA185"/>
      <c r="BB185"/>
      <c r="BC185"/>
      <c r="BD185"/>
      <c r="BE185"/>
      <c r="BF185"/>
      <c r="BG185"/>
      <c r="BH185"/>
      <c r="BI185"/>
      <c r="BJ185"/>
      <c r="BK185"/>
      <c r="BL185"/>
      <c r="BM185"/>
      <c r="BN185"/>
      <c r="BO185"/>
      <c r="BP185"/>
      <c r="BQ185"/>
      <c r="BR185"/>
      <c r="BS185"/>
      <c r="BT185"/>
      <c r="BU185"/>
      <c r="BV185"/>
      <c r="BW185"/>
      <c r="BX185"/>
      <c r="BY185"/>
      <c r="BZ185"/>
      <c r="CA185"/>
      <c r="CB185"/>
      <c r="CC185"/>
      <c r="CD185"/>
      <c r="CE185"/>
      <c r="CF185"/>
      <c r="CG185"/>
      <c r="CH185"/>
      <c r="CI185"/>
      <c r="CJ185"/>
      <c r="CK185"/>
      <c r="CL185"/>
      <c r="CM185"/>
      <c r="CN185"/>
      <c r="CO185"/>
      <c r="CP185"/>
      <c r="CQ185"/>
      <c r="CR185"/>
      <c r="CS185"/>
      <c r="CT185"/>
      <c r="CU185"/>
      <c r="CV185"/>
      <c r="CW185"/>
      <c r="CX185"/>
      <c r="CY185"/>
      <c r="CZ185"/>
      <c r="DA185"/>
      <c r="DB185"/>
      <c r="DC185"/>
      <c r="DD185"/>
      <c r="DE185"/>
      <c r="DF185"/>
      <c r="DG185"/>
      <c r="DH185"/>
      <c r="DI185"/>
      <c r="DJ185"/>
      <c r="DK185"/>
      <c r="DL185"/>
      <c r="DM185"/>
      <c r="DN185"/>
      <c r="DO185"/>
      <c r="DP185"/>
      <c r="DQ185"/>
      <c r="DR185"/>
      <c r="DS185"/>
      <c r="DT185"/>
      <c r="DU185"/>
      <c r="DV185"/>
      <c r="DW185"/>
      <c r="DX185"/>
      <c r="DY185"/>
      <c r="DZ185"/>
      <c r="EA185"/>
      <c r="EB185"/>
      <c r="EC185"/>
      <c r="ED185"/>
      <c r="EE185"/>
      <c r="EF185"/>
      <c r="EG185"/>
      <c r="EH185"/>
      <c r="EI185"/>
      <c r="EJ185"/>
      <c r="EK185"/>
      <c r="EL185"/>
      <c r="EM185"/>
      <c r="EN185"/>
      <c r="EO185"/>
      <c r="EP185"/>
      <c r="EQ185"/>
      <c r="ER185"/>
      <c r="ES185"/>
      <c r="ET185"/>
      <c r="EU185"/>
      <c r="EV185"/>
      <c r="EW185"/>
      <c r="EX185"/>
      <c r="EY185"/>
      <c r="EZ185"/>
      <c r="FA185"/>
      <c r="FB185"/>
      <c r="FC185"/>
      <c r="FD185"/>
      <c r="FE185"/>
      <c r="FF185"/>
      <c r="FG185"/>
      <c r="FH185"/>
      <c r="FI185"/>
      <c r="FJ185"/>
      <c r="FK185"/>
      <c r="FL185"/>
      <c r="FM185"/>
      <c r="FN185"/>
      <c r="FO185"/>
      <c r="FP185"/>
      <c r="FQ185"/>
      <c r="FR185"/>
      <c r="FS185"/>
      <c r="FU185"/>
      <c r="FV185"/>
      <c r="FW185"/>
    </row>
    <row r="186" spans="1:179">
      <c r="A186" s="11" t="s">
        <v>499</v>
      </c>
      <c r="B186" s="11">
        <v>32</v>
      </c>
      <c r="C186" s="11" t="s">
        <v>482</v>
      </c>
      <c r="D186" s="3" t="s">
        <v>500</v>
      </c>
      <c r="E186" s="1">
        <v>1</v>
      </c>
      <c r="F186" s="11">
        <v>2015</v>
      </c>
      <c r="G186" s="11" t="s">
        <v>2</v>
      </c>
      <c r="H186" s="11" t="s">
        <v>43</v>
      </c>
      <c r="I186" s="6" t="s">
        <v>1709</v>
      </c>
      <c r="J186" s="6" t="s">
        <v>8</v>
      </c>
      <c r="K186" s="11" t="s">
        <v>748</v>
      </c>
      <c r="P186" s="17">
        <v>420</v>
      </c>
      <c r="Q186" s="17">
        <v>0.87</v>
      </c>
      <c r="R186" s="11">
        <v>1</v>
      </c>
      <c r="S186" s="11">
        <v>0.06</v>
      </c>
      <c r="T186" s="11" t="s">
        <v>717</v>
      </c>
      <c r="U186" s="11" t="s">
        <v>43</v>
      </c>
      <c r="V186" s="11">
        <v>11</v>
      </c>
      <c r="W186" s="11" t="s">
        <v>28</v>
      </c>
      <c r="Z186" s="11" t="s">
        <v>34</v>
      </c>
      <c r="AA186" s="11" t="s">
        <v>28</v>
      </c>
      <c r="AB186" s="11" t="s">
        <v>28</v>
      </c>
      <c r="AD186" s="11" t="s">
        <v>109</v>
      </c>
      <c r="AE186" s="11">
        <v>73.099999999999994</v>
      </c>
      <c r="AF186" s="11">
        <v>20.3</v>
      </c>
      <c r="AG186" s="11">
        <v>2.7</v>
      </c>
      <c r="AH186" s="11" t="s">
        <v>23</v>
      </c>
      <c r="AI186" s="11" t="s">
        <v>598</v>
      </c>
      <c r="AK186" s="6" t="s">
        <v>10</v>
      </c>
      <c r="AL186" s="6">
        <v>38</v>
      </c>
      <c r="AM186" s="6">
        <v>90</v>
      </c>
      <c r="AN186" s="6">
        <v>61</v>
      </c>
      <c r="AO186" s="6">
        <v>51</v>
      </c>
      <c r="AP186" s="6">
        <v>21</v>
      </c>
      <c r="AQ186" s="6">
        <v>71</v>
      </c>
      <c r="AR186"/>
      <c r="AS186"/>
      <c r="AT186"/>
      <c r="AU186"/>
      <c r="AV186"/>
      <c r="AW186"/>
      <c r="AX186"/>
      <c r="AY186"/>
      <c r="AZ186"/>
      <c r="BA186"/>
      <c r="BB186"/>
      <c r="BC186"/>
      <c r="BD186"/>
      <c r="BE186"/>
      <c r="BF186"/>
      <c r="BG186"/>
      <c r="BH186"/>
      <c r="BI186"/>
      <c r="BJ186"/>
      <c r="BK186"/>
      <c r="BL186"/>
      <c r="BM186"/>
      <c r="BN186"/>
      <c r="BO186"/>
      <c r="BP186"/>
      <c r="BQ186"/>
      <c r="BR186"/>
      <c r="BS186"/>
      <c r="BT186"/>
      <c r="BU186"/>
      <c r="BV186"/>
      <c r="BW186"/>
      <c r="BX186"/>
      <c r="BY186"/>
      <c r="BZ186"/>
      <c r="CA186"/>
      <c r="CB186"/>
      <c r="CC186"/>
      <c r="CD186"/>
      <c r="CE186"/>
      <c r="CF186"/>
      <c r="CG186"/>
      <c r="CH186"/>
      <c r="CI186"/>
      <c r="CJ186"/>
      <c r="CK186"/>
      <c r="CL186"/>
      <c r="CM186"/>
      <c r="CN186"/>
      <c r="CO186"/>
      <c r="CP186"/>
      <c r="CQ186"/>
      <c r="CR186"/>
      <c r="CS186"/>
      <c r="CT186"/>
      <c r="CU186"/>
      <c r="CV186"/>
      <c r="CW186"/>
      <c r="CX186"/>
      <c r="CY186"/>
      <c r="CZ186"/>
      <c r="DA186"/>
      <c r="DB186"/>
      <c r="DC186"/>
      <c r="DD186"/>
      <c r="DE186"/>
      <c r="DF186"/>
      <c r="DG186"/>
      <c r="DH186"/>
      <c r="DI186"/>
      <c r="DJ186"/>
      <c r="DK186"/>
      <c r="DL186"/>
      <c r="DM186"/>
      <c r="DN186"/>
      <c r="DO186"/>
      <c r="DP186"/>
      <c r="DQ186"/>
      <c r="DR186"/>
      <c r="DS186"/>
      <c r="DT186"/>
      <c r="DU186"/>
      <c r="DV186"/>
      <c r="DW186"/>
      <c r="DX186"/>
      <c r="DY186"/>
      <c r="DZ186"/>
      <c r="EA186"/>
      <c r="EB186"/>
      <c r="EC186"/>
      <c r="ED186"/>
      <c r="EE186"/>
      <c r="EF186"/>
      <c r="EG186"/>
      <c r="EH186"/>
      <c r="EI186"/>
      <c r="EJ186"/>
      <c r="EK186"/>
      <c r="EL186"/>
      <c r="EM186"/>
      <c r="EN186"/>
      <c r="EO186"/>
      <c r="EP186"/>
      <c r="EQ186"/>
      <c r="ER186"/>
      <c r="ES186"/>
      <c r="ET186"/>
      <c r="EU186"/>
      <c r="EV186"/>
      <c r="EW186"/>
      <c r="EX186"/>
      <c r="EY186"/>
      <c r="EZ186"/>
      <c r="FA186"/>
      <c r="FB186"/>
      <c r="FC186"/>
      <c r="FD186"/>
      <c r="FE186"/>
      <c r="FF186"/>
      <c r="FG186"/>
      <c r="FH186"/>
      <c r="FI186"/>
      <c r="FJ186"/>
      <c r="FK186"/>
      <c r="FL186"/>
      <c r="FM186"/>
      <c r="FN186"/>
      <c r="FO186"/>
      <c r="FP186"/>
      <c r="FQ186"/>
      <c r="FR186"/>
      <c r="FS186"/>
      <c r="FU186"/>
      <c r="FV186"/>
      <c r="FW186"/>
    </row>
    <row r="187" spans="1:179">
      <c r="A187" s="24" t="s">
        <v>593</v>
      </c>
      <c r="B187" s="24">
        <v>41</v>
      </c>
      <c r="C187" s="24" t="s">
        <v>594</v>
      </c>
      <c r="D187" s="24" t="s">
        <v>595</v>
      </c>
      <c r="E187" s="1">
        <v>1</v>
      </c>
      <c r="F187" s="24">
        <v>2011</v>
      </c>
      <c r="G187" s="24" t="s">
        <v>2</v>
      </c>
      <c r="H187" s="24" t="s">
        <v>32</v>
      </c>
      <c r="I187" s="6" t="s">
        <v>1709</v>
      </c>
      <c r="J187" s="6" t="s">
        <v>8</v>
      </c>
      <c r="K187" s="24" t="s">
        <v>1769</v>
      </c>
      <c r="L187" s="51" t="s">
        <v>1783</v>
      </c>
      <c r="M187" s="5" t="s">
        <v>249</v>
      </c>
      <c r="N187" s="11" t="s">
        <v>1692</v>
      </c>
      <c r="O187" s="24"/>
      <c r="P187" s="24">
        <v>207</v>
      </c>
      <c r="Q187" s="24">
        <v>0.87</v>
      </c>
      <c r="R187" s="24">
        <v>0.92</v>
      </c>
      <c r="S187" s="24">
        <v>-0.02</v>
      </c>
      <c r="T187" s="11" t="s">
        <v>717</v>
      </c>
      <c r="U187" s="11" t="s">
        <v>28</v>
      </c>
      <c r="V187" s="24">
        <v>6</v>
      </c>
      <c r="W187" s="24">
        <v>91.3</v>
      </c>
      <c r="X187" s="24"/>
      <c r="Y187" s="24"/>
      <c r="Z187" s="24" t="s">
        <v>34</v>
      </c>
      <c r="AA187" s="24" t="s">
        <v>41</v>
      </c>
      <c r="AB187" s="11" t="s">
        <v>1654</v>
      </c>
      <c r="AC187" s="24" t="s">
        <v>597</v>
      </c>
      <c r="AD187" s="24" t="s">
        <v>109</v>
      </c>
      <c r="AE187" s="24">
        <v>72.92</v>
      </c>
      <c r="AF187" s="24">
        <v>20.9</v>
      </c>
      <c r="AG187" s="24">
        <v>2.2000000000000002</v>
      </c>
      <c r="AH187" s="24" t="s">
        <v>23</v>
      </c>
      <c r="AI187" s="24" t="s">
        <v>598</v>
      </c>
      <c r="AJ187" s="3"/>
      <c r="AK187" s="3" t="s">
        <v>10</v>
      </c>
      <c r="AL187" s="6">
        <v>38</v>
      </c>
      <c r="AM187" s="6">
        <v>90</v>
      </c>
      <c r="AN187" s="6">
        <v>61</v>
      </c>
      <c r="AO187" s="6">
        <v>51</v>
      </c>
      <c r="AP187" s="6">
        <v>21</v>
      </c>
      <c r="AQ187" s="6">
        <v>71</v>
      </c>
      <c r="AR187"/>
      <c r="AS187"/>
      <c r="AT187"/>
      <c r="AU187"/>
      <c r="AV187"/>
      <c r="AW187"/>
      <c r="AX187"/>
      <c r="AY187"/>
      <c r="AZ187"/>
      <c r="BA187"/>
      <c r="BB187"/>
      <c r="BC187"/>
      <c r="BD187"/>
      <c r="BE187"/>
      <c r="BF187"/>
      <c r="BG187"/>
      <c r="BH187"/>
      <c r="BI187"/>
      <c r="BJ187"/>
      <c r="BK187"/>
      <c r="BL187"/>
      <c r="BM187"/>
      <c r="BN187"/>
      <c r="BO187"/>
      <c r="BP187"/>
      <c r="BQ187"/>
      <c r="BR187"/>
      <c r="BS187"/>
      <c r="BT187"/>
      <c r="BU187"/>
      <c r="BV187"/>
      <c r="BW187"/>
      <c r="BX187"/>
      <c r="BY187"/>
      <c r="BZ187"/>
      <c r="CA187"/>
      <c r="CB187"/>
      <c r="CC187"/>
      <c r="CD187"/>
      <c r="CE187"/>
      <c r="CF187"/>
      <c r="CG187"/>
      <c r="CH187"/>
      <c r="CI187"/>
      <c r="CJ187"/>
      <c r="CK187"/>
      <c r="CL187"/>
      <c r="CM187"/>
      <c r="CN187"/>
      <c r="CO187"/>
      <c r="CP187"/>
      <c r="CQ187"/>
      <c r="CR187"/>
      <c r="CS187"/>
      <c r="CT187"/>
      <c r="CU187"/>
      <c r="CV187"/>
      <c r="CW187"/>
      <c r="CX187"/>
      <c r="CY187"/>
      <c r="CZ187"/>
      <c r="DA187"/>
      <c r="DB187"/>
      <c r="DC187"/>
      <c r="DD187"/>
      <c r="DE187"/>
      <c r="DF187"/>
      <c r="DG187"/>
      <c r="DH187"/>
      <c r="DI187"/>
      <c r="DJ187"/>
      <c r="DK187"/>
      <c r="DL187"/>
      <c r="DM187"/>
      <c r="DN187"/>
      <c r="DO187"/>
      <c r="DP187"/>
      <c r="DQ187"/>
      <c r="DR187"/>
      <c r="DS187"/>
      <c r="DT187"/>
      <c r="DU187"/>
      <c r="DV187"/>
      <c r="DW187"/>
      <c r="DX187"/>
      <c r="DY187"/>
      <c r="DZ187"/>
      <c r="EA187"/>
      <c r="EB187"/>
      <c r="EC187"/>
      <c r="ED187"/>
      <c r="EE187"/>
      <c r="EF187"/>
      <c r="EG187"/>
      <c r="EH187"/>
      <c r="EI187"/>
      <c r="EJ187"/>
      <c r="EK187"/>
      <c r="EL187"/>
      <c r="EM187"/>
      <c r="EN187"/>
      <c r="EO187"/>
      <c r="EP187"/>
      <c r="EQ187"/>
      <c r="ER187"/>
      <c r="ES187"/>
      <c r="ET187"/>
      <c r="EU187"/>
      <c r="EV187"/>
      <c r="EW187"/>
      <c r="EX187"/>
      <c r="EY187"/>
      <c r="EZ187"/>
      <c r="FA187"/>
      <c r="FB187"/>
      <c r="FC187"/>
      <c r="FD187"/>
      <c r="FE187"/>
      <c r="FF187"/>
      <c r="FG187"/>
      <c r="FH187"/>
      <c r="FI187"/>
      <c r="FJ187"/>
      <c r="FK187"/>
      <c r="FL187"/>
      <c r="FM187"/>
      <c r="FN187"/>
      <c r="FO187"/>
      <c r="FP187"/>
      <c r="FQ187"/>
      <c r="FR187"/>
      <c r="FS187"/>
    </row>
    <row r="188" spans="1:179">
      <c r="A188" s="24" t="s">
        <v>593</v>
      </c>
      <c r="B188" s="24">
        <v>41</v>
      </c>
      <c r="C188" s="24" t="s">
        <v>594</v>
      </c>
      <c r="D188" s="24" t="s">
        <v>595</v>
      </c>
      <c r="E188" s="1">
        <v>1</v>
      </c>
      <c r="F188" s="24">
        <v>2011</v>
      </c>
      <c r="G188" s="24" t="s">
        <v>2</v>
      </c>
      <c r="H188" s="24" t="s">
        <v>33</v>
      </c>
      <c r="I188" s="6" t="s">
        <v>1709</v>
      </c>
      <c r="J188" s="6" t="s">
        <v>8</v>
      </c>
      <c r="K188" s="24" t="s">
        <v>1769</v>
      </c>
      <c r="L188" s="51" t="s">
        <v>1783</v>
      </c>
      <c r="M188" s="5" t="s">
        <v>249</v>
      </c>
      <c r="N188" s="11" t="s">
        <v>1692</v>
      </c>
      <c r="O188" s="24"/>
      <c r="P188" s="24">
        <v>207</v>
      </c>
      <c r="Q188" s="24">
        <v>0.82</v>
      </c>
      <c r="R188" s="24">
        <v>0.92</v>
      </c>
      <c r="S188" s="24">
        <v>0.03</v>
      </c>
      <c r="T188" s="11" t="s">
        <v>717</v>
      </c>
      <c r="U188" s="11" t="s">
        <v>28</v>
      </c>
      <c r="V188" s="24">
        <v>5</v>
      </c>
      <c r="W188" s="24">
        <v>91.3</v>
      </c>
      <c r="X188" s="24"/>
      <c r="Y188" s="24"/>
      <c r="Z188" s="24" t="s">
        <v>34</v>
      </c>
      <c r="AA188" s="24" t="s">
        <v>41</v>
      </c>
      <c r="AB188" s="11" t="s">
        <v>1654</v>
      </c>
      <c r="AC188" s="24" t="s">
        <v>597</v>
      </c>
      <c r="AD188" s="24" t="s">
        <v>109</v>
      </c>
      <c r="AE188" s="24">
        <v>72.92</v>
      </c>
      <c r="AF188" s="24">
        <v>20.9</v>
      </c>
      <c r="AG188" s="24">
        <v>2.2000000000000002</v>
      </c>
      <c r="AH188" s="24" t="s">
        <v>23</v>
      </c>
      <c r="AI188" s="24" t="s">
        <v>598</v>
      </c>
      <c r="AJ188" s="3"/>
      <c r="AK188" s="3" t="s">
        <v>10</v>
      </c>
      <c r="AL188" s="6">
        <v>38</v>
      </c>
      <c r="AM188" s="6">
        <v>90</v>
      </c>
      <c r="AN188" s="6">
        <v>61</v>
      </c>
      <c r="AO188" s="6">
        <v>51</v>
      </c>
      <c r="AP188" s="6">
        <v>21</v>
      </c>
      <c r="AQ188" s="6">
        <v>71</v>
      </c>
      <c r="AR188"/>
      <c r="AS188"/>
      <c r="AT188"/>
      <c r="AU188"/>
      <c r="AV188"/>
      <c r="AW188"/>
      <c r="AX188"/>
      <c r="AY188"/>
      <c r="AZ188"/>
      <c r="BA188"/>
      <c r="BB188"/>
      <c r="BC188"/>
      <c r="BD188"/>
      <c r="BE188"/>
      <c r="BF188"/>
      <c r="BG188"/>
      <c r="BH188"/>
      <c r="BI188"/>
      <c r="BJ188"/>
      <c r="BK188"/>
      <c r="BL188"/>
      <c r="BM188"/>
      <c r="BN188"/>
      <c r="BO188"/>
      <c r="BP188"/>
      <c r="BQ188"/>
      <c r="BR188"/>
      <c r="BS188"/>
      <c r="BT188"/>
      <c r="BU188"/>
      <c r="BV188"/>
      <c r="BW188"/>
      <c r="BX188"/>
      <c r="BY188"/>
      <c r="BZ188"/>
      <c r="CA188"/>
      <c r="CB188"/>
      <c r="CC188"/>
      <c r="CD188"/>
      <c r="CE188"/>
      <c r="CF188"/>
      <c r="CG188"/>
      <c r="CH188"/>
      <c r="CI188"/>
      <c r="CJ188"/>
      <c r="CK188"/>
      <c r="CL188"/>
      <c r="CM188"/>
      <c r="CN188"/>
      <c r="CO188"/>
      <c r="CP188"/>
      <c r="CQ188"/>
      <c r="CR188"/>
      <c r="CS188"/>
      <c r="CT188"/>
      <c r="CU188"/>
      <c r="CV188"/>
      <c r="CW188"/>
      <c r="CX188"/>
      <c r="CY188"/>
      <c r="CZ188"/>
      <c r="DA188"/>
      <c r="DB188"/>
      <c r="DC188"/>
      <c r="DD188"/>
      <c r="DE188"/>
      <c r="DF188"/>
      <c r="DG188"/>
      <c r="DH188"/>
      <c r="DI188"/>
      <c r="DJ188"/>
      <c r="DK188"/>
      <c r="DL188"/>
      <c r="DM188"/>
      <c r="DN188"/>
      <c r="DO188"/>
      <c r="DP188"/>
      <c r="DQ188"/>
      <c r="DR188"/>
      <c r="DS188"/>
      <c r="DT188"/>
      <c r="DU188"/>
      <c r="DV188"/>
      <c r="DW188"/>
      <c r="DX188"/>
      <c r="DY188"/>
      <c r="DZ188"/>
      <c r="EA188"/>
      <c r="EB188"/>
      <c r="EC188"/>
      <c r="ED188"/>
      <c r="EE188"/>
      <c r="EF188"/>
      <c r="EG188"/>
      <c r="EH188"/>
      <c r="EI188"/>
      <c r="EJ188"/>
      <c r="EK188"/>
      <c r="EL188"/>
      <c r="EM188"/>
      <c r="EN188"/>
      <c r="EO188"/>
      <c r="EP188"/>
      <c r="EQ188"/>
      <c r="ER188"/>
      <c r="ES188"/>
      <c r="ET188"/>
      <c r="EU188"/>
      <c r="EV188"/>
      <c r="EW188"/>
      <c r="EX188"/>
      <c r="EY188"/>
      <c r="EZ188"/>
      <c r="FA188"/>
      <c r="FB188"/>
      <c r="FC188"/>
      <c r="FD188"/>
      <c r="FE188"/>
      <c r="FF188"/>
      <c r="FG188"/>
      <c r="FH188"/>
      <c r="FI188"/>
      <c r="FJ188"/>
      <c r="FK188"/>
      <c r="FL188"/>
      <c r="FM188"/>
      <c r="FN188"/>
      <c r="FO188"/>
      <c r="FP188"/>
      <c r="FQ188"/>
      <c r="FR188"/>
      <c r="FS188"/>
    </row>
    <row r="189" spans="1:179">
      <c r="A189" s="24" t="s">
        <v>593</v>
      </c>
      <c r="B189" s="24">
        <v>41</v>
      </c>
      <c r="C189" s="24" t="s">
        <v>594</v>
      </c>
      <c r="D189" s="24" t="s">
        <v>595</v>
      </c>
      <c r="E189" s="1">
        <v>1</v>
      </c>
      <c r="F189" s="24">
        <v>2011</v>
      </c>
      <c r="G189" s="24" t="s">
        <v>2</v>
      </c>
      <c r="H189" s="24" t="s">
        <v>33</v>
      </c>
      <c r="I189" s="6" t="s">
        <v>1709</v>
      </c>
      <c r="J189" s="6" t="s">
        <v>8</v>
      </c>
      <c r="K189" s="24" t="s">
        <v>69</v>
      </c>
      <c r="L189" s="24"/>
      <c r="M189" s="5" t="s">
        <v>1709</v>
      </c>
      <c r="N189" s="11" t="s">
        <v>8</v>
      </c>
      <c r="O189" s="24"/>
      <c r="P189" s="24">
        <v>207</v>
      </c>
      <c r="Q189" s="24">
        <v>0.82</v>
      </c>
      <c r="R189" s="24">
        <v>0.87</v>
      </c>
      <c r="S189" s="24">
        <v>0.45</v>
      </c>
      <c r="T189" s="11" t="s">
        <v>717</v>
      </c>
      <c r="U189" s="11" t="s">
        <v>28</v>
      </c>
      <c r="V189" s="24">
        <v>5</v>
      </c>
      <c r="W189" s="24">
        <v>91.3</v>
      </c>
      <c r="X189" s="24"/>
      <c r="Y189" s="24"/>
      <c r="Z189" s="24" t="s">
        <v>34</v>
      </c>
      <c r="AA189" s="24" t="s">
        <v>41</v>
      </c>
      <c r="AB189" s="11" t="s">
        <v>1654</v>
      </c>
      <c r="AC189" s="24" t="s">
        <v>597</v>
      </c>
      <c r="AD189" s="24" t="s">
        <v>109</v>
      </c>
      <c r="AE189" s="24">
        <v>72.92</v>
      </c>
      <c r="AF189" s="24">
        <v>20.9</v>
      </c>
      <c r="AG189" s="24">
        <v>2.2000000000000002</v>
      </c>
      <c r="AH189" s="24" t="s">
        <v>23</v>
      </c>
      <c r="AI189" s="24" t="s">
        <v>598</v>
      </c>
      <c r="AJ189" s="3"/>
      <c r="AK189" s="3" t="s">
        <v>10</v>
      </c>
      <c r="AL189" s="6">
        <v>38</v>
      </c>
      <c r="AM189" s="6">
        <v>90</v>
      </c>
      <c r="AN189" s="6">
        <v>61</v>
      </c>
      <c r="AO189" s="6">
        <v>51</v>
      </c>
      <c r="AP189" s="6">
        <v>21</v>
      </c>
      <c r="AQ189" s="6">
        <v>71</v>
      </c>
    </row>
    <row r="190" spans="1:179">
      <c r="A190" s="24" t="s">
        <v>593</v>
      </c>
      <c r="B190" s="24">
        <v>41</v>
      </c>
      <c r="C190" s="24" t="s">
        <v>594</v>
      </c>
      <c r="D190" s="24" t="s">
        <v>595</v>
      </c>
      <c r="E190" s="1">
        <v>1</v>
      </c>
      <c r="F190" s="24">
        <v>2011</v>
      </c>
      <c r="G190" s="24" t="s">
        <v>2</v>
      </c>
      <c r="H190" s="24" t="s">
        <v>32</v>
      </c>
      <c r="I190" s="6" t="s">
        <v>1709</v>
      </c>
      <c r="J190" s="6" t="s">
        <v>8</v>
      </c>
      <c r="K190" s="24" t="s">
        <v>599</v>
      </c>
      <c r="L190" s="24"/>
      <c r="M190" s="24"/>
      <c r="N190" s="24"/>
      <c r="O190" s="24"/>
      <c r="P190" s="24">
        <v>207</v>
      </c>
      <c r="Q190" s="24">
        <v>0.87</v>
      </c>
      <c r="R190" s="24">
        <v>0.88</v>
      </c>
      <c r="S190" s="24">
        <v>0.2</v>
      </c>
      <c r="T190" s="11" t="s">
        <v>717</v>
      </c>
      <c r="U190" s="11" t="s">
        <v>28</v>
      </c>
      <c r="V190" s="24">
        <v>6</v>
      </c>
      <c r="W190" s="24">
        <v>91.3</v>
      </c>
      <c r="X190" s="24"/>
      <c r="Y190" s="24"/>
      <c r="Z190" s="24" t="s">
        <v>34</v>
      </c>
      <c r="AA190" s="24" t="s">
        <v>41</v>
      </c>
      <c r="AB190" s="11" t="s">
        <v>1654</v>
      </c>
      <c r="AC190" s="24" t="s">
        <v>597</v>
      </c>
      <c r="AD190" s="24" t="s">
        <v>109</v>
      </c>
      <c r="AE190" s="24">
        <v>72.92</v>
      </c>
      <c r="AF190" s="24">
        <v>20.9</v>
      </c>
      <c r="AG190" s="24">
        <v>2.2000000000000002</v>
      </c>
      <c r="AH190" s="24" t="s">
        <v>23</v>
      </c>
      <c r="AI190" s="24" t="s">
        <v>598</v>
      </c>
      <c r="AJ190" s="3"/>
      <c r="AK190" s="3" t="s">
        <v>10</v>
      </c>
      <c r="AL190" s="6">
        <v>38</v>
      </c>
      <c r="AM190" s="6">
        <v>90</v>
      </c>
      <c r="AN190" s="6">
        <v>61</v>
      </c>
      <c r="AO190" s="6">
        <v>51</v>
      </c>
      <c r="AP190" s="6">
        <v>21</v>
      </c>
      <c r="AQ190" s="6">
        <v>71</v>
      </c>
      <c r="AR190"/>
      <c r="AS190"/>
      <c r="AT190"/>
      <c r="AU190"/>
      <c r="AV190"/>
      <c r="AW190"/>
      <c r="AX190"/>
      <c r="AY190"/>
      <c r="AZ190"/>
      <c r="BA190"/>
      <c r="BB190"/>
      <c r="BC190"/>
      <c r="BD190"/>
      <c r="BE190"/>
      <c r="BF190"/>
      <c r="BG190"/>
      <c r="BH190"/>
      <c r="BI190"/>
      <c r="BJ190"/>
      <c r="BK190"/>
      <c r="BL190"/>
      <c r="BM190"/>
      <c r="BN190"/>
      <c r="BO190"/>
      <c r="BP190"/>
      <c r="BQ190"/>
      <c r="BR190"/>
      <c r="BS190"/>
      <c r="BT190"/>
      <c r="BU190"/>
      <c r="BV190"/>
      <c r="BW190"/>
      <c r="BX190"/>
      <c r="BY190"/>
      <c r="BZ190"/>
      <c r="CA190"/>
      <c r="CB190"/>
      <c r="CC190"/>
      <c r="CD190"/>
      <c r="CE190"/>
      <c r="CF190"/>
      <c r="CG190"/>
      <c r="CH190"/>
      <c r="CI190"/>
      <c r="CJ190"/>
      <c r="CK190"/>
      <c r="CL190"/>
      <c r="CM190"/>
      <c r="CN190"/>
      <c r="CO190"/>
      <c r="CP190"/>
      <c r="CQ190"/>
      <c r="CR190"/>
      <c r="CS190"/>
      <c r="CT190"/>
      <c r="CU190"/>
      <c r="CV190"/>
      <c r="CW190"/>
      <c r="CX190"/>
      <c r="CY190"/>
      <c r="CZ190"/>
      <c r="DA190"/>
      <c r="DB190"/>
      <c r="DC190"/>
      <c r="DD190"/>
      <c r="DE190"/>
      <c r="DF190"/>
      <c r="DG190"/>
      <c r="DH190"/>
      <c r="DI190"/>
      <c r="DJ190"/>
      <c r="DK190"/>
      <c r="DL190"/>
      <c r="DM190"/>
      <c r="DN190"/>
      <c r="DO190"/>
      <c r="DP190"/>
      <c r="DQ190"/>
      <c r="DR190"/>
      <c r="DS190"/>
      <c r="DT190"/>
      <c r="DU190"/>
      <c r="DV190"/>
      <c r="DW190"/>
      <c r="DX190"/>
      <c r="DY190"/>
      <c r="DZ190"/>
      <c r="EA190"/>
      <c r="EB190"/>
      <c r="EC190"/>
      <c r="ED190"/>
      <c r="EE190"/>
      <c r="EF190"/>
      <c r="EG190"/>
      <c r="EH190"/>
      <c r="EI190"/>
      <c r="EJ190"/>
      <c r="EK190"/>
      <c r="EL190"/>
      <c r="EM190"/>
      <c r="EN190"/>
      <c r="EO190"/>
      <c r="EP190"/>
      <c r="EQ190"/>
      <c r="ER190"/>
      <c r="ES190"/>
      <c r="ET190"/>
      <c r="EU190"/>
      <c r="EV190"/>
      <c r="EW190"/>
      <c r="EX190"/>
      <c r="EY190"/>
      <c r="EZ190"/>
      <c r="FA190"/>
      <c r="FB190"/>
      <c r="FC190"/>
      <c r="FD190"/>
      <c r="FE190"/>
      <c r="FF190"/>
      <c r="FG190"/>
      <c r="FH190"/>
      <c r="FI190"/>
      <c r="FJ190"/>
      <c r="FK190"/>
      <c r="FL190"/>
      <c r="FM190"/>
      <c r="FN190"/>
      <c r="FO190"/>
      <c r="FP190"/>
      <c r="FQ190"/>
      <c r="FR190"/>
      <c r="FS190"/>
    </row>
    <row r="191" spans="1:179">
      <c r="A191" s="24" t="s">
        <v>593</v>
      </c>
      <c r="B191" s="24">
        <v>41</v>
      </c>
      <c r="C191" s="24" t="s">
        <v>594</v>
      </c>
      <c r="D191" s="24" t="s">
        <v>595</v>
      </c>
      <c r="E191" s="1">
        <v>1</v>
      </c>
      <c r="F191" s="24">
        <v>2011</v>
      </c>
      <c r="G191" s="24" t="s">
        <v>2</v>
      </c>
      <c r="H191" s="24" t="s">
        <v>33</v>
      </c>
      <c r="I191" s="6" t="s">
        <v>1709</v>
      </c>
      <c r="J191" s="6" t="s">
        <v>8</v>
      </c>
      <c r="K191" s="24" t="s">
        <v>599</v>
      </c>
      <c r="L191" s="24"/>
      <c r="M191" s="24"/>
      <c r="N191" s="24"/>
      <c r="O191" s="24" t="s">
        <v>605</v>
      </c>
      <c r="P191" s="24">
        <v>207</v>
      </c>
      <c r="Q191" s="24">
        <v>0.82</v>
      </c>
      <c r="R191" s="24">
        <v>0.88</v>
      </c>
      <c r="S191" s="24">
        <v>0.22</v>
      </c>
      <c r="T191" s="11" t="s">
        <v>717</v>
      </c>
      <c r="U191" s="11" t="s">
        <v>28</v>
      </c>
      <c r="V191" s="24">
        <v>5</v>
      </c>
      <c r="W191" s="24">
        <v>91.3</v>
      </c>
      <c r="X191" s="24"/>
      <c r="Y191" s="24"/>
      <c r="Z191" s="24" t="s">
        <v>34</v>
      </c>
      <c r="AA191" s="24" t="s">
        <v>41</v>
      </c>
      <c r="AB191" s="11" t="s">
        <v>1654</v>
      </c>
      <c r="AC191" s="24" t="s">
        <v>597</v>
      </c>
      <c r="AD191" s="24" t="s">
        <v>109</v>
      </c>
      <c r="AE191" s="24">
        <v>72.92</v>
      </c>
      <c r="AF191" s="24">
        <v>20.9</v>
      </c>
      <c r="AG191" s="24">
        <v>2.2000000000000002</v>
      </c>
      <c r="AH191" s="24" t="s">
        <v>23</v>
      </c>
      <c r="AI191" s="24" t="s">
        <v>598</v>
      </c>
      <c r="AJ191" s="3"/>
      <c r="AK191" s="3" t="s">
        <v>10</v>
      </c>
      <c r="AL191" s="6">
        <v>38</v>
      </c>
      <c r="AM191" s="6">
        <v>90</v>
      </c>
      <c r="AN191" s="6">
        <v>61</v>
      </c>
      <c r="AO191" s="6">
        <v>51</v>
      </c>
      <c r="AP191" s="6">
        <v>21</v>
      </c>
      <c r="AQ191" s="6">
        <v>71</v>
      </c>
      <c r="AR191"/>
      <c r="AS191"/>
      <c r="AT191"/>
      <c r="AU191"/>
      <c r="AV191"/>
      <c r="AW191"/>
      <c r="AX191"/>
      <c r="AY191"/>
      <c r="AZ191"/>
      <c r="BA191"/>
      <c r="BB191"/>
      <c r="BC191"/>
      <c r="BD191"/>
      <c r="BE191"/>
      <c r="BF191"/>
      <c r="BG191"/>
      <c r="BH191"/>
      <c r="BI191"/>
      <c r="BJ191"/>
      <c r="BK191"/>
      <c r="BL191"/>
      <c r="BM191"/>
      <c r="BN191"/>
      <c r="BO191"/>
      <c r="BP191"/>
      <c r="BQ191"/>
      <c r="BR191"/>
      <c r="BS191"/>
      <c r="BT191"/>
      <c r="BU191"/>
      <c r="BV191"/>
      <c r="BW191"/>
      <c r="BX191"/>
      <c r="BY191"/>
      <c r="BZ191"/>
      <c r="CA191"/>
      <c r="CB191"/>
      <c r="CC191"/>
      <c r="CD191"/>
      <c r="CE191"/>
      <c r="CF191"/>
      <c r="CG191"/>
      <c r="CH191"/>
      <c r="CI191"/>
      <c r="CJ191"/>
      <c r="CK191"/>
      <c r="CL191"/>
      <c r="CM191"/>
      <c r="CN191"/>
      <c r="CO191"/>
      <c r="CP191"/>
      <c r="CQ191"/>
      <c r="CR191"/>
      <c r="CS191"/>
      <c r="CT191"/>
      <c r="CU191"/>
      <c r="CV191"/>
      <c r="CW191"/>
      <c r="CX191"/>
      <c r="CY191"/>
      <c r="CZ191"/>
      <c r="DA191"/>
      <c r="DB191"/>
      <c r="DC191"/>
      <c r="DD191"/>
      <c r="DE191"/>
      <c r="DF191"/>
      <c r="DG191"/>
      <c r="DH191"/>
      <c r="DI191"/>
      <c r="DJ191"/>
      <c r="DK191"/>
      <c r="DL191"/>
      <c r="DM191"/>
      <c r="DN191"/>
      <c r="DO191"/>
      <c r="DP191"/>
      <c r="DQ191"/>
      <c r="DR191"/>
      <c r="DS191"/>
      <c r="DT191"/>
      <c r="DU191"/>
      <c r="DV191"/>
      <c r="DW191"/>
      <c r="DX191"/>
      <c r="DY191"/>
      <c r="DZ191"/>
      <c r="EA191"/>
      <c r="EB191"/>
      <c r="EC191"/>
      <c r="ED191"/>
      <c r="EE191"/>
      <c r="EF191"/>
      <c r="EG191"/>
      <c r="EH191"/>
      <c r="EI191"/>
      <c r="EJ191"/>
      <c r="EK191"/>
      <c r="EL191"/>
      <c r="EM191"/>
      <c r="EN191"/>
      <c r="EO191"/>
      <c r="EP191"/>
      <c r="EQ191"/>
      <c r="ER191"/>
      <c r="ES191"/>
      <c r="ET191"/>
      <c r="EU191"/>
      <c r="EV191"/>
      <c r="EW191"/>
      <c r="EX191"/>
      <c r="EY191"/>
      <c r="EZ191"/>
      <c r="FA191"/>
      <c r="FB191"/>
      <c r="FC191"/>
      <c r="FD191"/>
      <c r="FE191"/>
      <c r="FF191"/>
      <c r="FG191"/>
      <c r="FH191"/>
      <c r="FI191"/>
      <c r="FJ191"/>
      <c r="FK191"/>
      <c r="FL191"/>
      <c r="FM191"/>
      <c r="FN191"/>
      <c r="FO191"/>
      <c r="FP191"/>
      <c r="FQ191"/>
      <c r="FR191"/>
      <c r="FS191"/>
    </row>
    <row r="192" spans="1:179">
      <c r="A192" s="24" t="s">
        <v>593</v>
      </c>
      <c r="B192" s="24">
        <v>41</v>
      </c>
      <c r="C192" s="24" t="s">
        <v>594</v>
      </c>
      <c r="D192" s="24" t="s">
        <v>595</v>
      </c>
      <c r="E192" s="1">
        <v>1</v>
      </c>
      <c r="F192" s="24">
        <v>2011</v>
      </c>
      <c r="G192" s="24" t="s">
        <v>2</v>
      </c>
      <c r="H192" s="24" t="s">
        <v>32</v>
      </c>
      <c r="I192" s="6" t="s">
        <v>1709</v>
      </c>
      <c r="J192" s="6" t="s">
        <v>8</v>
      </c>
      <c r="K192" s="24" t="s">
        <v>1469</v>
      </c>
      <c r="L192" s="24"/>
      <c r="M192" s="24"/>
      <c r="N192" s="24"/>
      <c r="O192" s="64" t="s">
        <v>1635</v>
      </c>
      <c r="P192" s="24">
        <v>207</v>
      </c>
      <c r="Q192" s="24">
        <v>0.87</v>
      </c>
      <c r="R192" s="24">
        <v>0.91</v>
      </c>
      <c r="S192" s="24">
        <v>0.05</v>
      </c>
      <c r="T192" s="11" t="s">
        <v>717</v>
      </c>
      <c r="U192" s="11" t="s">
        <v>28</v>
      </c>
      <c r="V192" s="24">
        <v>6</v>
      </c>
      <c r="W192" s="24">
        <v>91.3</v>
      </c>
      <c r="X192" s="24"/>
      <c r="Y192" s="24"/>
      <c r="Z192" s="24" t="s">
        <v>34</v>
      </c>
      <c r="AA192" s="24" t="s">
        <v>41</v>
      </c>
      <c r="AB192" s="11" t="s">
        <v>1654</v>
      </c>
      <c r="AC192" s="24" t="s">
        <v>597</v>
      </c>
      <c r="AD192" s="24" t="s">
        <v>109</v>
      </c>
      <c r="AE192" s="24">
        <v>72.92</v>
      </c>
      <c r="AF192" s="24">
        <v>20.9</v>
      </c>
      <c r="AG192" s="24">
        <v>2.2000000000000002</v>
      </c>
      <c r="AH192" s="24" t="s">
        <v>23</v>
      </c>
      <c r="AI192" s="24" t="s">
        <v>598</v>
      </c>
      <c r="AJ192" s="3"/>
      <c r="AK192" s="3" t="s">
        <v>10</v>
      </c>
      <c r="AL192" s="6">
        <v>38</v>
      </c>
      <c r="AM192" s="6">
        <v>90</v>
      </c>
      <c r="AN192" s="6">
        <v>61</v>
      </c>
      <c r="AO192" s="6">
        <v>51</v>
      </c>
      <c r="AP192" s="6">
        <v>21</v>
      </c>
      <c r="AQ192" s="6">
        <v>71</v>
      </c>
      <c r="AR192"/>
      <c r="AS192"/>
      <c r="AT192"/>
      <c r="AU192"/>
      <c r="AV192"/>
      <c r="AW192"/>
      <c r="AX192"/>
      <c r="AY192"/>
      <c r="AZ192"/>
      <c r="BA192"/>
      <c r="BB192"/>
      <c r="BC192"/>
      <c r="BD192"/>
      <c r="BE192"/>
      <c r="BF192"/>
      <c r="BG192"/>
      <c r="BH192"/>
      <c r="BI192"/>
      <c r="BJ192"/>
      <c r="BK192"/>
      <c r="BL192"/>
      <c r="BM192"/>
      <c r="BN192"/>
      <c r="BO192"/>
      <c r="BP192"/>
      <c r="BQ192"/>
      <c r="BR192"/>
      <c r="BS192"/>
      <c r="BT192"/>
      <c r="BU192"/>
      <c r="BV192"/>
      <c r="BW192"/>
      <c r="BX192"/>
      <c r="BY192"/>
      <c r="BZ192"/>
      <c r="CA192"/>
      <c r="CB192"/>
      <c r="CC192"/>
      <c r="CD192"/>
      <c r="CE192"/>
      <c r="CF192"/>
      <c r="CG192"/>
      <c r="CH192"/>
      <c r="CI192"/>
      <c r="CJ192"/>
      <c r="CK192"/>
      <c r="CL192"/>
      <c r="CM192"/>
      <c r="CN192"/>
      <c r="CO192"/>
      <c r="CP192"/>
      <c r="CQ192"/>
      <c r="CR192"/>
      <c r="CS192"/>
      <c r="CT192"/>
      <c r="CU192"/>
      <c r="CV192"/>
      <c r="CW192"/>
      <c r="CX192"/>
      <c r="CY192"/>
      <c r="CZ192"/>
      <c r="DA192"/>
      <c r="DB192"/>
      <c r="DC192"/>
      <c r="DD192"/>
      <c r="DE192"/>
      <c r="DF192"/>
      <c r="DG192"/>
      <c r="DH192"/>
      <c r="DI192"/>
      <c r="DJ192"/>
      <c r="DK192"/>
      <c r="DL192"/>
      <c r="DM192"/>
      <c r="DN192"/>
      <c r="DO192"/>
      <c r="DP192"/>
      <c r="DQ192"/>
      <c r="DR192"/>
      <c r="DS192"/>
      <c r="DT192"/>
      <c r="DU192"/>
      <c r="DV192"/>
      <c r="DW192"/>
      <c r="DX192"/>
      <c r="DY192"/>
      <c r="DZ192"/>
      <c r="EA192"/>
      <c r="EB192"/>
      <c r="EC192"/>
      <c r="ED192"/>
      <c r="EE192"/>
      <c r="EF192"/>
      <c r="EG192"/>
      <c r="EH192"/>
      <c r="EI192"/>
      <c r="EJ192"/>
      <c r="EK192"/>
      <c r="EL192"/>
      <c r="EM192"/>
      <c r="EN192"/>
      <c r="EO192"/>
      <c r="EP192"/>
      <c r="EQ192"/>
      <c r="ER192"/>
      <c r="ES192"/>
      <c r="ET192"/>
      <c r="EU192"/>
      <c r="EV192"/>
      <c r="EW192"/>
      <c r="EX192"/>
      <c r="EY192"/>
      <c r="EZ192"/>
      <c r="FA192"/>
      <c r="FB192"/>
      <c r="FC192"/>
      <c r="FD192"/>
      <c r="FE192"/>
      <c r="FF192"/>
      <c r="FG192"/>
      <c r="FH192"/>
      <c r="FI192"/>
      <c r="FJ192"/>
      <c r="FK192"/>
      <c r="FL192"/>
      <c r="FM192"/>
      <c r="FN192"/>
      <c r="FO192"/>
      <c r="FP192"/>
      <c r="FQ192"/>
      <c r="FR192"/>
      <c r="FS192"/>
    </row>
    <row r="193" spans="1:179">
      <c r="A193" s="24" t="s">
        <v>593</v>
      </c>
      <c r="B193" s="24">
        <v>41</v>
      </c>
      <c r="C193" s="24" t="s">
        <v>594</v>
      </c>
      <c r="D193" s="24" t="s">
        <v>595</v>
      </c>
      <c r="E193" s="1">
        <v>1</v>
      </c>
      <c r="F193" s="24">
        <v>2011</v>
      </c>
      <c r="G193" s="24" t="s">
        <v>2</v>
      </c>
      <c r="H193" s="24" t="s">
        <v>33</v>
      </c>
      <c r="I193" s="6" t="s">
        <v>1709</v>
      </c>
      <c r="J193" s="6" t="s">
        <v>8</v>
      </c>
      <c r="K193" s="24" t="s">
        <v>1469</v>
      </c>
      <c r="L193" s="24"/>
      <c r="M193" s="24"/>
      <c r="N193" s="24"/>
      <c r="O193" s="24"/>
      <c r="P193" s="24">
        <v>207</v>
      </c>
      <c r="Q193" s="24">
        <v>0.82</v>
      </c>
      <c r="R193" s="24">
        <v>0.91</v>
      </c>
      <c r="S193" s="24">
        <v>0.05</v>
      </c>
      <c r="T193" s="11" t="s">
        <v>717</v>
      </c>
      <c r="U193" s="11" t="s">
        <v>28</v>
      </c>
      <c r="V193" s="24">
        <v>5</v>
      </c>
      <c r="W193" s="24">
        <v>91.3</v>
      </c>
      <c r="X193" s="24"/>
      <c r="Y193" s="24"/>
      <c r="Z193" s="24" t="s">
        <v>34</v>
      </c>
      <c r="AA193" s="24" t="s">
        <v>41</v>
      </c>
      <c r="AB193" s="11" t="s">
        <v>1654</v>
      </c>
      <c r="AC193" s="24" t="s">
        <v>597</v>
      </c>
      <c r="AD193" s="24" t="s">
        <v>109</v>
      </c>
      <c r="AE193" s="24">
        <v>72.92</v>
      </c>
      <c r="AF193" s="24">
        <v>20.9</v>
      </c>
      <c r="AG193" s="24">
        <v>2.2000000000000002</v>
      </c>
      <c r="AH193" s="24" t="s">
        <v>23</v>
      </c>
      <c r="AI193" s="24" t="s">
        <v>598</v>
      </c>
      <c r="AJ193" s="3"/>
      <c r="AK193" s="3" t="s">
        <v>10</v>
      </c>
      <c r="AL193" s="6">
        <v>38</v>
      </c>
      <c r="AM193" s="6">
        <v>90</v>
      </c>
      <c r="AN193" s="6">
        <v>61</v>
      </c>
      <c r="AO193" s="6">
        <v>51</v>
      </c>
      <c r="AP193" s="6">
        <v>21</v>
      </c>
      <c r="AQ193" s="6">
        <v>71</v>
      </c>
      <c r="AR193"/>
      <c r="AS193"/>
      <c r="AT193"/>
      <c r="AU193"/>
      <c r="AV193"/>
      <c r="AW193"/>
      <c r="AX193"/>
      <c r="AY193"/>
      <c r="AZ193"/>
      <c r="BA193"/>
      <c r="BB193"/>
      <c r="BC193"/>
      <c r="BD193"/>
      <c r="BE193"/>
      <c r="BF193"/>
      <c r="BG193"/>
      <c r="BH193"/>
      <c r="BI193"/>
      <c r="BJ193"/>
      <c r="BK193"/>
      <c r="BL193"/>
      <c r="BM193"/>
      <c r="BN193"/>
      <c r="BO193"/>
      <c r="BP193"/>
      <c r="BQ193"/>
      <c r="BR193"/>
      <c r="BS193"/>
      <c r="BT193"/>
      <c r="BU193"/>
      <c r="BV193"/>
      <c r="BW193"/>
      <c r="BX193"/>
      <c r="BY193"/>
      <c r="BZ193"/>
      <c r="CA193"/>
      <c r="CB193"/>
      <c r="CC193"/>
      <c r="CD193"/>
      <c r="CE193"/>
      <c r="CF193"/>
      <c r="CG193"/>
      <c r="CH193"/>
      <c r="CI193"/>
      <c r="CJ193"/>
      <c r="CK193"/>
      <c r="CL193"/>
      <c r="CM193"/>
      <c r="CN193"/>
      <c r="CO193"/>
      <c r="CP193"/>
      <c r="CQ193"/>
      <c r="CR193"/>
      <c r="CS193"/>
      <c r="CT193"/>
      <c r="CU193"/>
      <c r="CV193"/>
      <c r="CW193"/>
      <c r="CX193"/>
      <c r="CY193"/>
      <c r="CZ193"/>
      <c r="DA193"/>
      <c r="DB193"/>
      <c r="DC193"/>
      <c r="DD193"/>
      <c r="DE193"/>
      <c r="DF193"/>
      <c r="DG193"/>
      <c r="DH193"/>
      <c r="DI193"/>
      <c r="DJ193"/>
      <c r="DK193"/>
      <c r="DL193"/>
      <c r="DM193"/>
      <c r="DN193"/>
      <c r="DO193"/>
      <c r="DP193"/>
      <c r="DQ193"/>
      <c r="DR193"/>
      <c r="DS193"/>
      <c r="DT193"/>
      <c r="DU193"/>
      <c r="DV193"/>
      <c r="DW193"/>
      <c r="DX193"/>
      <c r="DY193"/>
      <c r="DZ193"/>
      <c r="EA193"/>
      <c r="EB193"/>
      <c r="EC193"/>
      <c r="ED193"/>
      <c r="EE193"/>
      <c r="EF193"/>
      <c r="EG193"/>
      <c r="EH193"/>
      <c r="EI193"/>
      <c r="EJ193"/>
      <c r="EK193"/>
      <c r="EL193"/>
      <c r="EM193"/>
      <c r="EN193"/>
      <c r="EO193"/>
      <c r="EP193"/>
      <c r="EQ193"/>
      <c r="ER193"/>
      <c r="ES193"/>
      <c r="ET193"/>
      <c r="EU193"/>
      <c r="EV193"/>
      <c r="EW193"/>
      <c r="EX193"/>
      <c r="EY193"/>
      <c r="EZ193"/>
      <c r="FA193"/>
      <c r="FB193"/>
      <c r="FC193"/>
      <c r="FD193"/>
      <c r="FE193"/>
      <c r="FF193"/>
      <c r="FG193"/>
      <c r="FH193"/>
      <c r="FI193"/>
      <c r="FJ193"/>
      <c r="FK193"/>
      <c r="FL193"/>
      <c r="FM193"/>
      <c r="FN193"/>
      <c r="FO193"/>
      <c r="FP193"/>
      <c r="FQ193"/>
      <c r="FR193"/>
      <c r="FS193"/>
    </row>
    <row r="194" spans="1:179">
      <c r="A194" s="24" t="s">
        <v>593</v>
      </c>
      <c r="B194" s="24">
        <v>41</v>
      </c>
      <c r="C194" s="24" t="s">
        <v>594</v>
      </c>
      <c r="D194" s="24" t="s">
        <v>595</v>
      </c>
      <c r="E194" s="1">
        <v>1</v>
      </c>
      <c r="F194" s="24">
        <v>2011</v>
      </c>
      <c r="G194" s="24" t="s">
        <v>2</v>
      </c>
      <c r="H194" s="24" t="s">
        <v>32</v>
      </c>
      <c r="I194" s="6" t="s">
        <v>1709</v>
      </c>
      <c r="J194" s="6" t="s">
        <v>8</v>
      </c>
      <c r="K194" s="24" t="s">
        <v>600</v>
      </c>
      <c r="L194" s="24"/>
      <c r="M194" s="24"/>
      <c r="N194" s="24"/>
      <c r="O194" s="24"/>
      <c r="P194" s="24">
        <v>207</v>
      </c>
      <c r="Q194" s="24">
        <v>0.87</v>
      </c>
      <c r="R194" s="24">
        <v>0.78</v>
      </c>
      <c r="S194" s="24">
        <v>0.02</v>
      </c>
      <c r="T194" s="11" t="s">
        <v>717</v>
      </c>
      <c r="U194" s="11" t="s">
        <v>28</v>
      </c>
      <c r="V194" s="24">
        <v>6</v>
      </c>
      <c r="W194" s="24">
        <v>91.3</v>
      </c>
      <c r="X194" s="24"/>
      <c r="Y194" s="24"/>
      <c r="Z194" s="24" t="s">
        <v>34</v>
      </c>
      <c r="AA194" s="24" t="s">
        <v>41</v>
      </c>
      <c r="AB194" s="11" t="s">
        <v>1654</v>
      </c>
      <c r="AC194" s="24" t="s">
        <v>597</v>
      </c>
      <c r="AD194" s="24" t="s">
        <v>109</v>
      </c>
      <c r="AE194" s="24">
        <v>72.92</v>
      </c>
      <c r="AF194" s="24">
        <v>20.9</v>
      </c>
      <c r="AG194" s="24">
        <v>2.2000000000000002</v>
      </c>
      <c r="AH194" s="24" t="s">
        <v>23</v>
      </c>
      <c r="AI194" s="24" t="s">
        <v>598</v>
      </c>
      <c r="AJ194" s="3"/>
      <c r="AK194" s="3" t="s">
        <v>10</v>
      </c>
      <c r="AL194" s="6">
        <v>38</v>
      </c>
      <c r="AM194" s="6">
        <v>90</v>
      </c>
      <c r="AN194" s="6">
        <v>61</v>
      </c>
      <c r="AO194" s="6">
        <v>51</v>
      </c>
      <c r="AP194" s="6">
        <v>21</v>
      </c>
      <c r="AQ194" s="6">
        <v>71</v>
      </c>
    </row>
    <row r="195" spans="1:179">
      <c r="A195" s="24" t="s">
        <v>593</v>
      </c>
      <c r="B195" s="24">
        <v>41</v>
      </c>
      <c r="C195" s="24" t="s">
        <v>594</v>
      </c>
      <c r="D195" s="24" t="s">
        <v>595</v>
      </c>
      <c r="E195" s="1">
        <v>1</v>
      </c>
      <c r="F195" s="24">
        <v>2011</v>
      </c>
      <c r="G195" s="24" t="s">
        <v>2</v>
      </c>
      <c r="H195" s="24" t="s">
        <v>33</v>
      </c>
      <c r="I195" s="6" t="s">
        <v>1709</v>
      </c>
      <c r="J195" s="6" t="s">
        <v>8</v>
      </c>
      <c r="K195" s="24" t="s">
        <v>600</v>
      </c>
      <c r="L195" s="24"/>
      <c r="M195" s="24"/>
      <c r="N195" s="24"/>
      <c r="O195" s="24" t="s">
        <v>606</v>
      </c>
      <c r="P195" s="24">
        <v>207</v>
      </c>
      <c r="Q195" s="24">
        <v>0.82</v>
      </c>
      <c r="R195" s="24">
        <v>0.78</v>
      </c>
      <c r="S195" s="24">
        <v>-0.2</v>
      </c>
      <c r="T195" s="11" t="s">
        <v>717</v>
      </c>
      <c r="U195" s="11" t="s">
        <v>28</v>
      </c>
      <c r="V195" s="24">
        <v>5</v>
      </c>
      <c r="W195" s="24">
        <v>91.3</v>
      </c>
      <c r="X195" s="24"/>
      <c r="Y195" s="24"/>
      <c r="Z195" s="24" t="s">
        <v>34</v>
      </c>
      <c r="AA195" s="24" t="s">
        <v>41</v>
      </c>
      <c r="AB195" s="11" t="s">
        <v>1654</v>
      </c>
      <c r="AC195" s="24" t="s">
        <v>597</v>
      </c>
      <c r="AD195" s="24" t="s">
        <v>109</v>
      </c>
      <c r="AE195" s="24">
        <v>72.92</v>
      </c>
      <c r="AF195" s="24">
        <v>20.9</v>
      </c>
      <c r="AG195" s="24">
        <v>2.2000000000000002</v>
      </c>
      <c r="AH195" s="24" t="s">
        <v>23</v>
      </c>
      <c r="AI195" s="24" t="s">
        <v>598</v>
      </c>
      <c r="AJ195" s="3"/>
      <c r="AK195" s="3" t="s">
        <v>10</v>
      </c>
      <c r="AL195" s="6">
        <v>38</v>
      </c>
      <c r="AM195" s="6">
        <v>90</v>
      </c>
      <c r="AN195" s="6">
        <v>61</v>
      </c>
      <c r="AO195" s="6">
        <v>51</v>
      </c>
      <c r="AP195" s="6">
        <v>21</v>
      </c>
      <c r="AQ195" s="6">
        <v>71</v>
      </c>
    </row>
    <row r="196" spans="1:179" customFormat="1">
      <c r="A196" s="24" t="s">
        <v>593</v>
      </c>
      <c r="B196" s="24">
        <v>41</v>
      </c>
      <c r="C196" s="24" t="s">
        <v>594</v>
      </c>
      <c r="D196" s="24" t="s">
        <v>595</v>
      </c>
      <c r="E196" s="1">
        <v>1</v>
      </c>
      <c r="F196" s="24">
        <v>2011</v>
      </c>
      <c r="G196" s="24" t="s">
        <v>2</v>
      </c>
      <c r="H196" s="24" t="s">
        <v>32</v>
      </c>
      <c r="I196" s="6" t="s">
        <v>1709</v>
      </c>
      <c r="J196" s="6" t="s">
        <v>8</v>
      </c>
      <c r="K196" s="24" t="s">
        <v>602</v>
      </c>
      <c r="L196" s="24"/>
      <c r="M196" s="24"/>
      <c r="N196" s="24"/>
      <c r="O196" s="24"/>
      <c r="P196" s="24">
        <v>207</v>
      </c>
      <c r="Q196" s="24">
        <v>0.87</v>
      </c>
      <c r="R196" s="24">
        <v>0.74</v>
      </c>
      <c r="S196" s="24">
        <v>0.26</v>
      </c>
      <c r="T196" s="11" t="s">
        <v>717</v>
      </c>
      <c r="U196" s="11" t="s">
        <v>28</v>
      </c>
      <c r="V196" s="24">
        <v>6</v>
      </c>
      <c r="W196" s="24">
        <v>91.3</v>
      </c>
      <c r="X196" s="24"/>
      <c r="Y196" s="24"/>
      <c r="Z196" s="24" t="s">
        <v>34</v>
      </c>
      <c r="AA196" s="24" t="s">
        <v>41</v>
      </c>
      <c r="AB196" s="11" t="s">
        <v>1654</v>
      </c>
      <c r="AC196" s="24" t="s">
        <v>597</v>
      </c>
      <c r="AD196" s="24" t="s">
        <v>109</v>
      </c>
      <c r="AE196" s="24">
        <v>72.92</v>
      </c>
      <c r="AF196" s="24">
        <v>20.9</v>
      </c>
      <c r="AG196" s="24">
        <v>2.2000000000000002</v>
      </c>
      <c r="AH196" s="24" t="s">
        <v>23</v>
      </c>
      <c r="AI196" s="24" t="s">
        <v>598</v>
      </c>
      <c r="AJ196" s="3"/>
      <c r="AK196" s="3" t="s">
        <v>10</v>
      </c>
      <c r="AL196" s="6">
        <v>38</v>
      </c>
      <c r="AM196" s="6">
        <v>90</v>
      </c>
      <c r="AN196" s="6">
        <v>61</v>
      </c>
      <c r="AO196" s="6">
        <v>51</v>
      </c>
      <c r="AP196" s="6">
        <v>21</v>
      </c>
      <c r="AQ196" s="6">
        <v>71</v>
      </c>
      <c r="AR196" s="6"/>
      <c r="AS196" s="6"/>
      <c r="AT196" s="6"/>
      <c r="AU196" s="6"/>
      <c r="AV196" s="6"/>
      <c r="AW196" s="6"/>
      <c r="AX196" s="6"/>
      <c r="AY196" s="6"/>
      <c r="AZ196" s="6"/>
      <c r="BA196" s="6"/>
      <c r="BB196" s="6"/>
      <c r="BC196" s="6"/>
      <c r="BD196" s="6"/>
      <c r="BE196" s="6"/>
      <c r="BF196" s="6"/>
      <c r="BG196" s="6"/>
      <c r="BH196" s="6"/>
      <c r="BI196" s="6"/>
      <c r="BJ196" s="6"/>
      <c r="BK196" s="6"/>
      <c r="BL196" s="6"/>
      <c r="BM196" s="6"/>
      <c r="BN196" s="6"/>
      <c r="BO196" s="6"/>
      <c r="BP196" s="6"/>
      <c r="BQ196" s="6"/>
      <c r="BR196" s="6"/>
      <c r="BS196" s="6"/>
      <c r="BT196" s="6"/>
      <c r="BU196" s="6"/>
      <c r="BV196" s="6"/>
      <c r="BW196" s="6"/>
      <c r="BX196" s="6"/>
      <c r="BY196" s="6"/>
      <c r="BZ196" s="6"/>
      <c r="CA196" s="6"/>
      <c r="CB196" s="6"/>
      <c r="CC196" s="6"/>
      <c r="CD196" s="6"/>
      <c r="CE196" s="6"/>
      <c r="CF196" s="6"/>
      <c r="CG196" s="6"/>
      <c r="CH196" s="6"/>
      <c r="CI196" s="6"/>
      <c r="CJ196" s="6"/>
      <c r="CK196" s="6"/>
      <c r="CL196" s="6"/>
      <c r="CM196" s="6"/>
      <c r="CN196" s="6"/>
      <c r="CO196" s="6"/>
      <c r="CP196" s="6"/>
      <c r="CQ196" s="6"/>
      <c r="CR196" s="6"/>
      <c r="CS196" s="6"/>
      <c r="CT196" s="6"/>
      <c r="CU196" s="6"/>
      <c r="CV196" s="6"/>
      <c r="CW196" s="6"/>
      <c r="CX196" s="6"/>
      <c r="CY196" s="6"/>
      <c r="CZ196" s="6"/>
      <c r="DA196" s="6"/>
      <c r="DB196" s="6"/>
      <c r="DC196" s="6"/>
      <c r="DD196" s="6"/>
      <c r="DE196" s="6"/>
      <c r="DF196" s="6"/>
      <c r="DG196" s="6"/>
      <c r="DH196" s="6"/>
      <c r="DI196" s="6"/>
      <c r="DJ196" s="6"/>
      <c r="DK196" s="6"/>
      <c r="DL196" s="6"/>
      <c r="DM196" s="6"/>
      <c r="DN196" s="6"/>
      <c r="DO196" s="6"/>
      <c r="DP196" s="6"/>
      <c r="DQ196" s="6"/>
      <c r="DR196" s="6"/>
      <c r="DS196" s="6"/>
      <c r="DT196" s="6"/>
      <c r="DU196" s="6"/>
      <c r="DV196" s="6"/>
      <c r="DW196" s="6"/>
      <c r="DX196" s="6"/>
      <c r="DY196" s="6"/>
      <c r="DZ196" s="6"/>
      <c r="EA196" s="6"/>
      <c r="EB196" s="6"/>
      <c r="EC196" s="6"/>
      <c r="ED196" s="6"/>
      <c r="EE196" s="6"/>
      <c r="EF196" s="6"/>
      <c r="EG196" s="6"/>
      <c r="EH196" s="6"/>
      <c r="EI196" s="6"/>
      <c r="EJ196" s="6"/>
      <c r="EK196" s="6"/>
      <c r="EL196" s="6"/>
      <c r="EM196" s="6"/>
      <c r="EN196" s="6"/>
      <c r="EO196" s="6"/>
      <c r="EP196" s="6"/>
      <c r="EQ196" s="6"/>
      <c r="ER196" s="6"/>
      <c r="ES196" s="6"/>
      <c r="ET196" s="6"/>
      <c r="EU196" s="6"/>
      <c r="EV196" s="6"/>
      <c r="EW196" s="6"/>
      <c r="EX196" s="6"/>
      <c r="EY196" s="6"/>
      <c r="EZ196" s="6"/>
      <c r="FA196" s="6"/>
      <c r="FB196" s="6"/>
      <c r="FC196" s="6"/>
      <c r="FD196" s="6"/>
      <c r="FE196" s="6"/>
      <c r="FF196" s="6"/>
      <c r="FG196" s="6"/>
      <c r="FH196" s="6"/>
      <c r="FI196" s="6"/>
      <c r="FJ196" s="6"/>
      <c r="FK196" s="6"/>
      <c r="FL196" s="6"/>
      <c r="FM196" s="6"/>
      <c r="FN196" s="6"/>
      <c r="FO196" s="6"/>
      <c r="FP196" s="6"/>
      <c r="FQ196" s="6"/>
      <c r="FR196" s="6"/>
      <c r="FS196" s="6"/>
      <c r="FT196" s="6"/>
      <c r="FU196" s="6"/>
      <c r="FV196" s="6"/>
      <c r="FW196" s="6"/>
    </row>
    <row r="197" spans="1:179" customFormat="1">
      <c r="A197" s="24" t="s">
        <v>593</v>
      </c>
      <c r="B197" s="24">
        <v>41</v>
      </c>
      <c r="C197" s="24" t="s">
        <v>594</v>
      </c>
      <c r="D197" s="24" t="s">
        <v>595</v>
      </c>
      <c r="E197" s="1">
        <v>1</v>
      </c>
      <c r="F197" s="24">
        <v>2011</v>
      </c>
      <c r="G197" s="24" t="s">
        <v>2</v>
      </c>
      <c r="H197" s="24" t="s">
        <v>33</v>
      </c>
      <c r="I197" s="6" t="s">
        <v>1709</v>
      </c>
      <c r="J197" s="6" t="s">
        <v>8</v>
      </c>
      <c r="K197" s="24" t="s">
        <v>602</v>
      </c>
      <c r="L197" s="24"/>
      <c r="M197" s="24"/>
      <c r="N197" s="24"/>
      <c r="O197" s="24"/>
      <c r="P197" s="24">
        <v>207</v>
      </c>
      <c r="Q197" s="24">
        <v>0.82</v>
      </c>
      <c r="R197" s="24">
        <v>0.74</v>
      </c>
      <c r="S197" s="24">
        <v>0.33</v>
      </c>
      <c r="T197" s="11" t="s">
        <v>717</v>
      </c>
      <c r="U197" s="11" t="s">
        <v>28</v>
      </c>
      <c r="V197" s="24">
        <v>5</v>
      </c>
      <c r="W197" s="24">
        <v>91.3</v>
      </c>
      <c r="X197" s="24"/>
      <c r="Y197" s="24"/>
      <c r="Z197" s="24" t="s">
        <v>34</v>
      </c>
      <c r="AA197" s="24" t="s">
        <v>41</v>
      </c>
      <c r="AB197" s="11" t="s">
        <v>1654</v>
      </c>
      <c r="AC197" s="24" t="s">
        <v>597</v>
      </c>
      <c r="AD197" s="24" t="s">
        <v>109</v>
      </c>
      <c r="AE197" s="24">
        <v>72.92</v>
      </c>
      <c r="AF197" s="24">
        <v>20.9</v>
      </c>
      <c r="AG197" s="24">
        <v>2.2000000000000002</v>
      </c>
      <c r="AH197" s="24" t="s">
        <v>23</v>
      </c>
      <c r="AI197" s="24" t="s">
        <v>598</v>
      </c>
      <c r="AJ197" s="3"/>
      <c r="AK197" s="3" t="s">
        <v>10</v>
      </c>
      <c r="AL197" s="6">
        <v>38</v>
      </c>
      <c r="AM197" s="6">
        <v>90</v>
      </c>
      <c r="AN197" s="6">
        <v>61</v>
      </c>
      <c r="AO197" s="6">
        <v>51</v>
      </c>
      <c r="AP197" s="6">
        <v>21</v>
      </c>
      <c r="AQ197" s="6">
        <v>71</v>
      </c>
      <c r="AR197" s="6"/>
      <c r="AS197" s="6"/>
      <c r="AT197" s="6"/>
      <c r="AU197" s="6"/>
      <c r="AV197" s="6"/>
      <c r="AW197" s="6"/>
      <c r="AX197" s="6"/>
      <c r="AY197" s="6"/>
      <c r="AZ197" s="6"/>
      <c r="BA197" s="6"/>
      <c r="BB197" s="6"/>
      <c r="BC197" s="6"/>
      <c r="BD197" s="6"/>
      <c r="BE197" s="6"/>
      <c r="BF197" s="6"/>
      <c r="BG197" s="6"/>
      <c r="BH197" s="6"/>
      <c r="BI197" s="6"/>
      <c r="BJ197" s="6"/>
      <c r="BK197" s="6"/>
      <c r="BL197" s="6"/>
      <c r="BM197" s="6"/>
      <c r="BN197" s="6"/>
      <c r="BO197" s="6"/>
      <c r="BP197" s="6"/>
      <c r="BQ197" s="6"/>
      <c r="BR197" s="6"/>
      <c r="BS197" s="6"/>
      <c r="BT197" s="6"/>
      <c r="BU197" s="6"/>
      <c r="BV197" s="6"/>
      <c r="BW197" s="6"/>
      <c r="BX197" s="6"/>
      <c r="BY197" s="6"/>
      <c r="BZ197" s="6"/>
      <c r="CA197" s="6"/>
      <c r="CB197" s="6"/>
      <c r="CC197" s="6"/>
      <c r="CD197" s="6"/>
      <c r="CE197" s="6"/>
      <c r="CF197" s="6"/>
      <c r="CG197" s="6"/>
      <c r="CH197" s="6"/>
      <c r="CI197" s="6"/>
      <c r="CJ197" s="6"/>
      <c r="CK197" s="6"/>
      <c r="CL197" s="6"/>
      <c r="CM197" s="6"/>
      <c r="CN197" s="6"/>
      <c r="CO197" s="6"/>
      <c r="CP197" s="6"/>
      <c r="CQ197" s="6"/>
      <c r="CR197" s="6"/>
      <c r="CS197" s="6"/>
      <c r="CT197" s="6"/>
      <c r="CU197" s="6"/>
      <c r="CV197" s="6"/>
      <c r="CW197" s="6"/>
      <c r="CX197" s="6"/>
      <c r="CY197" s="6"/>
      <c r="CZ197" s="6"/>
      <c r="DA197" s="6"/>
      <c r="DB197" s="6"/>
      <c r="DC197" s="6"/>
      <c r="DD197" s="6"/>
      <c r="DE197" s="6"/>
      <c r="DF197" s="6"/>
      <c r="DG197" s="6"/>
      <c r="DH197" s="6"/>
      <c r="DI197" s="6"/>
      <c r="DJ197" s="6"/>
      <c r="DK197" s="6"/>
      <c r="DL197" s="6"/>
      <c r="DM197" s="6"/>
      <c r="DN197" s="6"/>
      <c r="DO197" s="6"/>
      <c r="DP197" s="6"/>
      <c r="DQ197" s="6"/>
      <c r="DR197" s="6"/>
      <c r="DS197" s="6"/>
      <c r="DT197" s="6"/>
      <c r="DU197" s="6"/>
      <c r="DV197" s="6"/>
      <c r="DW197" s="6"/>
      <c r="DX197" s="6"/>
      <c r="DY197" s="6"/>
      <c r="DZ197" s="6"/>
      <c r="EA197" s="6"/>
      <c r="EB197" s="6"/>
      <c r="EC197" s="6"/>
      <c r="ED197" s="6"/>
      <c r="EE197" s="6"/>
      <c r="EF197" s="6"/>
      <c r="EG197" s="6"/>
      <c r="EH197" s="6"/>
      <c r="EI197" s="6"/>
      <c r="EJ197" s="6"/>
      <c r="EK197" s="6"/>
      <c r="EL197" s="6"/>
      <c r="EM197" s="6"/>
      <c r="EN197" s="6"/>
      <c r="EO197" s="6"/>
      <c r="EP197" s="6"/>
      <c r="EQ197" s="6"/>
      <c r="ER197" s="6"/>
      <c r="ES197" s="6"/>
      <c r="ET197" s="6"/>
      <c r="EU197" s="6"/>
      <c r="EV197" s="6"/>
      <c r="EW197" s="6"/>
      <c r="EX197" s="6"/>
      <c r="EY197" s="6"/>
      <c r="EZ197" s="6"/>
      <c r="FA197" s="6"/>
      <c r="FB197" s="6"/>
      <c r="FC197" s="6"/>
      <c r="FD197" s="6"/>
      <c r="FE197" s="6"/>
      <c r="FF197" s="6"/>
      <c r="FG197" s="6"/>
      <c r="FH197" s="6"/>
      <c r="FI197" s="6"/>
      <c r="FJ197" s="6"/>
      <c r="FK197" s="6"/>
      <c r="FL197" s="6"/>
      <c r="FM197" s="6"/>
      <c r="FN197" s="6"/>
      <c r="FO197" s="6"/>
      <c r="FP197" s="6"/>
      <c r="FQ197" s="6"/>
      <c r="FR197" s="6"/>
      <c r="FS197" s="6"/>
      <c r="FT197" s="6"/>
      <c r="FU197" s="6"/>
      <c r="FV197" s="6"/>
      <c r="FW197" s="6"/>
    </row>
    <row r="198" spans="1:179" customFormat="1">
      <c r="A198" s="24" t="s">
        <v>593</v>
      </c>
      <c r="B198" s="24">
        <v>41</v>
      </c>
      <c r="C198" s="24" t="s">
        <v>594</v>
      </c>
      <c r="D198" s="24" t="s">
        <v>595</v>
      </c>
      <c r="E198" s="1">
        <v>1</v>
      </c>
      <c r="F198" s="24">
        <v>2011</v>
      </c>
      <c r="G198" s="24" t="s">
        <v>2</v>
      </c>
      <c r="H198" s="24" t="s">
        <v>32</v>
      </c>
      <c r="I198" s="6" t="s">
        <v>1709</v>
      </c>
      <c r="J198" s="6" t="s">
        <v>8</v>
      </c>
      <c r="K198" s="24" t="s">
        <v>601</v>
      </c>
      <c r="L198" s="24"/>
      <c r="M198" s="24"/>
      <c r="N198" s="24"/>
      <c r="O198" s="24"/>
      <c r="P198" s="24">
        <v>207</v>
      </c>
      <c r="Q198" s="24">
        <v>0.87</v>
      </c>
      <c r="R198" s="24">
        <v>0.87</v>
      </c>
      <c r="S198" s="24">
        <v>0.35</v>
      </c>
      <c r="T198" s="11" t="s">
        <v>717</v>
      </c>
      <c r="U198" s="11" t="s">
        <v>28</v>
      </c>
      <c r="V198" s="24">
        <v>6</v>
      </c>
      <c r="W198" s="24">
        <v>91.3</v>
      </c>
      <c r="X198" s="24"/>
      <c r="Y198" s="24"/>
      <c r="Z198" s="24" t="s">
        <v>34</v>
      </c>
      <c r="AA198" s="24" t="s">
        <v>41</v>
      </c>
      <c r="AB198" s="11" t="s">
        <v>1654</v>
      </c>
      <c r="AC198" s="24" t="s">
        <v>597</v>
      </c>
      <c r="AD198" s="24" t="s">
        <v>109</v>
      </c>
      <c r="AE198" s="24">
        <v>72.92</v>
      </c>
      <c r="AF198" s="24">
        <v>20.9</v>
      </c>
      <c r="AG198" s="24">
        <v>2.2000000000000002</v>
      </c>
      <c r="AH198" s="24" t="s">
        <v>23</v>
      </c>
      <c r="AI198" s="24" t="s">
        <v>598</v>
      </c>
      <c r="AJ198" s="3"/>
      <c r="AK198" s="3" t="s">
        <v>10</v>
      </c>
      <c r="AL198" s="6">
        <v>38</v>
      </c>
      <c r="AM198" s="6">
        <v>90</v>
      </c>
      <c r="AN198" s="6">
        <v>61</v>
      </c>
      <c r="AO198" s="6">
        <v>51</v>
      </c>
      <c r="AP198" s="6">
        <v>21</v>
      </c>
      <c r="AQ198" s="6">
        <v>71</v>
      </c>
      <c r="FT198" s="6"/>
      <c r="FU198" s="6"/>
      <c r="FV198" s="6"/>
      <c r="FW198" s="6"/>
    </row>
    <row r="199" spans="1:179" customFormat="1">
      <c r="A199" s="24" t="s">
        <v>593</v>
      </c>
      <c r="B199" s="24">
        <v>41</v>
      </c>
      <c r="C199" s="24" t="s">
        <v>594</v>
      </c>
      <c r="D199" s="24" t="s">
        <v>595</v>
      </c>
      <c r="E199" s="1">
        <v>1</v>
      </c>
      <c r="F199" s="24">
        <v>2011</v>
      </c>
      <c r="G199" s="24" t="s">
        <v>2</v>
      </c>
      <c r="H199" s="24" t="s">
        <v>33</v>
      </c>
      <c r="I199" s="6" t="s">
        <v>1709</v>
      </c>
      <c r="J199" s="6" t="s">
        <v>8</v>
      </c>
      <c r="K199" s="24" t="s">
        <v>601</v>
      </c>
      <c r="L199" s="24"/>
      <c r="M199" s="24"/>
      <c r="N199" s="24"/>
      <c r="O199" s="24" t="s">
        <v>607</v>
      </c>
      <c r="P199" s="24">
        <v>207</v>
      </c>
      <c r="Q199" s="24">
        <v>0.82</v>
      </c>
      <c r="R199" s="24">
        <v>0.87</v>
      </c>
      <c r="S199" s="24">
        <v>0.39</v>
      </c>
      <c r="T199" s="11" t="s">
        <v>717</v>
      </c>
      <c r="U199" s="11" t="s">
        <v>28</v>
      </c>
      <c r="V199" s="24">
        <v>5</v>
      </c>
      <c r="W199" s="24">
        <v>91.3</v>
      </c>
      <c r="X199" s="24"/>
      <c r="Y199" s="24"/>
      <c r="Z199" s="24" t="s">
        <v>34</v>
      </c>
      <c r="AA199" s="24" t="s">
        <v>41</v>
      </c>
      <c r="AB199" s="11" t="s">
        <v>1654</v>
      </c>
      <c r="AC199" s="24" t="s">
        <v>597</v>
      </c>
      <c r="AD199" s="24" t="s">
        <v>109</v>
      </c>
      <c r="AE199" s="24">
        <v>72.92</v>
      </c>
      <c r="AF199" s="24">
        <v>20.9</v>
      </c>
      <c r="AG199" s="24">
        <v>2.2000000000000002</v>
      </c>
      <c r="AH199" s="24" t="s">
        <v>23</v>
      </c>
      <c r="AI199" s="24" t="s">
        <v>598</v>
      </c>
      <c r="AJ199" s="3"/>
      <c r="AK199" s="3" t="s">
        <v>10</v>
      </c>
      <c r="AL199" s="6">
        <v>38</v>
      </c>
      <c r="AM199" s="6">
        <v>90</v>
      </c>
      <c r="AN199" s="6">
        <v>61</v>
      </c>
      <c r="AO199" s="6">
        <v>51</v>
      </c>
      <c r="AP199" s="6">
        <v>21</v>
      </c>
      <c r="AQ199" s="6">
        <v>71</v>
      </c>
      <c r="AR199" s="6"/>
      <c r="AS199" s="6"/>
      <c r="AT199" s="6"/>
      <c r="AU199" s="6"/>
      <c r="AV199" s="6"/>
      <c r="AW199" s="6"/>
      <c r="AX199" s="6"/>
      <c r="AY199" s="6"/>
      <c r="AZ199" s="6"/>
      <c r="BA199" s="6"/>
      <c r="BB199" s="6"/>
      <c r="BC199" s="6"/>
      <c r="BD199" s="6"/>
      <c r="BE199" s="6"/>
      <c r="BF199" s="6"/>
      <c r="BG199" s="6"/>
      <c r="BH199" s="6"/>
      <c r="BI199" s="6"/>
      <c r="BJ199" s="6"/>
      <c r="BK199" s="6"/>
      <c r="BL199" s="6"/>
      <c r="BM199" s="6"/>
      <c r="BN199" s="6"/>
      <c r="BO199" s="6"/>
      <c r="BP199" s="6"/>
      <c r="BQ199" s="6"/>
      <c r="BR199" s="6"/>
      <c r="BS199" s="6"/>
      <c r="BT199" s="6"/>
      <c r="BU199" s="6"/>
      <c r="BV199" s="6"/>
      <c r="BW199" s="6"/>
      <c r="BX199" s="6"/>
      <c r="BY199" s="6"/>
      <c r="BZ199" s="6"/>
      <c r="CA199" s="6"/>
      <c r="CB199" s="6"/>
      <c r="CC199" s="6"/>
      <c r="CD199" s="6"/>
      <c r="CE199" s="6"/>
      <c r="CF199" s="6"/>
      <c r="CG199" s="6"/>
      <c r="CH199" s="6"/>
      <c r="CI199" s="6"/>
      <c r="CJ199" s="6"/>
      <c r="CK199" s="6"/>
      <c r="CL199" s="6"/>
      <c r="CM199" s="6"/>
      <c r="CN199" s="6"/>
      <c r="CO199" s="6"/>
      <c r="CP199" s="6"/>
      <c r="CQ199" s="6"/>
      <c r="CR199" s="6"/>
      <c r="CS199" s="6"/>
      <c r="CT199" s="6"/>
      <c r="CU199" s="6"/>
      <c r="CV199" s="6"/>
      <c r="CW199" s="6"/>
      <c r="CX199" s="6"/>
      <c r="CY199" s="6"/>
      <c r="CZ199" s="6"/>
      <c r="DA199" s="6"/>
      <c r="DB199" s="6"/>
      <c r="DC199" s="6"/>
      <c r="DD199" s="6"/>
      <c r="DE199" s="6"/>
      <c r="DF199" s="6"/>
      <c r="DG199" s="6"/>
      <c r="DH199" s="6"/>
      <c r="DI199" s="6"/>
      <c r="DJ199" s="6"/>
      <c r="DK199" s="6"/>
      <c r="DL199" s="6"/>
      <c r="DM199" s="6"/>
      <c r="DN199" s="6"/>
      <c r="DO199" s="6"/>
      <c r="DP199" s="6"/>
      <c r="DQ199" s="6"/>
      <c r="DR199" s="6"/>
      <c r="DS199" s="6"/>
      <c r="DT199" s="6"/>
      <c r="DU199" s="6"/>
      <c r="DV199" s="6"/>
      <c r="DW199" s="6"/>
      <c r="DX199" s="6"/>
      <c r="DY199" s="6"/>
      <c r="DZ199" s="6"/>
      <c r="EA199" s="6"/>
      <c r="EB199" s="6"/>
      <c r="EC199" s="6"/>
      <c r="ED199" s="6"/>
      <c r="EE199" s="6"/>
      <c r="EF199" s="6"/>
      <c r="EG199" s="6"/>
      <c r="EH199" s="6"/>
      <c r="EI199" s="6"/>
      <c r="EJ199" s="6"/>
      <c r="EK199" s="6"/>
      <c r="EL199" s="6"/>
      <c r="EM199" s="6"/>
      <c r="EN199" s="6"/>
      <c r="EO199" s="6"/>
      <c r="EP199" s="6"/>
      <c r="EQ199" s="6"/>
      <c r="ER199" s="6"/>
      <c r="ES199" s="6"/>
      <c r="ET199" s="6"/>
      <c r="EU199" s="6"/>
      <c r="EV199" s="6"/>
      <c r="EW199" s="6"/>
      <c r="EX199" s="6"/>
      <c r="EY199" s="6"/>
      <c r="EZ199" s="6"/>
      <c r="FA199" s="6"/>
      <c r="FB199" s="6"/>
      <c r="FC199" s="6"/>
      <c r="FD199" s="6"/>
      <c r="FE199" s="6"/>
      <c r="FF199" s="6"/>
      <c r="FG199" s="6"/>
      <c r="FH199" s="6"/>
      <c r="FI199" s="6"/>
      <c r="FJ199" s="6"/>
      <c r="FK199" s="6"/>
      <c r="FL199" s="6"/>
      <c r="FM199" s="6"/>
      <c r="FN199" s="6"/>
      <c r="FO199" s="6"/>
      <c r="FP199" s="6"/>
      <c r="FQ199" s="6"/>
      <c r="FR199" s="6"/>
      <c r="FS199" s="6"/>
      <c r="FT199" s="6"/>
      <c r="FU199" s="6"/>
      <c r="FV199" s="6"/>
      <c r="FW199" s="6"/>
    </row>
    <row r="200" spans="1:179" customFormat="1">
      <c r="A200" s="24" t="s">
        <v>593</v>
      </c>
      <c r="B200" s="24">
        <v>41</v>
      </c>
      <c r="C200" s="24" t="s">
        <v>594</v>
      </c>
      <c r="D200" s="24" t="s">
        <v>595</v>
      </c>
      <c r="E200" s="1">
        <v>1</v>
      </c>
      <c r="F200" s="24">
        <v>2011</v>
      </c>
      <c r="G200" s="24" t="s">
        <v>2</v>
      </c>
      <c r="H200" s="24" t="s">
        <v>32</v>
      </c>
      <c r="I200" s="6" t="s">
        <v>1709</v>
      </c>
      <c r="J200" s="6" t="s">
        <v>8</v>
      </c>
      <c r="K200" s="24" t="s">
        <v>596</v>
      </c>
      <c r="L200" s="24"/>
      <c r="M200" s="24"/>
      <c r="N200" s="24"/>
      <c r="O200" s="24"/>
      <c r="P200" s="24">
        <v>207</v>
      </c>
      <c r="Q200" s="24">
        <v>0.87</v>
      </c>
      <c r="R200" s="24">
        <v>0.8</v>
      </c>
      <c r="S200" s="24">
        <v>0.28000000000000003</v>
      </c>
      <c r="T200" s="11" t="s">
        <v>717</v>
      </c>
      <c r="U200" s="11" t="s">
        <v>28</v>
      </c>
      <c r="V200" s="24">
        <v>6</v>
      </c>
      <c r="W200" s="24">
        <v>91.3</v>
      </c>
      <c r="X200" s="24"/>
      <c r="Y200" s="24"/>
      <c r="Z200" s="24" t="s">
        <v>34</v>
      </c>
      <c r="AA200" s="24" t="s">
        <v>41</v>
      </c>
      <c r="AB200" s="11" t="s">
        <v>1654</v>
      </c>
      <c r="AC200" s="24" t="s">
        <v>597</v>
      </c>
      <c r="AD200" s="24" t="s">
        <v>109</v>
      </c>
      <c r="AE200" s="24">
        <v>72.92</v>
      </c>
      <c r="AF200" s="24">
        <v>20.9</v>
      </c>
      <c r="AG200" s="24">
        <v>2.2000000000000002</v>
      </c>
      <c r="AH200" s="24" t="s">
        <v>23</v>
      </c>
      <c r="AI200" s="24" t="s">
        <v>598</v>
      </c>
      <c r="AJ200" s="3"/>
      <c r="AK200" s="3" t="s">
        <v>10</v>
      </c>
      <c r="AL200" s="6">
        <v>38</v>
      </c>
      <c r="AM200" s="6">
        <v>90</v>
      </c>
      <c r="AN200" s="6">
        <v>61</v>
      </c>
      <c r="AO200" s="6">
        <v>51</v>
      </c>
      <c r="AP200" s="6">
        <v>21</v>
      </c>
      <c r="AQ200" s="6">
        <v>71</v>
      </c>
      <c r="AR200" s="6"/>
      <c r="AS200" s="6"/>
      <c r="AT200" s="6"/>
      <c r="AU200" s="6"/>
      <c r="AV200" s="6"/>
      <c r="AW200" s="6"/>
      <c r="AX200" s="6"/>
      <c r="AY200" s="6"/>
      <c r="AZ200" s="6"/>
      <c r="BA200" s="6"/>
      <c r="BB200" s="6"/>
      <c r="BC200" s="6"/>
      <c r="BD200" s="6"/>
      <c r="BE200" s="6"/>
      <c r="BF200" s="6"/>
      <c r="BG200" s="6"/>
      <c r="BH200" s="6"/>
      <c r="BI200" s="6"/>
      <c r="BJ200" s="6"/>
      <c r="BK200" s="6"/>
      <c r="BL200" s="6"/>
      <c r="BM200" s="6"/>
      <c r="BN200" s="6"/>
      <c r="BO200" s="6"/>
      <c r="BP200" s="6"/>
      <c r="BQ200" s="6"/>
      <c r="BR200" s="6"/>
      <c r="BS200" s="6"/>
      <c r="BT200" s="6"/>
      <c r="BU200" s="6"/>
      <c r="BV200" s="6"/>
      <c r="BW200" s="6"/>
      <c r="BX200" s="6"/>
      <c r="BY200" s="6"/>
      <c r="BZ200" s="6"/>
      <c r="CA200" s="6"/>
      <c r="CB200" s="6"/>
      <c r="CC200" s="6"/>
      <c r="CD200" s="6"/>
      <c r="CE200" s="6"/>
      <c r="CF200" s="6"/>
      <c r="CG200" s="6"/>
      <c r="CH200" s="6"/>
      <c r="CI200" s="6"/>
      <c r="CJ200" s="6"/>
      <c r="CK200" s="6"/>
      <c r="CL200" s="6"/>
      <c r="CM200" s="6"/>
      <c r="CN200" s="6"/>
      <c r="CO200" s="6"/>
      <c r="CP200" s="6"/>
      <c r="CQ200" s="6"/>
      <c r="CR200" s="6"/>
      <c r="CS200" s="6"/>
      <c r="CT200" s="6"/>
      <c r="CU200" s="6"/>
      <c r="CV200" s="6"/>
      <c r="CW200" s="6"/>
      <c r="CX200" s="6"/>
      <c r="CY200" s="6"/>
      <c r="CZ200" s="6"/>
      <c r="DA200" s="6"/>
      <c r="DB200" s="6"/>
      <c r="DC200" s="6"/>
      <c r="DD200" s="6"/>
      <c r="DE200" s="6"/>
      <c r="DF200" s="6"/>
      <c r="DG200" s="6"/>
      <c r="DH200" s="6"/>
      <c r="DI200" s="6"/>
      <c r="DJ200" s="6"/>
      <c r="DK200" s="6"/>
      <c r="DL200" s="6"/>
      <c r="DM200" s="6"/>
      <c r="DN200" s="6"/>
      <c r="DO200" s="6"/>
      <c r="DP200" s="6"/>
      <c r="DQ200" s="6"/>
      <c r="DR200" s="6"/>
      <c r="DS200" s="6"/>
      <c r="DT200" s="6"/>
      <c r="DU200" s="6"/>
      <c r="DV200" s="6"/>
      <c r="DW200" s="6"/>
      <c r="DX200" s="6"/>
      <c r="DY200" s="6"/>
      <c r="DZ200" s="6"/>
      <c r="EA200" s="6"/>
      <c r="EB200" s="6"/>
      <c r="EC200" s="6"/>
      <c r="ED200" s="6"/>
      <c r="EE200" s="6"/>
      <c r="EF200" s="6"/>
      <c r="EG200" s="6"/>
      <c r="EH200" s="6"/>
      <c r="EI200" s="6"/>
      <c r="EJ200" s="6"/>
      <c r="EK200" s="6"/>
      <c r="EL200" s="6"/>
      <c r="EM200" s="6"/>
      <c r="EN200" s="6"/>
      <c r="EO200" s="6"/>
      <c r="EP200" s="6"/>
      <c r="EQ200" s="6"/>
      <c r="ER200" s="6"/>
      <c r="ES200" s="6"/>
      <c r="ET200" s="6"/>
      <c r="EU200" s="6"/>
      <c r="EV200" s="6"/>
      <c r="EW200" s="6"/>
      <c r="EX200" s="6"/>
      <c r="EY200" s="6"/>
      <c r="EZ200" s="6"/>
      <c r="FA200" s="6"/>
      <c r="FB200" s="6"/>
      <c r="FC200" s="6"/>
      <c r="FD200" s="6"/>
      <c r="FE200" s="6"/>
      <c r="FF200" s="6"/>
      <c r="FG200" s="6"/>
      <c r="FH200" s="6"/>
      <c r="FI200" s="6"/>
      <c r="FJ200" s="6"/>
      <c r="FK200" s="6"/>
      <c r="FL200" s="6"/>
      <c r="FM200" s="6"/>
      <c r="FN200" s="6"/>
      <c r="FO200" s="6"/>
      <c r="FP200" s="6"/>
      <c r="FQ200" s="6"/>
      <c r="FR200" s="6"/>
      <c r="FS200" s="6"/>
      <c r="FT200" s="6"/>
      <c r="FU200" s="6"/>
      <c r="FV200" s="6"/>
      <c r="FW200" s="6"/>
    </row>
    <row r="201" spans="1:179" customFormat="1">
      <c r="A201" s="24" t="s">
        <v>593</v>
      </c>
      <c r="B201" s="24">
        <v>41</v>
      </c>
      <c r="C201" s="24" t="s">
        <v>594</v>
      </c>
      <c r="D201" s="24" t="s">
        <v>595</v>
      </c>
      <c r="E201" s="1">
        <v>1</v>
      </c>
      <c r="F201" s="24">
        <v>2011</v>
      </c>
      <c r="G201" s="24" t="s">
        <v>2</v>
      </c>
      <c r="H201" s="24" t="s">
        <v>33</v>
      </c>
      <c r="I201" s="6" t="s">
        <v>1709</v>
      </c>
      <c r="J201" s="6" t="s">
        <v>8</v>
      </c>
      <c r="K201" s="24" t="s">
        <v>596</v>
      </c>
      <c r="L201" s="24"/>
      <c r="M201" s="24"/>
      <c r="N201" s="24"/>
      <c r="O201" s="24" t="s">
        <v>604</v>
      </c>
      <c r="P201" s="24">
        <v>207</v>
      </c>
      <c r="Q201" s="24">
        <v>0.82</v>
      </c>
      <c r="R201" s="24">
        <v>0.8</v>
      </c>
      <c r="S201" s="24">
        <v>0.25</v>
      </c>
      <c r="T201" s="11" t="s">
        <v>717</v>
      </c>
      <c r="U201" s="11" t="s">
        <v>28</v>
      </c>
      <c r="V201" s="24">
        <v>5</v>
      </c>
      <c r="W201" s="24">
        <v>91.3</v>
      </c>
      <c r="X201" s="24"/>
      <c r="Y201" s="24"/>
      <c r="Z201" s="24" t="s">
        <v>34</v>
      </c>
      <c r="AA201" s="24" t="s">
        <v>41</v>
      </c>
      <c r="AB201" s="11" t="s">
        <v>1654</v>
      </c>
      <c r="AC201" s="24" t="s">
        <v>597</v>
      </c>
      <c r="AD201" s="24" t="s">
        <v>109</v>
      </c>
      <c r="AE201" s="24">
        <v>72.92</v>
      </c>
      <c r="AF201" s="24">
        <v>20.9</v>
      </c>
      <c r="AG201" s="24">
        <v>2.2000000000000002</v>
      </c>
      <c r="AH201" s="24" t="s">
        <v>23</v>
      </c>
      <c r="AI201" s="24" t="s">
        <v>598</v>
      </c>
      <c r="AJ201" s="3"/>
      <c r="AK201" s="3" t="s">
        <v>10</v>
      </c>
      <c r="AL201" s="6">
        <v>38</v>
      </c>
      <c r="AM201" s="6">
        <v>90</v>
      </c>
      <c r="AN201" s="6">
        <v>61</v>
      </c>
      <c r="AO201" s="6">
        <v>51</v>
      </c>
      <c r="AP201" s="6">
        <v>21</v>
      </c>
      <c r="AQ201" s="6">
        <v>71</v>
      </c>
      <c r="AR201" s="6"/>
      <c r="AS201" s="6"/>
      <c r="AT201" s="6"/>
      <c r="AU201" s="6"/>
      <c r="AV201" s="6"/>
      <c r="AW201" s="6"/>
      <c r="AX201" s="6"/>
      <c r="AY201" s="6"/>
      <c r="AZ201" s="6"/>
      <c r="BA201" s="6"/>
      <c r="BB201" s="6"/>
      <c r="BC201" s="6"/>
      <c r="BD201" s="6"/>
      <c r="BE201" s="6"/>
      <c r="BF201" s="6"/>
      <c r="BG201" s="6"/>
      <c r="BH201" s="6"/>
      <c r="BI201" s="6"/>
      <c r="BJ201" s="6"/>
      <c r="BK201" s="6"/>
      <c r="BL201" s="6"/>
      <c r="BM201" s="6"/>
      <c r="BN201" s="6"/>
      <c r="BO201" s="6"/>
      <c r="BP201" s="6"/>
      <c r="BQ201" s="6"/>
      <c r="BR201" s="6"/>
      <c r="BS201" s="6"/>
      <c r="BT201" s="6"/>
      <c r="BU201" s="6"/>
      <c r="BV201" s="6"/>
      <c r="BW201" s="6"/>
      <c r="BX201" s="6"/>
      <c r="BY201" s="6"/>
      <c r="BZ201" s="6"/>
      <c r="CA201" s="6"/>
      <c r="CB201" s="6"/>
      <c r="CC201" s="6"/>
      <c r="CD201" s="6"/>
      <c r="CE201" s="6"/>
      <c r="CF201" s="6"/>
      <c r="CG201" s="6"/>
      <c r="CH201" s="6"/>
      <c r="CI201" s="6"/>
      <c r="CJ201" s="6"/>
      <c r="CK201" s="6"/>
      <c r="CL201" s="6"/>
      <c r="CM201" s="6"/>
      <c r="CN201" s="6"/>
      <c r="CO201" s="6"/>
      <c r="CP201" s="6"/>
      <c r="CQ201" s="6"/>
      <c r="CR201" s="6"/>
      <c r="CS201" s="6"/>
      <c r="CT201" s="6"/>
      <c r="CU201" s="6"/>
      <c r="CV201" s="6"/>
      <c r="CW201" s="6"/>
      <c r="CX201" s="6"/>
      <c r="CY201" s="6"/>
      <c r="CZ201" s="6"/>
      <c r="DA201" s="6"/>
      <c r="DB201" s="6"/>
      <c r="DC201" s="6"/>
      <c r="DD201" s="6"/>
      <c r="DE201" s="6"/>
      <c r="DF201" s="6"/>
      <c r="DG201" s="6"/>
      <c r="DH201" s="6"/>
      <c r="DI201" s="6"/>
      <c r="DJ201" s="6"/>
      <c r="DK201" s="6"/>
      <c r="DL201" s="6"/>
      <c r="DM201" s="6"/>
      <c r="DN201" s="6"/>
      <c r="DO201" s="6"/>
      <c r="DP201" s="6"/>
      <c r="DQ201" s="6"/>
      <c r="DR201" s="6"/>
      <c r="DS201" s="6"/>
      <c r="DT201" s="6"/>
      <c r="DU201" s="6"/>
      <c r="DV201" s="6"/>
      <c r="DW201" s="6"/>
      <c r="DX201" s="6"/>
      <c r="DY201" s="6"/>
      <c r="DZ201" s="6"/>
      <c r="EA201" s="6"/>
      <c r="EB201" s="6"/>
      <c r="EC201" s="6"/>
      <c r="ED201" s="6"/>
      <c r="EE201" s="6"/>
      <c r="EF201" s="6"/>
      <c r="EG201" s="6"/>
      <c r="EH201" s="6"/>
      <c r="EI201" s="6"/>
      <c r="EJ201" s="6"/>
      <c r="EK201" s="6"/>
      <c r="EL201" s="6"/>
      <c r="EM201" s="6"/>
      <c r="EN201" s="6"/>
      <c r="EO201" s="6"/>
      <c r="EP201" s="6"/>
      <c r="EQ201" s="6"/>
      <c r="ER201" s="6"/>
      <c r="ES201" s="6"/>
      <c r="ET201" s="6"/>
      <c r="EU201" s="6"/>
      <c r="EV201" s="6"/>
      <c r="EW201" s="6"/>
      <c r="EX201" s="6"/>
      <c r="EY201" s="6"/>
      <c r="EZ201" s="6"/>
      <c r="FA201" s="6"/>
      <c r="FB201" s="6"/>
      <c r="FC201" s="6"/>
      <c r="FD201" s="6"/>
      <c r="FE201" s="6"/>
      <c r="FF201" s="6"/>
      <c r="FG201" s="6"/>
      <c r="FH201" s="6"/>
      <c r="FI201" s="6"/>
      <c r="FJ201" s="6"/>
      <c r="FK201" s="6"/>
      <c r="FL201" s="6"/>
      <c r="FM201" s="6"/>
      <c r="FN201" s="6"/>
      <c r="FO201" s="6"/>
      <c r="FP201" s="6"/>
      <c r="FQ201" s="6"/>
      <c r="FR201" s="6"/>
      <c r="FS201" s="6"/>
      <c r="FT201" s="6"/>
      <c r="FU201" s="6"/>
      <c r="FV201" s="6"/>
      <c r="FW201" s="6"/>
    </row>
    <row r="202" spans="1:179" customFormat="1">
      <c r="A202" s="24" t="s">
        <v>593</v>
      </c>
      <c r="B202" s="24">
        <v>41</v>
      </c>
      <c r="C202" s="24" t="s">
        <v>594</v>
      </c>
      <c r="D202" s="24" t="s">
        <v>595</v>
      </c>
      <c r="E202" s="1">
        <v>1</v>
      </c>
      <c r="F202" s="24">
        <v>2011</v>
      </c>
      <c r="G202" s="24" t="s">
        <v>2</v>
      </c>
      <c r="H202" s="24" t="s">
        <v>32</v>
      </c>
      <c r="I202" s="6" t="s">
        <v>1709</v>
      </c>
      <c r="J202" s="6" t="s">
        <v>8</v>
      </c>
      <c r="K202" s="24" t="s">
        <v>603</v>
      </c>
      <c r="L202" s="24"/>
      <c r="M202" s="24"/>
      <c r="N202" s="24"/>
      <c r="O202" s="24"/>
      <c r="P202" s="24">
        <v>207</v>
      </c>
      <c r="Q202" s="24">
        <v>0.87</v>
      </c>
      <c r="R202" s="24">
        <v>0.82</v>
      </c>
      <c r="S202" s="24">
        <v>0.24</v>
      </c>
      <c r="T202" s="11" t="s">
        <v>717</v>
      </c>
      <c r="U202" s="11" t="s">
        <v>28</v>
      </c>
      <c r="V202" s="24">
        <v>6</v>
      </c>
      <c r="W202" s="24">
        <v>91.3</v>
      </c>
      <c r="X202" s="24"/>
      <c r="Y202" s="24"/>
      <c r="Z202" s="24" t="s">
        <v>34</v>
      </c>
      <c r="AA202" s="24" t="s">
        <v>41</v>
      </c>
      <c r="AB202" s="11" t="s">
        <v>1654</v>
      </c>
      <c r="AC202" s="24" t="s">
        <v>597</v>
      </c>
      <c r="AD202" s="24" t="s">
        <v>109</v>
      </c>
      <c r="AE202" s="24">
        <v>72.92</v>
      </c>
      <c r="AF202" s="24">
        <v>20.9</v>
      </c>
      <c r="AG202" s="24">
        <v>2.2000000000000002</v>
      </c>
      <c r="AH202" s="24" t="s">
        <v>23</v>
      </c>
      <c r="AI202" s="24" t="s">
        <v>598</v>
      </c>
      <c r="AJ202" s="3"/>
      <c r="AK202" s="3" t="s">
        <v>10</v>
      </c>
      <c r="AL202" s="6">
        <v>38</v>
      </c>
      <c r="AM202" s="6">
        <v>90</v>
      </c>
      <c r="AN202" s="6">
        <v>61</v>
      </c>
      <c r="AO202" s="6">
        <v>51</v>
      </c>
      <c r="AP202" s="6">
        <v>21</v>
      </c>
      <c r="AQ202" s="6">
        <v>71</v>
      </c>
      <c r="AR202" s="6"/>
      <c r="AS202" s="6"/>
      <c r="AT202" s="6"/>
      <c r="AU202" s="6"/>
      <c r="AV202" s="6"/>
      <c r="AW202" s="6"/>
      <c r="AX202" s="6"/>
      <c r="AY202" s="6"/>
      <c r="AZ202" s="6"/>
      <c r="BA202" s="6"/>
      <c r="BB202" s="6"/>
      <c r="BC202" s="6"/>
      <c r="BD202" s="6"/>
      <c r="BE202" s="6"/>
      <c r="BF202" s="6"/>
      <c r="BG202" s="6"/>
      <c r="BH202" s="6"/>
      <c r="BI202" s="6"/>
      <c r="BJ202" s="6"/>
      <c r="BK202" s="6"/>
      <c r="BL202" s="6"/>
      <c r="BM202" s="6"/>
      <c r="BN202" s="6"/>
      <c r="BO202" s="6"/>
      <c r="BP202" s="6"/>
      <c r="BQ202" s="6"/>
      <c r="BR202" s="6"/>
      <c r="BS202" s="6"/>
      <c r="BT202" s="6"/>
      <c r="BU202" s="6"/>
      <c r="BV202" s="6"/>
      <c r="BW202" s="6"/>
      <c r="BX202" s="6"/>
      <c r="BY202" s="6"/>
      <c r="BZ202" s="6"/>
      <c r="CA202" s="6"/>
      <c r="CB202" s="6"/>
      <c r="CC202" s="6"/>
      <c r="CD202" s="6"/>
      <c r="CE202" s="6"/>
      <c r="CF202" s="6"/>
      <c r="CG202" s="6"/>
      <c r="CH202" s="6"/>
      <c r="CI202" s="6"/>
      <c r="CJ202" s="6"/>
      <c r="CK202" s="6"/>
      <c r="CL202" s="6"/>
      <c r="CM202" s="6"/>
      <c r="CN202" s="6"/>
      <c r="CO202" s="6"/>
      <c r="CP202" s="6"/>
      <c r="CQ202" s="6"/>
      <c r="CR202" s="6"/>
      <c r="CS202" s="6"/>
      <c r="CT202" s="6"/>
      <c r="CU202" s="6"/>
      <c r="CV202" s="6"/>
      <c r="CW202" s="6"/>
      <c r="CX202" s="6"/>
      <c r="CY202" s="6"/>
      <c r="CZ202" s="6"/>
      <c r="DA202" s="6"/>
      <c r="DB202" s="6"/>
      <c r="DC202" s="6"/>
      <c r="DD202" s="6"/>
      <c r="DE202" s="6"/>
      <c r="DF202" s="6"/>
      <c r="DG202" s="6"/>
      <c r="DH202" s="6"/>
      <c r="DI202" s="6"/>
      <c r="DJ202" s="6"/>
      <c r="DK202" s="6"/>
      <c r="DL202" s="6"/>
      <c r="DM202" s="6"/>
      <c r="DN202" s="6"/>
      <c r="DO202" s="6"/>
      <c r="DP202" s="6"/>
      <c r="DQ202" s="6"/>
      <c r="DR202" s="6"/>
      <c r="DS202" s="6"/>
      <c r="DT202" s="6"/>
      <c r="DU202" s="6"/>
      <c r="DV202" s="6"/>
      <c r="DW202" s="6"/>
      <c r="DX202" s="6"/>
      <c r="DY202" s="6"/>
      <c r="DZ202" s="6"/>
      <c r="EA202" s="6"/>
      <c r="EB202" s="6"/>
      <c r="EC202" s="6"/>
      <c r="ED202" s="6"/>
      <c r="EE202" s="6"/>
      <c r="EF202" s="6"/>
      <c r="EG202" s="6"/>
      <c r="EH202" s="6"/>
      <c r="EI202" s="6"/>
      <c r="EJ202" s="6"/>
      <c r="EK202" s="6"/>
      <c r="EL202" s="6"/>
      <c r="EM202" s="6"/>
      <c r="EN202" s="6"/>
      <c r="EO202" s="6"/>
      <c r="EP202" s="6"/>
      <c r="EQ202" s="6"/>
      <c r="ER202" s="6"/>
      <c r="ES202" s="6"/>
      <c r="ET202" s="6"/>
      <c r="EU202" s="6"/>
      <c r="EV202" s="6"/>
      <c r="EW202" s="6"/>
      <c r="EX202" s="6"/>
      <c r="EY202" s="6"/>
      <c r="EZ202" s="6"/>
      <c r="FA202" s="6"/>
      <c r="FB202" s="6"/>
      <c r="FC202" s="6"/>
      <c r="FD202" s="6"/>
      <c r="FE202" s="6"/>
      <c r="FF202" s="6"/>
      <c r="FG202" s="6"/>
      <c r="FH202" s="6"/>
      <c r="FI202" s="6"/>
      <c r="FJ202" s="6"/>
      <c r="FK202" s="6"/>
      <c r="FL202" s="6"/>
      <c r="FM202" s="6"/>
      <c r="FN202" s="6"/>
      <c r="FO202" s="6"/>
      <c r="FP202" s="6"/>
      <c r="FQ202" s="6"/>
      <c r="FR202" s="6"/>
      <c r="FS202" s="6"/>
      <c r="FT202" s="6"/>
      <c r="FU202" s="6"/>
      <c r="FV202" s="6"/>
      <c r="FW202" s="6"/>
    </row>
    <row r="203" spans="1:179" customFormat="1">
      <c r="A203" s="24" t="s">
        <v>593</v>
      </c>
      <c r="B203" s="24">
        <v>41</v>
      </c>
      <c r="C203" s="24" t="s">
        <v>594</v>
      </c>
      <c r="D203" s="24" t="s">
        <v>595</v>
      </c>
      <c r="E203" s="1">
        <v>1</v>
      </c>
      <c r="F203" s="24">
        <v>2011</v>
      </c>
      <c r="G203" s="24" t="s">
        <v>2</v>
      </c>
      <c r="H203" s="24" t="s">
        <v>33</v>
      </c>
      <c r="I203" s="6" t="s">
        <v>1709</v>
      </c>
      <c r="J203" s="6" t="s">
        <v>8</v>
      </c>
      <c r="K203" s="24" t="s">
        <v>603</v>
      </c>
      <c r="L203" s="24"/>
      <c r="M203" s="24"/>
      <c r="N203" s="24"/>
      <c r="O203" s="24"/>
      <c r="P203" s="24">
        <v>207</v>
      </c>
      <c r="Q203" s="24">
        <v>0.82</v>
      </c>
      <c r="R203" s="24">
        <v>0.82</v>
      </c>
      <c r="S203" s="24">
        <v>0.2</v>
      </c>
      <c r="T203" s="11" t="s">
        <v>717</v>
      </c>
      <c r="U203" s="11" t="s">
        <v>28</v>
      </c>
      <c r="V203" s="24">
        <v>5</v>
      </c>
      <c r="W203" s="24">
        <v>91.3</v>
      </c>
      <c r="X203" s="24"/>
      <c r="Y203" s="24"/>
      <c r="Z203" s="24" t="s">
        <v>34</v>
      </c>
      <c r="AA203" s="24" t="s">
        <v>41</v>
      </c>
      <c r="AB203" s="11" t="s">
        <v>1654</v>
      </c>
      <c r="AC203" s="24" t="s">
        <v>597</v>
      </c>
      <c r="AD203" s="24" t="s">
        <v>109</v>
      </c>
      <c r="AE203" s="24">
        <v>72.92</v>
      </c>
      <c r="AF203" s="24">
        <v>20.9</v>
      </c>
      <c r="AG203" s="24">
        <v>2.2000000000000002</v>
      </c>
      <c r="AH203" s="24" t="s">
        <v>23</v>
      </c>
      <c r="AI203" s="24" t="s">
        <v>598</v>
      </c>
      <c r="AJ203" s="3"/>
      <c r="AK203" s="3" t="s">
        <v>10</v>
      </c>
      <c r="AL203" s="6">
        <v>38</v>
      </c>
      <c r="AM203" s="6">
        <v>90</v>
      </c>
      <c r="AN203" s="6">
        <v>61</v>
      </c>
      <c r="AO203" s="6">
        <v>51</v>
      </c>
      <c r="AP203" s="6">
        <v>21</v>
      </c>
      <c r="AQ203" s="6">
        <v>71</v>
      </c>
      <c r="AR203" s="6"/>
      <c r="AS203" s="6"/>
      <c r="AT203" s="6"/>
      <c r="AU203" s="6"/>
      <c r="AV203" s="6"/>
      <c r="AW203" s="6"/>
      <c r="AX203" s="6"/>
      <c r="AY203" s="6"/>
      <c r="AZ203" s="6"/>
      <c r="BA203" s="6"/>
      <c r="BB203" s="6"/>
      <c r="BC203" s="6"/>
      <c r="BD203" s="6"/>
      <c r="BE203" s="6"/>
      <c r="BF203" s="6"/>
      <c r="BG203" s="6"/>
      <c r="BH203" s="6"/>
      <c r="BI203" s="6"/>
      <c r="BJ203" s="6"/>
      <c r="BK203" s="6"/>
      <c r="BL203" s="6"/>
      <c r="BM203" s="6"/>
      <c r="BN203" s="6"/>
      <c r="BO203" s="6"/>
      <c r="BP203" s="6"/>
      <c r="BQ203" s="6"/>
      <c r="BR203" s="6"/>
      <c r="BS203" s="6"/>
      <c r="BT203" s="6"/>
      <c r="BU203" s="6"/>
      <c r="BV203" s="6"/>
      <c r="BW203" s="6"/>
      <c r="BX203" s="6"/>
      <c r="BY203" s="6"/>
      <c r="BZ203" s="6"/>
      <c r="CA203" s="6"/>
      <c r="CB203" s="6"/>
      <c r="CC203" s="6"/>
      <c r="CD203" s="6"/>
      <c r="CE203" s="6"/>
      <c r="CF203" s="6"/>
      <c r="CG203" s="6"/>
      <c r="CH203" s="6"/>
      <c r="CI203" s="6"/>
      <c r="CJ203" s="6"/>
      <c r="CK203" s="6"/>
      <c r="CL203" s="6"/>
      <c r="CM203" s="6"/>
      <c r="CN203" s="6"/>
      <c r="CO203" s="6"/>
      <c r="CP203" s="6"/>
      <c r="CQ203" s="6"/>
      <c r="CR203" s="6"/>
      <c r="CS203" s="6"/>
      <c r="CT203" s="6"/>
      <c r="CU203" s="6"/>
      <c r="CV203" s="6"/>
      <c r="CW203" s="6"/>
      <c r="CX203" s="6"/>
      <c r="CY203" s="6"/>
      <c r="CZ203" s="6"/>
      <c r="DA203" s="6"/>
      <c r="DB203" s="6"/>
      <c r="DC203" s="6"/>
      <c r="DD203" s="6"/>
      <c r="DE203" s="6"/>
      <c r="DF203" s="6"/>
      <c r="DG203" s="6"/>
      <c r="DH203" s="6"/>
      <c r="DI203" s="6"/>
      <c r="DJ203" s="6"/>
      <c r="DK203" s="6"/>
      <c r="DL203" s="6"/>
      <c r="DM203" s="6"/>
      <c r="DN203" s="6"/>
      <c r="DO203" s="6"/>
      <c r="DP203" s="6"/>
      <c r="DQ203" s="6"/>
      <c r="DR203" s="6"/>
      <c r="DS203" s="6"/>
      <c r="DT203" s="6"/>
      <c r="DU203" s="6"/>
      <c r="DV203" s="6"/>
      <c r="DW203" s="6"/>
      <c r="DX203" s="6"/>
      <c r="DY203" s="6"/>
      <c r="DZ203" s="6"/>
      <c r="EA203" s="6"/>
      <c r="EB203" s="6"/>
      <c r="EC203" s="6"/>
      <c r="ED203" s="6"/>
      <c r="EE203" s="6"/>
      <c r="EF203" s="6"/>
      <c r="EG203" s="6"/>
      <c r="EH203" s="6"/>
      <c r="EI203" s="6"/>
      <c r="EJ203" s="6"/>
      <c r="EK203" s="6"/>
      <c r="EL203" s="6"/>
      <c r="EM203" s="6"/>
      <c r="EN203" s="6"/>
      <c r="EO203" s="6"/>
      <c r="EP203" s="6"/>
      <c r="EQ203" s="6"/>
      <c r="ER203" s="6"/>
      <c r="ES203" s="6"/>
      <c r="ET203" s="6"/>
      <c r="EU203" s="6"/>
      <c r="EV203" s="6"/>
      <c r="EW203" s="6"/>
      <c r="EX203" s="6"/>
      <c r="EY203" s="6"/>
      <c r="EZ203" s="6"/>
      <c r="FA203" s="6"/>
      <c r="FB203" s="6"/>
      <c r="FC203" s="6"/>
      <c r="FD203" s="6"/>
      <c r="FE203" s="6"/>
      <c r="FF203" s="6"/>
      <c r="FG203" s="6"/>
      <c r="FH203" s="6"/>
      <c r="FI203" s="6"/>
      <c r="FJ203" s="6"/>
      <c r="FK203" s="6"/>
      <c r="FL203" s="6"/>
      <c r="FM203" s="6"/>
      <c r="FN203" s="6"/>
      <c r="FO203" s="6"/>
      <c r="FP203" s="6"/>
      <c r="FQ203" s="6"/>
      <c r="FR203" s="6"/>
      <c r="FS203" s="6"/>
      <c r="FT203" s="6"/>
      <c r="FU203" s="6"/>
      <c r="FV203" s="6"/>
      <c r="FW203" s="6"/>
    </row>
    <row r="204" spans="1:179" customFormat="1">
      <c r="A204" s="24" t="s">
        <v>662</v>
      </c>
      <c r="B204" s="24">
        <v>46</v>
      </c>
      <c r="C204" s="24" t="s">
        <v>663</v>
      </c>
      <c r="D204" s="24" t="s">
        <v>664</v>
      </c>
      <c r="E204" s="1">
        <v>1</v>
      </c>
      <c r="F204" s="24">
        <v>2008</v>
      </c>
      <c r="G204" s="24" t="s">
        <v>2</v>
      </c>
      <c r="H204" s="24" t="s">
        <v>43</v>
      </c>
      <c r="I204" s="6" t="s">
        <v>1709</v>
      </c>
      <c r="J204" s="6" t="s">
        <v>8</v>
      </c>
      <c r="K204" s="24" t="s">
        <v>665</v>
      </c>
      <c r="L204" s="24"/>
      <c r="M204" s="11" t="s">
        <v>1740</v>
      </c>
      <c r="N204" s="11" t="s">
        <v>8</v>
      </c>
      <c r="O204" s="24" t="s">
        <v>666</v>
      </c>
      <c r="P204" s="24">
        <v>133</v>
      </c>
      <c r="Q204" s="24">
        <v>0.92</v>
      </c>
      <c r="R204" s="24">
        <v>0.93</v>
      </c>
      <c r="S204" s="24">
        <v>0.38</v>
      </c>
      <c r="T204" s="11" t="s">
        <v>717</v>
      </c>
      <c r="U204" s="24" t="s">
        <v>43</v>
      </c>
      <c r="V204" s="24">
        <v>11</v>
      </c>
      <c r="W204" s="24" t="s">
        <v>28</v>
      </c>
      <c r="X204" s="24"/>
      <c r="Y204" s="24"/>
      <c r="Z204" s="24" t="s">
        <v>133</v>
      </c>
      <c r="AA204" s="24" t="s">
        <v>28</v>
      </c>
      <c r="AB204" s="11" t="s">
        <v>28</v>
      </c>
      <c r="AC204" s="24"/>
      <c r="AD204" s="5" t="s">
        <v>12</v>
      </c>
      <c r="AE204" s="24">
        <v>50</v>
      </c>
      <c r="AF204" s="24">
        <v>20.56</v>
      </c>
      <c r="AG204" s="24">
        <v>2.2999999999999998</v>
      </c>
      <c r="AH204" s="24" t="s">
        <v>23</v>
      </c>
      <c r="AI204" s="24" t="s">
        <v>598</v>
      </c>
      <c r="AJ204" s="3"/>
      <c r="AK204" s="3" t="s">
        <v>10</v>
      </c>
      <c r="AL204" s="6">
        <v>40</v>
      </c>
      <c r="AM204" s="6">
        <v>91</v>
      </c>
      <c r="AN204" s="6">
        <v>62</v>
      </c>
      <c r="AO204" s="6">
        <v>46</v>
      </c>
      <c r="AP204" s="6">
        <v>26</v>
      </c>
      <c r="AQ204" s="6">
        <v>68</v>
      </c>
      <c r="AR204" s="6"/>
      <c r="AS204" s="6"/>
      <c r="AT204" s="6"/>
      <c r="AU204" s="6"/>
      <c r="AV204" s="6"/>
      <c r="AW204" s="6"/>
      <c r="AX204" s="6"/>
      <c r="AY204" s="6"/>
      <c r="AZ204" s="6"/>
      <c r="BA204" s="6"/>
      <c r="BB204" s="6"/>
      <c r="BC204" s="6"/>
      <c r="BD204" s="6"/>
      <c r="BE204" s="6"/>
      <c r="BF204" s="6"/>
      <c r="BG204" s="6"/>
      <c r="BH204" s="6"/>
      <c r="BI204" s="6"/>
      <c r="BJ204" s="6"/>
      <c r="BK204" s="6"/>
      <c r="BL204" s="6"/>
      <c r="BM204" s="6"/>
      <c r="BN204" s="6"/>
      <c r="BO204" s="6"/>
      <c r="BP204" s="6"/>
      <c r="BQ204" s="6"/>
      <c r="BR204" s="6"/>
      <c r="BS204" s="6"/>
      <c r="BT204" s="6"/>
      <c r="BU204" s="6"/>
      <c r="BV204" s="6"/>
      <c r="BW204" s="6"/>
      <c r="BX204" s="6"/>
      <c r="BY204" s="6"/>
      <c r="BZ204" s="6"/>
      <c r="CA204" s="6"/>
      <c r="CB204" s="6"/>
      <c r="CC204" s="6"/>
      <c r="CD204" s="6"/>
      <c r="CE204" s="6"/>
      <c r="CF204" s="6"/>
      <c r="CG204" s="6"/>
      <c r="CH204" s="6"/>
      <c r="CI204" s="6"/>
      <c r="CJ204" s="6"/>
      <c r="CK204" s="6"/>
      <c r="CL204" s="6"/>
      <c r="CM204" s="6"/>
      <c r="CN204" s="6"/>
      <c r="CO204" s="6"/>
      <c r="CP204" s="6"/>
      <c r="CQ204" s="6"/>
      <c r="CR204" s="6"/>
      <c r="CS204" s="6"/>
      <c r="CT204" s="6"/>
      <c r="CU204" s="6"/>
      <c r="CV204" s="6"/>
      <c r="CW204" s="6"/>
      <c r="CX204" s="6"/>
      <c r="CY204" s="6"/>
      <c r="CZ204" s="6"/>
      <c r="DA204" s="6"/>
      <c r="DB204" s="6"/>
      <c r="DC204" s="6"/>
      <c r="DD204" s="6"/>
      <c r="DE204" s="6"/>
      <c r="DF204" s="6"/>
      <c r="DG204" s="6"/>
      <c r="DH204" s="6"/>
      <c r="DI204" s="6"/>
      <c r="DJ204" s="6"/>
      <c r="DK204" s="6"/>
      <c r="DL204" s="6"/>
      <c r="DM204" s="6"/>
      <c r="DN204" s="6"/>
      <c r="DO204" s="6"/>
      <c r="DP204" s="6"/>
      <c r="DQ204" s="6"/>
      <c r="DR204" s="6"/>
      <c r="DS204" s="6"/>
      <c r="DT204" s="6"/>
      <c r="DU204" s="6"/>
      <c r="DV204" s="6"/>
      <c r="DW204" s="6"/>
      <c r="DX204" s="6"/>
      <c r="DY204" s="6"/>
      <c r="DZ204" s="6"/>
      <c r="EA204" s="6"/>
      <c r="EB204" s="6"/>
      <c r="EC204" s="6"/>
      <c r="ED204" s="6"/>
      <c r="EE204" s="6"/>
      <c r="EF204" s="6"/>
      <c r="EG204" s="6"/>
      <c r="EH204" s="6"/>
      <c r="EI204" s="6"/>
      <c r="EJ204" s="6"/>
      <c r="EK204" s="6"/>
      <c r="EL204" s="6"/>
      <c r="EM204" s="6"/>
      <c r="EN204" s="6"/>
      <c r="EO204" s="6"/>
      <c r="EP204" s="6"/>
      <c r="EQ204" s="6"/>
      <c r="ER204" s="6"/>
      <c r="ES204" s="6"/>
      <c r="ET204" s="6"/>
      <c r="EU204" s="6"/>
      <c r="EV204" s="6"/>
      <c r="EW204" s="6"/>
      <c r="EX204" s="6"/>
      <c r="EY204" s="6"/>
      <c r="EZ204" s="6"/>
      <c r="FA204" s="6"/>
      <c r="FB204" s="6"/>
      <c r="FC204" s="6"/>
      <c r="FD204" s="6"/>
      <c r="FE204" s="6"/>
      <c r="FF204" s="6"/>
      <c r="FG204" s="6"/>
      <c r="FH204" s="6"/>
      <c r="FI204" s="6"/>
      <c r="FJ204" s="6"/>
      <c r="FK204" s="6"/>
      <c r="FL204" s="6"/>
      <c r="FM204" s="6"/>
      <c r="FN204" s="6"/>
      <c r="FO204" s="6"/>
      <c r="FP204" s="6"/>
      <c r="FQ204" s="6"/>
      <c r="FR204" s="6"/>
      <c r="FS204" s="6"/>
      <c r="FT204" s="56"/>
      <c r="FU204" s="6"/>
      <c r="FV204" s="6"/>
      <c r="FW204" s="6"/>
    </row>
    <row r="205" spans="1:179" customFormat="1">
      <c r="A205" s="24" t="s">
        <v>662</v>
      </c>
      <c r="B205" s="24">
        <v>46</v>
      </c>
      <c r="C205" s="24" t="s">
        <v>663</v>
      </c>
      <c r="D205" s="24" t="s">
        <v>664</v>
      </c>
      <c r="E205" s="1">
        <v>1</v>
      </c>
      <c r="F205" s="24">
        <v>2008</v>
      </c>
      <c r="G205" s="24" t="s">
        <v>2</v>
      </c>
      <c r="H205" s="24" t="s">
        <v>43</v>
      </c>
      <c r="I205" s="6" t="s">
        <v>1709</v>
      </c>
      <c r="J205" s="6" t="s">
        <v>8</v>
      </c>
      <c r="K205" s="24" t="s">
        <v>667</v>
      </c>
      <c r="L205" s="24"/>
      <c r="M205" s="24"/>
      <c r="N205" s="24"/>
      <c r="O205" s="24" t="s">
        <v>668</v>
      </c>
      <c r="P205" s="24">
        <v>133</v>
      </c>
      <c r="Q205" s="24">
        <v>0.92</v>
      </c>
      <c r="R205" s="24">
        <v>0.92</v>
      </c>
      <c r="S205" s="24">
        <v>0.15</v>
      </c>
      <c r="T205" s="11" t="s">
        <v>717</v>
      </c>
      <c r="U205" s="24" t="s">
        <v>43</v>
      </c>
      <c r="V205" s="24">
        <v>11</v>
      </c>
      <c r="W205" s="24" t="s">
        <v>28</v>
      </c>
      <c r="X205" s="24"/>
      <c r="Y205" s="24"/>
      <c r="Z205" s="24" t="s">
        <v>133</v>
      </c>
      <c r="AA205" s="24" t="s">
        <v>28</v>
      </c>
      <c r="AB205" s="11" t="s">
        <v>28</v>
      </c>
      <c r="AC205" s="24"/>
      <c r="AD205" s="5" t="s">
        <v>12</v>
      </c>
      <c r="AE205" s="24">
        <v>50</v>
      </c>
      <c r="AF205" s="24">
        <v>20.56</v>
      </c>
      <c r="AG205" s="24">
        <v>2.2999999999999998</v>
      </c>
      <c r="AH205" s="24" t="s">
        <v>23</v>
      </c>
      <c r="AI205" s="24" t="s">
        <v>598</v>
      </c>
      <c r="AJ205" s="3"/>
      <c r="AK205" s="3" t="s">
        <v>10</v>
      </c>
      <c r="AL205" s="6">
        <v>40</v>
      </c>
      <c r="AM205" s="6">
        <v>91</v>
      </c>
      <c r="AN205" s="6">
        <v>62</v>
      </c>
      <c r="AO205" s="6">
        <v>46</v>
      </c>
      <c r="AP205" s="6">
        <v>26</v>
      </c>
      <c r="AQ205" s="6">
        <v>68</v>
      </c>
      <c r="AR205" s="6"/>
      <c r="AS205" s="6"/>
      <c r="AT205" s="6"/>
      <c r="AU205" s="6"/>
      <c r="AV205" s="6"/>
      <c r="AW205" s="6"/>
      <c r="AX205" s="6"/>
      <c r="AY205" s="6"/>
      <c r="AZ205" s="6"/>
      <c r="BA205" s="6"/>
      <c r="BB205" s="6"/>
      <c r="BC205" s="6"/>
      <c r="BD205" s="6"/>
      <c r="BE205" s="6"/>
      <c r="BF205" s="6"/>
      <c r="BG205" s="6"/>
      <c r="BH205" s="6"/>
      <c r="BI205" s="6"/>
      <c r="BJ205" s="6"/>
      <c r="BK205" s="6"/>
      <c r="BL205" s="6"/>
      <c r="BM205" s="6"/>
      <c r="BN205" s="6"/>
      <c r="BO205" s="6"/>
      <c r="BP205" s="6"/>
      <c r="BQ205" s="6"/>
      <c r="BR205" s="6"/>
      <c r="BS205" s="6"/>
      <c r="BT205" s="6"/>
      <c r="BU205" s="6"/>
      <c r="BV205" s="6"/>
      <c r="BW205" s="6"/>
      <c r="BX205" s="6"/>
      <c r="BY205" s="6"/>
      <c r="BZ205" s="6"/>
      <c r="CA205" s="6"/>
      <c r="CB205" s="6"/>
      <c r="CC205" s="6"/>
      <c r="CD205" s="6"/>
      <c r="CE205" s="6"/>
      <c r="CF205" s="6"/>
      <c r="CG205" s="6"/>
      <c r="CH205" s="6"/>
      <c r="CI205" s="6"/>
      <c r="CJ205" s="6"/>
      <c r="CK205" s="6"/>
      <c r="CL205" s="6"/>
      <c r="CM205" s="6"/>
      <c r="CN205" s="6"/>
      <c r="CO205" s="6"/>
      <c r="CP205" s="6"/>
      <c r="CQ205" s="6"/>
      <c r="CR205" s="6"/>
      <c r="CS205" s="6"/>
      <c r="CT205" s="6"/>
      <c r="CU205" s="6"/>
      <c r="CV205" s="6"/>
      <c r="CW205" s="6"/>
      <c r="CX205" s="6"/>
      <c r="CY205" s="6"/>
      <c r="CZ205" s="6"/>
      <c r="DA205" s="6"/>
      <c r="DB205" s="6"/>
      <c r="DC205" s="6"/>
      <c r="DD205" s="6"/>
      <c r="DE205" s="6"/>
      <c r="DF205" s="6"/>
      <c r="DG205" s="6"/>
      <c r="DH205" s="6"/>
      <c r="DI205" s="6"/>
      <c r="DJ205" s="6"/>
      <c r="DK205" s="6"/>
      <c r="DL205" s="6"/>
      <c r="DM205" s="6"/>
      <c r="DN205" s="6"/>
      <c r="DO205" s="6"/>
      <c r="DP205" s="6"/>
      <c r="DQ205" s="6"/>
      <c r="DR205" s="6"/>
      <c r="DS205" s="6"/>
      <c r="DT205" s="6"/>
      <c r="DU205" s="6"/>
      <c r="DV205" s="6"/>
      <c r="DW205" s="6"/>
      <c r="DX205" s="6"/>
      <c r="DY205" s="6"/>
      <c r="DZ205" s="6"/>
      <c r="EA205" s="6"/>
      <c r="EB205" s="6"/>
      <c r="EC205" s="6"/>
      <c r="ED205" s="6"/>
      <c r="EE205" s="6"/>
      <c r="EF205" s="6"/>
      <c r="EG205" s="6"/>
      <c r="EH205" s="6"/>
      <c r="EI205" s="6"/>
      <c r="EJ205" s="6"/>
      <c r="EK205" s="6"/>
      <c r="EL205" s="6"/>
      <c r="EM205" s="6"/>
      <c r="EN205" s="6"/>
      <c r="EO205" s="6"/>
      <c r="EP205" s="6"/>
      <c r="EQ205" s="6"/>
      <c r="ER205" s="6"/>
      <c r="ES205" s="6"/>
      <c r="ET205" s="6"/>
      <c r="EU205" s="6"/>
      <c r="EV205" s="6"/>
      <c r="EW205" s="6"/>
      <c r="EX205" s="6"/>
      <c r="EY205" s="6"/>
      <c r="EZ205" s="6"/>
      <c r="FA205" s="6"/>
      <c r="FB205" s="6"/>
      <c r="FC205" s="6"/>
      <c r="FD205" s="6"/>
      <c r="FE205" s="6"/>
      <c r="FF205" s="6"/>
      <c r="FG205" s="6"/>
      <c r="FH205" s="6"/>
      <c r="FI205" s="6"/>
      <c r="FJ205" s="6"/>
      <c r="FK205" s="6"/>
      <c r="FL205" s="6"/>
      <c r="FM205" s="6"/>
      <c r="FN205" s="6"/>
      <c r="FO205" s="6"/>
      <c r="FP205" s="6"/>
      <c r="FQ205" s="6"/>
      <c r="FR205" s="6"/>
      <c r="FS205" s="6"/>
      <c r="FT205" s="56"/>
      <c r="FU205" s="6"/>
      <c r="FV205" s="6"/>
      <c r="FW205" s="6"/>
    </row>
    <row r="206" spans="1:179" customFormat="1">
      <c r="A206" s="24" t="s">
        <v>662</v>
      </c>
      <c r="B206" s="24">
        <v>46</v>
      </c>
      <c r="C206" s="24" t="s">
        <v>663</v>
      </c>
      <c r="D206" s="24" t="s">
        <v>664</v>
      </c>
      <c r="E206" s="1">
        <v>1</v>
      </c>
      <c r="F206" s="24">
        <v>2008</v>
      </c>
      <c r="G206" s="24" t="s">
        <v>2</v>
      </c>
      <c r="H206" s="24" t="s">
        <v>43</v>
      </c>
      <c r="I206" s="6" t="s">
        <v>1709</v>
      </c>
      <c r="J206" s="6" t="s">
        <v>8</v>
      </c>
      <c r="K206" s="24" t="s">
        <v>669</v>
      </c>
      <c r="L206" s="24"/>
      <c r="M206" s="24"/>
      <c r="N206" s="24"/>
      <c r="O206" s="24" t="s">
        <v>670</v>
      </c>
      <c r="P206" s="24">
        <v>133</v>
      </c>
      <c r="Q206" s="24">
        <v>0.92</v>
      </c>
      <c r="R206" s="24">
        <v>0.94</v>
      </c>
      <c r="S206" s="24">
        <v>0.05</v>
      </c>
      <c r="T206" s="11" t="s">
        <v>717</v>
      </c>
      <c r="U206" s="24" t="s">
        <v>43</v>
      </c>
      <c r="V206" s="24">
        <v>11</v>
      </c>
      <c r="W206" s="24" t="s">
        <v>28</v>
      </c>
      <c r="X206" s="24"/>
      <c r="Y206" s="24"/>
      <c r="Z206" s="24" t="s">
        <v>133</v>
      </c>
      <c r="AA206" s="24" t="s">
        <v>28</v>
      </c>
      <c r="AB206" s="11" t="s">
        <v>28</v>
      </c>
      <c r="AC206" s="24"/>
      <c r="AD206" s="5" t="s">
        <v>12</v>
      </c>
      <c r="AE206" s="24">
        <v>50</v>
      </c>
      <c r="AF206" s="24">
        <v>20.56</v>
      </c>
      <c r="AG206" s="24">
        <v>2.2999999999999998</v>
      </c>
      <c r="AH206" s="24" t="s">
        <v>23</v>
      </c>
      <c r="AI206" s="24" t="s">
        <v>598</v>
      </c>
      <c r="AJ206" s="3"/>
      <c r="AK206" s="3" t="s">
        <v>10</v>
      </c>
      <c r="AL206" s="6">
        <v>40</v>
      </c>
      <c r="AM206" s="6">
        <v>91</v>
      </c>
      <c r="AN206" s="6">
        <v>62</v>
      </c>
      <c r="AO206" s="6">
        <v>46</v>
      </c>
      <c r="AP206" s="6">
        <v>26</v>
      </c>
      <c r="AQ206" s="6">
        <v>68</v>
      </c>
      <c r="AR206" s="6"/>
      <c r="AS206" s="6"/>
      <c r="AT206" s="6"/>
      <c r="AU206" s="6"/>
      <c r="AV206" s="6"/>
      <c r="AW206" s="6"/>
      <c r="AX206" s="6"/>
      <c r="AY206" s="6"/>
      <c r="AZ206" s="6"/>
      <c r="BA206" s="6"/>
      <c r="BB206" s="6"/>
      <c r="BC206" s="6"/>
      <c r="BD206" s="6"/>
      <c r="BE206" s="6"/>
      <c r="BF206" s="6"/>
      <c r="BG206" s="6"/>
      <c r="BH206" s="6"/>
      <c r="BI206" s="6"/>
      <c r="BJ206" s="6"/>
      <c r="BK206" s="6"/>
      <c r="BL206" s="6"/>
      <c r="BM206" s="6"/>
      <c r="BN206" s="6"/>
      <c r="BO206" s="6"/>
      <c r="BP206" s="6"/>
      <c r="BQ206" s="6"/>
      <c r="BR206" s="6"/>
      <c r="BS206" s="6"/>
      <c r="BT206" s="6"/>
      <c r="BU206" s="6"/>
      <c r="BV206" s="6"/>
      <c r="BW206" s="6"/>
      <c r="BX206" s="6"/>
      <c r="BY206" s="6"/>
      <c r="BZ206" s="6"/>
      <c r="CA206" s="6"/>
      <c r="CB206" s="6"/>
      <c r="CC206" s="6"/>
      <c r="CD206" s="6"/>
      <c r="CE206" s="6"/>
      <c r="CF206" s="6"/>
      <c r="CG206" s="6"/>
      <c r="CH206" s="6"/>
      <c r="CI206" s="6"/>
      <c r="CJ206" s="6"/>
      <c r="CK206" s="6"/>
      <c r="CL206" s="6"/>
      <c r="CM206" s="6"/>
      <c r="CN206" s="6"/>
      <c r="CO206" s="6"/>
      <c r="CP206" s="6"/>
      <c r="CQ206" s="6"/>
      <c r="CR206" s="6"/>
      <c r="CS206" s="6"/>
      <c r="CT206" s="6"/>
      <c r="CU206" s="6"/>
      <c r="CV206" s="6"/>
      <c r="CW206" s="6"/>
      <c r="CX206" s="6"/>
      <c r="CY206" s="6"/>
      <c r="CZ206" s="6"/>
      <c r="DA206" s="6"/>
      <c r="DB206" s="6"/>
      <c r="DC206" s="6"/>
      <c r="DD206" s="6"/>
      <c r="DE206" s="6"/>
      <c r="DF206" s="6"/>
      <c r="DG206" s="6"/>
      <c r="DH206" s="6"/>
      <c r="DI206" s="6"/>
      <c r="DJ206" s="6"/>
      <c r="DK206" s="6"/>
      <c r="DL206" s="6"/>
      <c r="DM206" s="6"/>
      <c r="DN206" s="6"/>
      <c r="DO206" s="6"/>
      <c r="DP206" s="6"/>
      <c r="DQ206" s="6"/>
      <c r="DR206" s="6"/>
      <c r="DS206" s="6"/>
      <c r="DT206" s="6"/>
      <c r="DU206" s="6"/>
      <c r="DV206" s="6"/>
      <c r="DW206" s="6"/>
      <c r="DX206" s="6"/>
      <c r="DY206" s="6"/>
      <c r="DZ206" s="6"/>
      <c r="EA206" s="6"/>
      <c r="EB206" s="6"/>
      <c r="EC206" s="6"/>
      <c r="ED206" s="6"/>
      <c r="EE206" s="6"/>
      <c r="EF206" s="6"/>
      <c r="EG206" s="6"/>
      <c r="EH206" s="6"/>
      <c r="EI206" s="6"/>
      <c r="EJ206" s="6"/>
      <c r="EK206" s="6"/>
      <c r="EL206" s="6"/>
      <c r="EM206" s="6"/>
      <c r="EN206" s="6"/>
      <c r="EO206" s="6"/>
      <c r="EP206" s="6"/>
      <c r="EQ206" s="6"/>
      <c r="ER206" s="6"/>
      <c r="ES206" s="6"/>
      <c r="ET206" s="6"/>
      <c r="EU206" s="6"/>
      <c r="EV206" s="6"/>
      <c r="EW206" s="6"/>
      <c r="EX206" s="6"/>
      <c r="EY206" s="6"/>
      <c r="EZ206" s="6"/>
      <c r="FA206" s="6"/>
      <c r="FB206" s="6"/>
      <c r="FC206" s="6"/>
      <c r="FD206" s="6"/>
      <c r="FE206" s="6"/>
      <c r="FF206" s="6"/>
      <c r="FG206" s="6"/>
      <c r="FH206" s="6"/>
      <c r="FI206" s="6"/>
      <c r="FJ206" s="6"/>
      <c r="FK206" s="6"/>
      <c r="FL206" s="6"/>
      <c r="FM206" s="6"/>
      <c r="FN206" s="6"/>
      <c r="FO206" s="6"/>
      <c r="FP206" s="6"/>
      <c r="FQ206" s="6"/>
      <c r="FR206" s="6"/>
      <c r="FS206" s="6"/>
      <c r="FT206" s="6"/>
      <c r="FU206" s="6"/>
      <c r="FV206" s="6"/>
      <c r="FW206" s="6"/>
    </row>
    <row r="207" spans="1:179" customFormat="1">
      <c r="A207" s="24" t="s">
        <v>662</v>
      </c>
      <c r="B207" s="24">
        <v>46</v>
      </c>
      <c r="C207" s="24" t="s">
        <v>663</v>
      </c>
      <c r="D207" s="24" t="s">
        <v>664</v>
      </c>
      <c r="E207" s="1">
        <v>1</v>
      </c>
      <c r="F207" s="24">
        <v>2008</v>
      </c>
      <c r="G207" s="24" t="s">
        <v>2</v>
      </c>
      <c r="H207" s="24" t="s">
        <v>43</v>
      </c>
      <c r="I207" s="6" t="s">
        <v>1709</v>
      </c>
      <c r="J207" s="6" t="s">
        <v>8</v>
      </c>
      <c r="K207" s="24" t="s">
        <v>671</v>
      </c>
      <c r="L207" s="24"/>
      <c r="M207" s="24"/>
      <c r="N207" s="24"/>
      <c r="O207" s="24" t="s">
        <v>672</v>
      </c>
      <c r="P207" s="24">
        <v>133</v>
      </c>
      <c r="Q207" s="24">
        <v>0.92</v>
      </c>
      <c r="R207" s="24">
        <v>0.72</v>
      </c>
      <c r="S207" s="24">
        <v>0.17</v>
      </c>
      <c r="T207" s="11" t="s">
        <v>717</v>
      </c>
      <c r="U207" s="24" t="s">
        <v>43</v>
      </c>
      <c r="V207" s="24">
        <v>11</v>
      </c>
      <c r="W207" s="24" t="s">
        <v>28</v>
      </c>
      <c r="X207" s="24"/>
      <c r="Y207" s="24"/>
      <c r="Z207" s="24" t="s">
        <v>133</v>
      </c>
      <c r="AA207" s="24" t="s">
        <v>28</v>
      </c>
      <c r="AB207" s="11" t="s">
        <v>28</v>
      </c>
      <c r="AC207" s="24"/>
      <c r="AD207" s="5" t="s">
        <v>12</v>
      </c>
      <c r="AE207" s="24">
        <v>50</v>
      </c>
      <c r="AF207" s="24">
        <v>20.56</v>
      </c>
      <c r="AG207" s="24">
        <v>2.2999999999999998</v>
      </c>
      <c r="AH207" s="24" t="s">
        <v>23</v>
      </c>
      <c r="AI207" s="24" t="s">
        <v>598</v>
      </c>
      <c r="AJ207" s="3"/>
      <c r="AK207" s="3" t="s">
        <v>10</v>
      </c>
      <c r="AL207" s="6">
        <v>40</v>
      </c>
      <c r="AM207" s="6">
        <v>91</v>
      </c>
      <c r="AN207" s="6">
        <v>62</v>
      </c>
      <c r="AO207" s="6">
        <v>46</v>
      </c>
      <c r="AP207" s="6">
        <v>26</v>
      </c>
      <c r="AQ207" s="6">
        <v>68</v>
      </c>
      <c r="FT207" s="6"/>
      <c r="FU207" s="6"/>
      <c r="FV207" s="6"/>
      <c r="FW207" s="6"/>
    </row>
    <row r="208" spans="1:179" customFormat="1">
      <c r="A208" s="11" t="s">
        <v>314</v>
      </c>
      <c r="B208" s="11">
        <v>26</v>
      </c>
      <c r="C208" s="11" t="s">
        <v>315</v>
      </c>
      <c r="D208" s="68" t="s">
        <v>316</v>
      </c>
      <c r="E208" s="1">
        <v>1</v>
      </c>
      <c r="F208" s="11">
        <v>2017</v>
      </c>
      <c r="G208" s="11" t="s">
        <v>2</v>
      </c>
      <c r="H208" s="11" t="s">
        <v>43</v>
      </c>
      <c r="I208" s="6" t="s">
        <v>1709</v>
      </c>
      <c r="J208" s="6" t="s">
        <v>8</v>
      </c>
      <c r="K208" s="11" t="s">
        <v>317</v>
      </c>
      <c r="L208" s="11"/>
      <c r="M208" s="5" t="s">
        <v>3</v>
      </c>
      <c r="N208" s="5" t="s">
        <v>8</v>
      </c>
      <c r="O208" s="11"/>
      <c r="P208" s="17">
        <v>133</v>
      </c>
      <c r="Q208" s="17">
        <v>0.91</v>
      </c>
      <c r="R208" s="11">
        <v>1</v>
      </c>
      <c r="S208" s="11">
        <v>-0.13</v>
      </c>
      <c r="T208" s="8" t="s">
        <v>717</v>
      </c>
      <c r="U208" s="11" t="s">
        <v>43</v>
      </c>
      <c r="V208" s="11">
        <v>11</v>
      </c>
      <c r="W208" s="11" t="s">
        <v>28</v>
      </c>
      <c r="X208" s="11"/>
      <c r="Y208" s="11"/>
      <c r="Z208" s="11" t="s">
        <v>133</v>
      </c>
      <c r="AA208" s="11" t="s">
        <v>182</v>
      </c>
      <c r="AB208" s="11" t="s">
        <v>182</v>
      </c>
      <c r="AC208" s="11"/>
      <c r="AD208" s="11" t="s">
        <v>9</v>
      </c>
      <c r="AE208" s="11">
        <v>68</v>
      </c>
      <c r="AF208" s="11">
        <v>20.41</v>
      </c>
      <c r="AG208" s="11">
        <v>1.52</v>
      </c>
      <c r="AH208" s="11" t="s">
        <v>23</v>
      </c>
      <c r="AI208" s="11" t="s">
        <v>318</v>
      </c>
      <c r="AJ208" s="6"/>
      <c r="AK208" s="6" t="s">
        <v>10</v>
      </c>
      <c r="AL208" s="6">
        <v>80</v>
      </c>
      <c r="AM208" s="6">
        <v>20</v>
      </c>
      <c r="AN208" s="6">
        <v>66</v>
      </c>
      <c r="AO208" s="6">
        <v>30</v>
      </c>
      <c r="AP208" s="6">
        <v>87</v>
      </c>
      <c r="AQ208" s="6">
        <v>24</v>
      </c>
      <c r="AR208" s="6"/>
      <c r="AS208" s="6"/>
      <c r="AT208" s="6"/>
      <c r="AU208" s="6"/>
      <c r="AV208" s="6"/>
      <c r="AW208" s="6"/>
      <c r="AX208" s="6"/>
      <c r="AY208" s="6"/>
      <c r="AZ208" s="6"/>
      <c r="BA208" s="6"/>
      <c r="BB208" s="6"/>
      <c r="BC208" s="6"/>
      <c r="BD208" s="6"/>
      <c r="BE208" s="6"/>
      <c r="BF208" s="6"/>
      <c r="BG208" s="6"/>
      <c r="BH208" s="6"/>
      <c r="BI208" s="6"/>
      <c r="BJ208" s="6"/>
      <c r="BK208" s="6"/>
      <c r="BL208" s="6"/>
      <c r="BM208" s="6"/>
      <c r="BN208" s="6"/>
      <c r="BO208" s="6"/>
      <c r="BP208" s="6"/>
      <c r="BQ208" s="6"/>
      <c r="BR208" s="6"/>
      <c r="BS208" s="6"/>
      <c r="BT208" s="6"/>
      <c r="BU208" s="6"/>
      <c r="BV208" s="6"/>
      <c r="BW208" s="6"/>
      <c r="BX208" s="6"/>
      <c r="BY208" s="6"/>
      <c r="BZ208" s="6"/>
      <c r="CA208" s="6"/>
      <c r="CB208" s="6"/>
      <c r="CC208" s="6"/>
      <c r="CD208" s="6"/>
      <c r="CE208" s="6"/>
      <c r="CF208" s="6"/>
      <c r="CG208" s="6"/>
      <c r="CH208" s="6"/>
      <c r="CI208" s="6"/>
      <c r="CJ208" s="6"/>
      <c r="CK208" s="6"/>
      <c r="CL208" s="6"/>
      <c r="CM208" s="6"/>
      <c r="CN208" s="6"/>
      <c r="CO208" s="6"/>
      <c r="CP208" s="6"/>
      <c r="CQ208" s="6"/>
      <c r="CR208" s="6"/>
      <c r="CS208" s="6"/>
      <c r="CT208" s="6"/>
      <c r="CU208" s="6"/>
      <c r="CV208" s="6"/>
      <c r="CW208" s="6"/>
      <c r="CX208" s="6"/>
      <c r="CY208" s="6"/>
      <c r="CZ208" s="6"/>
      <c r="DA208" s="6"/>
      <c r="DB208" s="6"/>
      <c r="DC208" s="6"/>
      <c r="DD208" s="6"/>
      <c r="DE208" s="6"/>
      <c r="DF208" s="6"/>
      <c r="DG208" s="6"/>
      <c r="DH208" s="6"/>
      <c r="DI208" s="6"/>
      <c r="DJ208" s="6"/>
      <c r="DK208" s="6"/>
      <c r="DL208" s="6"/>
      <c r="DM208" s="6"/>
      <c r="DN208" s="6"/>
      <c r="DO208" s="6"/>
      <c r="DP208" s="6"/>
      <c r="DQ208" s="6"/>
      <c r="DR208" s="6"/>
      <c r="DS208" s="6"/>
      <c r="DT208" s="6"/>
      <c r="DU208" s="6"/>
      <c r="DV208" s="6"/>
      <c r="DW208" s="6"/>
      <c r="DX208" s="6"/>
      <c r="DY208" s="6"/>
      <c r="DZ208" s="6"/>
      <c r="EA208" s="6"/>
      <c r="EB208" s="6"/>
      <c r="EC208" s="6"/>
      <c r="ED208" s="6"/>
      <c r="EE208" s="6"/>
      <c r="EF208" s="6"/>
      <c r="EG208" s="6"/>
      <c r="EH208" s="6"/>
      <c r="EI208" s="6"/>
      <c r="EJ208" s="6"/>
      <c r="EK208" s="6"/>
      <c r="EL208" s="6"/>
      <c r="EM208" s="6"/>
      <c r="EN208" s="6"/>
      <c r="EO208" s="6"/>
      <c r="EP208" s="6"/>
      <c r="EQ208" s="6"/>
      <c r="ER208" s="6"/>
      <c r="ES208" s="6"/>
      <c r="ET208" s="6"/>
      <c r="EU208" s="6"/>
      <c r="EV208" s="6"/>
      <c r="EW208" s="6"/>
      <c r="EX208" s="6"/>
      <c r="EY208" s="6"/>
      <c r="EZ208" s="6"/>
      <c r="FA208" s="6"/>
      <c r="FB208" s="6"/>
      <c r="FC208" s="6"/>
      <c r="FD208" s="6"/>
      <c r="FE208" s="6"/>
      <c r="FF208" s="6"/>
      <c r="FG208" s="6"/>
      <c r="FH208" s="6"/>
      <c r="FI208" s="6"/>
      <c r="FJ208" s="6"/>
      <c r="FK208" s="6"/>
      <c r="FL208" s="6"/>
      <c r="FM208" s="6"/>
      <c r="FN208" s="6"/>
      <c r="FO208" s="6"/>
      <c r="FP208" s="6"/>
      <c r="FQ208" s="6"/>
      <c r="FR208" s="6"/>
      <c r="FS208" s="6"/>
      <c r="FT208" s="6"/>
    </row>
    <row r="209" spans="1:179" customFormat="1">
      <c r="A209" s="11" t="s">
        <v>314</v>
      </c>
      <c r="B209" s="11">
        <v>26</v>
      </c>
      <c r="C209" s="11" t="s">
        <v>315</v>
      </c>
      <c r="D209" s="68" t="s">
        <v>319</v>
      </c>
      <c r="E209" s="1">
        <v>1</v>
      </c>
      <c r="F209" s="11">
        <v>2017</v>
      </c>
      <c r="G209" s="11" t="s">
        <v>2</v>
      </c>
      <c r="H209" s="11" t="s">
        <v>43</v>
      </c>
      <c r="I209" s="6" t="s">
        <v>1709</v>
      </c>
      <c r="J209" s="6" t="s">
        <v>8</v>
      </c>
      <c r="K209" s="11" t="s">
        <v>320</v>
      </c>
      <c r="L209" s="11"/>
      <c r="M209" s="11" t="s">
        <v>220</v>
      </c>
      <c r="N209" s="11" t="s">
        <v>8</v>
      </c>
      <c r="O209" s="11"/>
      <c r="P209" s="17">
        <v>133</v>
      </c>
      <c r="Q209" s="17">
        <v>0.91</v>
      </c>
      <c r="R209" s="11">
        <v>1</v>
      </c>
      <c r="S209" s="11">
        <v>-0.13</v>
      </c>
      <c r="T209" s="8" t="s">
        <v>717</v>
      </c>
      <c r="U209" s="11" t="s">
        <v>43</v>
      </c>
      <c r="V209" s="11">
        <v>11</v>
      </c>
      <c r="W209" s="11" t="s">
        <v>28</v>
      </c>
      <c r="X209" s="11"/>
      <c r="Y209" s="11"/>
      <c r="Z209" s="11" t="s">
        <v>133</v>
      </c>
      <c r="AA209" s="11" t="s">
        <v>182</v>
      </c>
      <c r="AB209" s="11" t="s">
        <v>182</v>
      </c>
      <c r="AC209" s="11"/>
      <c r="AD209" s="11" t="s">
        <v>9</v>
      </c>
      <c r="AE209" s="11">
        <v>68</v>
      </c>
      <c r="AF209" s="11">
        <v>20.41</v>
      </c>
      <c r="AG209" s="11">
        <v>1.52</v>
      </c>
      <c r="AH209" s="11" t="s">
        <v>23</v>
      </c>
      <c r="AI209" s="11" t="s">
        <v>318</v>
      </c>
      <c r="AJ209" s="6"/>
      <c r="AK209" s="6" t="s">
        <v>10</v>
      </c>
      <c r="AL209" s="6">
        <v>80</v>
      </c>
      <c r="AM209" s="6">
        <v>20</v>
      </c>
      <c r="AN209" s="6">
        <v>66</v>
      </c>
      <c r="AO209" s="6">
        <v>30</v>
      </c>
      <c r="AP209" s="6">
        <v>87</v>
      </c>
      <c r="AQ209" s="6">
        <v>24</v>
      </c>
      <c r="AR209" s="6"/>
      <c r="AS209" s="6"/>
      <c r="AT209" s="6"/>
      <c r="AU209" s="6"/>
      <c r="AV209" s="6"/>
      <c r="AW209" s="6"/>
      <c r="AX209" s="6"/>
      <c r="AY209" s="6"/>
      <c r="AZ209" s="6"/>
      <c r="BA209" s="6"/>
      <c r="BB209" s="6"/>
      <c r="BC209" s="6"/>
      <c r="BD209" s="6"/>
      <c r="BE209" s="6"/>
      <c r="BF209" s="6"/>
      <c r="BG209" s="6"/>
      <c r="BH209" s="6"/>
      <c r="BI209" s="6"/>
      <c r="BJ209" s="6"/>
      <c r="BK209" s="6"/>
      <c r="BL209" s="6"/>
      <c r="BM209" s="6"/>
      <c r="BN209" s="6"/>
      <c r="BO209" s="6"/>
      <c r="BP209" s="6"/>
      <c r="BQ209" s="6"/>
      <c r="BR209" s="6"/>
      <c r="BS209" s="6"/>
      <c r="BT209" s="6"/>
      <c r="BU209" s="6"/>
      <c r="BV209" s="6"/>
      <c r="BW209" s="6"/>
      <c r="BX209" s="6"/>
      <c r="BY209" s="6"/>
      <c r="BZ209" s="6"/>
      <c r="CA209" s="6"/>
      <c r="CB209" s="6"/>
      <c r="CC209" s="6"/>
      <c r="CD209" s="6"/>
      <c r="CE209" s="6"/>
      <c r="CF209" s="6"/>
      <c r="CG209" s="6"/>
      <c r="CH209" s="6"/>
      <c r="CI209" s="6"/>
      <c r="CJ209" s="6"/>
      <c r="CK209" s="6"/>
      <c r="CL209" s="6"/>
      <c r="CM209" s="6"/>
      <c r="CN209" s="6"/>
      <c r="CO209" s="6"/>
      <c r="CP209" s="6"/>
      <c r="CQ209" s="6"/>
      <c r="CR209" s="6"/>
      <c r="CS209" s="6"/>
      <c r="CT209" s="6"/>
      <c r="CU209" s="6"/>
      <c r="CV209" s="6"/>
      <c r="CW209" s="6"/>
      <c r="CX209" s="6"/>
      <c r="CY209" s="6"/>
      <c r="CZ209" s="6"/>
      <c r="DA209" s="6"/>
      <c r="DB209" s="6"/>
      <c r="DC209" s="6"/>
      <c r="DD209" s="6"/>
      <c r="DE209" s="6"/>
      <c r="DF209" s="6"/>
      <c r="DG209" s="6"/>
      <c r="DH209" s="6"/>
      <c r="DI209" s="6"/>
      <c r="DJ209" s="6"/>
      <c r="DK209" s="6"/>
      <c r="DL209" s="6"/>
      <c r="DM209" s="6"/>
      <c r="DN209" s="6"/>
      <c r="DO209" s="6"/>
      <c r="DP209" s="6"/>
      <c r="DQ209" s="6"/>
      <c r="DR209" s="6"/>
      <c r="DS209" s="6"/>
      <c r="DT209" s="6"/>
      <c r="DU209" s="6"/>
      <c r="DV209" s="6"/>
      <c r="DW209" s="6"/>
      <c r="DX209" s="6"/>
      <c r="DY209" s="6"/>
      <c r="DZ209" s="6"/>
      <c r="EA209" s="6"/>
      <c r="EB209" s="6"/>
      <c r="EC209" s="6"/>
      <c r="ED209" s="6"/>
      <c r="EE209" s="6"/>
      <c r="EF209" s="6"/>
      <c r="EG209" s="6"/>
      <c r="EH209" s="6"/>
      <c r="EI209" s="6"/>
      <c r="EJ209" s="6"/>
      <c r="EK209" s="6"/>
      <c r="EL209" s="6"/>
      <c r="EM209" s="6"/>
      <c r="EN209" s="6"/>
      <c r="EO209" s="6"/>
      <c r="EP209" s="6"/>
      <c r="EQ209" s="6"/>
      <c r="ER209" s="6"/>
      <c r="ES209" s="6"/>
      <c r="ET209" s="6"/>
      <c r="EU209" s="6"/>
      <c r="EV209" s="6"/>
      <c r="EW209" s="6"/>
      <c r="EX209" s="6"/>
      <c r="EY209" s="6"/>
      <c r="EZ209" s="6"/>
      <c r="FA209" s="6"/>
      <c r="FB209" s="6"/>
      <c r="FC209" s="6"/>
      <c r="FD209" s="6"/>
      <c r="FE209" s="6"/>
      <c r="FF209" s="6"/>
      <c r="FG209" s="6"/>
      <c r="FH209" s="6"/>
      <c r="FI209" s="6"/>
      <c r="FJ209" s="6"/>
      <c r="FK209" s="6"/>
      <c r="FL209" s="6"/>
      <c r="FM209" s="6"/>
      <c r="FN209" s="6"/>
      <c r="FO209" s="6"/>
      <c r="FP209" s="6"/>
      <c r="FQ209" s="6"/>
      <c r="FR209" s="6"/>
      <c r="FS209" s="6"/>
      <c r="FT209" s="6"/>
    </row>
    <row r="210" spans="1:179" customFormat="1">
      <c r="A210" s="11" t="s">
        <v>314</v>
      </c>
      <c r="B210" s="11">
        <v>26</v>
      </c>
      <c r="C210" s="11" t="s">
        <v>315</v>
      </c>
      <c r="D210" s="68" t="s">
        <v>322</v>
      </c>
      <c r="E210" s="1">
        <v>1</v>
      </c>
      <c r="F210" s="11">
        <v>2017</v>
      </c>
      <c r="G210" s="11" t="s">
        <v>2</v>
      </c>
      <c r="H210" s="11" t="s">
        <v>43</v>
      </c>
      <c r="I210" s="6" t="s">
        <v>1709</v>
      </c>
      <c r="J210" s="6" t="s">
        <v>8</v>
      </c>
      <c r="K210" s="11" t="s">
        <v>323</v>
      </c>
      <c r="L210" s="11"/>
      <c r="M210" s="11"/>
      <c r="N210" s="11"/>
      <c r="O210" s="11"/>
      <c r="P210" s="17">
        <v>133</v>
      </c>
      <c r="Q210" s="17">
        <v>0.91</v>
      </c>
      <c r="R210" s="11">
        <v>1</v>
      </c>
      <c r="S210" s="11">
        <v>-0.02</v>
      </c>
      <c r="T210" s="8" t="s">
        <v>717</v>
      </c>
      <c r="U210" s="11" t="s">
        <v>43</v>
      </c>
      <c r="V210" s="11">
        <v>11</v>
      </c>
      <c r="W210" s="11" t="s">
        <v>28</v>
      </c>
      <c r="X210" s="11"/>
      <c r="Y210" s="11"/>
      <c r="Z210" s="11" t="s">
        <v>133</v>
      </c>
      <c r="AA210" s="11" t="s">
        <v>182</v>
      </c>
      <c r="AB210" s="11" t="s">
        <v>182</v>
      </c>
      <c r="AC210" s="11"/>
      <c r="AD210" s="11" t="s">
        <v>9</v>
      </c>
      <c r="AE210" s="11">
        <v>68</v>
      </c>
      <c r="AF210" s="11">
        <v>20.41</v>
      </c>
      <c r="AG210" s="11">
        <v>1.52</v>
      </c>
      <c r="AH210" s="11" t="s">
        <v>23</v>
      </c>
      <c r="AI210" s="11" t="s">
        <v>318</v>
      </c>
      <c r="AJ210" s="6"/>
      <c r="AK210" s="6" t="s">
        <v>10</v>
      </c>
      <c r="AL210" s="6">
        <v>80</v>
      </c>
      <c r="AM210" s="6">
        <v>20</v>
      </c>
      <c r="AN210" s="6">
        <v>66</v>
      </c>
      <c r="AO210" s="6">
        <v>30</v>
      </c>
      <c r="AP210" s="6">
        <v>87</v>
      </c>
      <c r="AQ210" s="6">
        <v>24</v>
      </c>
      <c r="AR210" s="6"/>
      <c r="AS210" s="6"/>
      <c r="AT210" s="6"/>
      <c r="AU210" s="6"/>
      <c r="AV210" s="6"/>
      <c r="AW210" s="6"/>
      <c r="AX210" s="6"/>
      <c r="AY210" s="6"/>
      <c r="AZ210" s="6"/>
      <c r="BA210" s="6"/>
      <c r="BB210" s="6"/>
      <c r="BC210" s="6"/>
      <c r="BD210" s="6"/>
      <c r="BE210" s="6"/>
      <c r="BF210" s="6"/>
      <c r="BG210" s="6"/>
      <c r="BH210" s="6"/>
      <c r="BI210" s="6"/>
      <c r="BJ210" s="6"/>
      <c r="BK210" s="6"/>
      <c r="BL210" s="6"/>
      <c r="BM210" s="6"/>
      <c r="BN210" s="6"/>
      <c r="BO210" s="6"/>
      <c r="BP210" s="6"/>
      <c r="BQ210" s="6"/>
      <c r="BR210" s="6"/>
      <c r="BS210" s="6"/>
      <c r="BT210" s="6"/>
      <c r="BU210" s="6"/>
      <c r="BV210" s="6"/>
      <c r="BW210" s="6"/>
      <c r="BX210" s="6"/>
      <c r="BY210" s="6"/>
      <c r="BZ210" s="6"/>
      <c r="CA210" s="6"/>
      <c r="CB210" s="6"/>
      <c r="CC210" s="6"/>
      <c r="CD210" s="6"/>
      <c r="CE210" s="6"/>
      <c r="CF210" s="6"/>
      <c r="CG210" s="6"/>
      <c r="CH210" s="6"/>
      <c r="CI210" s="6"/>
      <c r="CJ210" s="6"/>
      <c r="CK210" s="6"/>
      <c r="CL210" s="6"/>
      <c r="CM210" s="6"/>
      <c r="CN210" s="6"/>
      <c r="CO210" s="6"/>
      <c r="CP210" s="6"/>
      <c r="CQ210" s="6"/>
      <c r="CR210" s="6"/>
      <c r="CS210" s="6"/>
      <c r="CT210" s="6"/>
      <c r="CU210" s="6"/>
      <c r="CV210" s="6"/>
      <c r="CW210" s="6"/>
      <c r="CX210" s="6"/>
      <c r="CY210" s="6"/>
      <c r="CZ210" s="6"/>
      <c r="DA210" s="6"/>
      <c r="DB210" s="6"/>
      <c r="DC210" s="6"/>
      <c r="DD210" s="6"/>
      <c r="DE210" s="6"/>
      <c r="DF210" s="6"/>
      <c r="DG210" s="6"/>
      <c r="DH210" s="6"/>
      <c r="DI210" s="6"/>
      <c r="DJ210" s="6"/>
      <c r="DK210" s="6"/>
      <c r="DL210" s="6"/>
      <c r="DM210" s="6"/>
      <c r="DN210" s="6"/>
      <c r="DO210" s="6"/>
      <c r="DP210" s="6"/>
      <c r="DQ210" s="6"/>
      <c r="DR210" s="6"/>
      <c r="DS210" s="6"/>
      <c r="DT210" s="6"/>
      <c r="DU210" s="6"/>
      <c r="DV210" s="6"/>
      <c r="DW210" s="6"/>
      <c r="DX210" s="6"/>
      <c r="DY210" s="6"/>
      <c r="DZ210" s="6"/>
      <c r="EA210" s="6"/>
      <c r="EB210" s="6"/>
      <c r="EC210" s="6"/>
      <c r="ED210" s="6"/>
      <c r="EE210" s="6"/>
      <c r="EF210" s="6"/>
      <c r="EG210" s="6"/>
      <c r="EH210" s="6"/>
      <c r="EI210" s="6"/>
      <c r="EJ210" s="6"/>
      <c r="EK210" s="6"/>
      <c r="EL210" s="6"/>
      <c r="EM210" s="6"/>
      <c r="EN210" s="6"/>
      <c r="EO210" s="6"/>
      <c r="EP210" s="6"/>
      <c r="EQ210" s="6"/>
      <c r="ER210" s="6"/>
      <c r="ES210" s="6"/>
      <c r="ET210" s="6"/>
      <c r="EU210" s="6"/>
      <c r="EV210" s="6"/>
      <c r="EW210" s="6"/>
      <c r="EX210" s="6"/>
      <c r="EY210" s="6"/>
      <c r="EZ210" s="6"/>
      <c r="FA210" s="6"/>
      <c r="FB210" s="6"/>
      <c r="FC210" s="6"/>
      <c r="FD210" s="6"/>
      <c r="FE210" s="6"/>
      <c r="FF210" s="6"/>
      <c r="FG210" s="6"/>
      <c r="FH210" s="6"/>
      <c r="FI210" s="6"/>
      <c r="FJ210" s="6"/>
      <c r="FK210" s="6"/>
      <c r="FL210" s="6"/>
      <c r="FM210" s="6"/>
      <c r="FN210" s="6"/>
      <c r="FO210" s="6"/>
      <c r="FP210" s="6"/>
      <c r="FQ210" s="6"/>
      <c r="FR210" s="6"/>
      <c r="FS210" s="6"/>
      <c r="FT210" s="6"/>
    </row>
    <row r="211" spans="1:179" customFormat="1">
      <c r="A211" s="11" t="s">
        <v>314</v>
      </c>
      <c r="B211" s="11">
        <v>26</v>
      </c>
      <c r="C211" s="11" t="s">
        <v>315</v>
      </c>
      <c r="D211" s="68" t="s">
        <v>324</v>
      </c>
      <c r="E211" s="1">
        <v>1</v>
      </c>
      <c r="F211" s="11">
        <v>2017</v>
      </c>
      <c r="G211" s="11" t="s">
        <v>2</v>
      </c>
      <c r="H211" s="11" t="s">
        <v>43</v>
      </c>
      <c r="I211" s="6" t="s">
        <v>1709</v>
      </c>
      <c r="J211" s="6" t="s">
        <v>8</v>
      </c>
      <c r="K211" s="11" t="s">
        <v>325</v>
      </c>
      <c r="L211" s="11"/>
      <c r="M211" s="11"/>
      <c r="N211" s="11"/>
      <c r="O211" s="11"/>
      <c r="P211" s="17">
        <v>133</v>
      </c>
      <c r="Q211" s="17">
        <v>0.91</v>
      </c>
      <c r="R211" s="11">
        <v>0.87</v>
      </c>
      <c r="S211" s="11">
        <v>0.39</v>
      </c>
      <c r="T211" s="8" t="s">
        <v>717</v>
      </c>
      <c r="U211" s="11" t="s">
        <v>43</v>
      </c>
      <c r="V211" s="11">
        <v>11</v>
      </c>
      <c r="W211" s="11" t="s">
        <v>28</v>
      </c>
      <c r="X211" s="11"/>
      <c r="Y211" s="11"/>
      <c r="Z211" s="11" t="s">
        <v>133</v>
      </c>
      <c r="AA211" s="11" t="s">
        <v>182</v>
      </c>
      <c r="AB211" s="11" t="s">
        <v>182</v>
      </c>
      <c r="AC211" s="11"/>
      <c r="AD211" s="11" t="s">
        <v>9</v>
      </c>
      <c r="AE211" s="11">
        <v>68</v>
      </c>
      <c r="AF211" s="11">
        <v>20.41</v>
      </c>
      <c r="AG211" s="11">
        <v>1.52</v>
      </c>
      <c r="AH211" s="11" t="s">
        <v>23</v>
      </c>
      <c r="AI211" s="11" t="s">
        <v>318</v>
      </c>
      <c r="AJ211" s="6"/>
      <c r="AK211" s="6" t="s">
        <v>10</v>
      </c>
      <c r="AL211" s="6">
        <v>80</v>
      </c>
      <c r="AM211" s="6">
        <v>20</v>
      </c>
      <c r="AN211" s="6">
        <v>66</v>
      </c>
      <c r="AO211" s="6">
        <v>30</v>
      </c>
      <c r="AP211" s="6">
        <v>87</v>
      </c>
      <c r="AQ211" s="6">
        <v>24</v>
      </c>
      <c r="AR211" s="6"/>
      <c r="AS211" s="6"/>
      <c r="AT211" s="6"/>
      <c r="AU211" s="6"/>
      <c r="AV211" s="6"/>
      <c r="AW211" s="6"/>
      <c r="AX211" s="6"/>
      <c r="AY211" s="6"/>
      <c r="AZ211" s="6"/>
      <c r="BA211" s="6"/>
      <c r="BB211" s="6"/>
      <c r="BC211" s="6"/>
      <c r="BD211" s="6"/>
      <c r="BE211" s="6"/>
      <c r="BF211" s="6"/>
      <c r="BG211" s="6"/>
      <c r="BH211" s="6"/>
      <c r="BI211" s="6"/>
      <c r="BJ211" s="6"/>
      <c r="BK211" s="6"/>
      <c r="BL211" s="6"/>
      <c r="BM211" s="6"/>
      <c r="BN211" s="6"/>
      <c r="BO211" s="6"/>
      <c r="BP211" s="6"/>
      <c r="BQ211" s="6"/>
      <c r="BR211" s="6"/>
      <c r="BS211" s="6"/>
      <c r="BT211" s="6"/>
      <c r="BU211" s="6"/>
      <c r="BV211" s="6"/>
      <c r="BW211" s="6"/>
      <c r="BX211" s="6"/>
      <c r="BY211" s="6"/>
      <c r="BZ211" s="6"/>
      <c r="CA211" s="6"/>
      <c r="CB211" s="6"/>
      <c r="CC211" s="6"/>
      <c r="CD211" s="6"/>
      <c r="CE211" s="6"/>
      <c r="CF211" s="6"/>
      <c r="CG211" s="6"/>
      <c r="CH211" s="6"/>
      <c r="CI211" s="6"/>
      <c r="CJ211" s="6"/>
      <c r="CK211" s="6"/>
      <c r="CL211" s="6"/>
      <c r="CM211" s="6"/>
      <c r="CN211" s="6"/>
      <c r="CO211" s="6"/>
      <c r="CP211" s="6"/>
      <c r="CQ211" s="6"/>
      <c r="CR211" s="6"/>
      <c r="CS211" s="6"/>
      <c r="CT211" s="6"/>
      <c r="CU211" s="6"/>
      <c r="CV211" s="6"/>
      <c r="CW211" s="6"/>
      <c r="CX211" s="6"/>
      <c r="CY211" s="6"/>
      <c r="CZ211" s="6"/>
      <c r="DA211" s="6"/>
      <c r="DB211" s="6"/>
      <c r="DC211" s="6"/>
      <c r="DD211" s="6"/>
      <c r="DE211" s="6"/>
      <c r="DF211" s="6"/>
      <c r="DG211" s="6"/>
      <c r="DH211" s="6"/>
      <c r="DI211" s="6"/>
      <c r="DJ211" s="6"/>
      <c r="DK211" s="6"/>
      <c r="DL211" s="6"/>
      <c r="DM211" s="6"/>
      <c r="DN211" s="6"/>
      <c r="DO211" s="6"/>
      <c r="DP211" s="6"/>
      <c r="DQ211" s="6"/>
      <c r="DR211" s="6"/>
      <c r="DS211" s="6"/>
      <c r="DT211" s="6"/>
      <c r="DU211" s="6"/>
      <c r="DV211" s="6"/>
      <c r="DW211" s="6"/>
      <c r="DX211" s="6"/>
      <c r="DY211" s="6"/>
      <c r="DZ211" s="6"/>
      <c r="EA211" s="6"/>
      <c r="EB211" s="6"/>
      <c r="EC211" s="6"/>
      <c r="ED211" s="6"/>
      <c r="EE211" s="6"/>
      <c r="EF211" s="6"/>
      <c r="EG211" s="6"/>
      <c r="EH211" s="6"/>
      <c r="EI211" s="6"/>
      <c r="EJ211" s="6"/>
      <c r="EK211" s="6"/>
      <c r="EL211" s="6"/>
      <c r="EM211" s="6"/>
      <c r="EN211" s="6"/>
      <c r="EO211" s="6"/>
      <c r="EP211" s="6"/>
      <c r="EQ211" s="6"/>
      <c r="ER211" s="6"/>
      <c r="ES211" s="6"/>
      <c r="ET211" s="6"/>
      <c r="EU211" s="6"/>
      <c r="EV211" s="6"/>
      <c r="EW211" s="6"/>
      <c r="EX211" s="6"/>
      <c r="EY211" s="6"/>
      <c r="EZ211" s="6"/>
      <c r="FA211" s="6"/>
      <c r="FB211" s="6"/>
      <c r="FC211" s="6"/>
      <c r="FD211" s="6"/>
      <c r="FE211" s="6"/>
      <c r="FF211" s="6"/>
      <c r="FG211" s="6"/>
      <c r="FH211" s="6"/>
      <c r="FI211" s="6"/>
      <c r="FJ211" s="6"/>
      <c r="FK211" s="6"/>
      <c r="FL211" s="6"/>
      <c r="FM211" s="6"/>
      <c r="FN211" s="6"/>
      <c r="FO211" s="6"/>
      <c r="FP211" s="6"/>
      <c r="FQ211" s="6"/>
      <c r="FR211" s="6"/>
      <c r="FS211" s="6"/>
      <c r="FT211" s="6"/>
    </row>
    <row r="212" spans="1:179" customFormat="1">
      <c r="A212" s="11" t="s">
        <v>314</v>
      </c>
      <c r="B212" s="11">
        <v>26</v>
      </c>
      <c r="C212" s="11" t="s">
        <v>315</v>
      </c>
      <c r="D212" s="68" t="s">
        <v>326</v>
      </c>
      <c r="E212" s="1">
        <v>1</v>
      </c>
      <c r="F212" s="11">
        <v>2017</v>
      </c>
      <c r="G212" s="11" t="s">
        <v>2</v>
      </c>
      <c r="H212" s="11" t="s">
        <v>43</v>
      </c>
      <c r="I212" s="6" t="s">
        <v>1709</v>
      </c>
      <c r="J212" s="6" t="s">
        <v>8</v>
      </c>
      <c r="K212" s="11" t="s">
        <v>327</v>
      </c>
      <c r="L212" s="11"/>
      <c r="M212" s="11"/>
      <c r="N212" s="11"/>
      <c r="O212" s="11"/>
      <c r="P212" s="17">
        <v>133</v>
      </c>
      <c r="Q212" s="17">
        <v>0.9</v>
      </c>
      <c r="R212" s="11">
        <v>1</v>
      </c>
      <c r="S212" s="11">
        <v>0.22</v>
      </c>
      <c r="T212" s="8" t="s">
        <v>717</v>
      </c>
      <c r="U212" s="11" t="s">
        <v>43</v>
      </c>
      <c r="V212" s="11">
        <v>11</v>
      </c>
      <c r="W212" s="11" t="s">
        <v>28</v>
      </c>
      <c r="X212" s="11"/>
      <c r="Y212" s="11"/>
      <c r="Z212" s="11" t="s">
        <v>133</v>
      </c>
      <c r="AA212" s="11" t="s">
        <v>182</v>
      </c>
      <c r="AB212" s="11" t="s">
        <v>182</v>
      </c>
      <c r="AC212" s="11"/>
      <c r="AD212" s="11" t="s">
        <v>9</v>
      </c>
      <c r="AE212" s="11">
        <v>68</v>
      </c>
      <c r="AF212" s="11">
        <v>20.41</v>
      </c>
      <c r="AG212" s="11">
        <v>1.52</v>
      </c>
      <c r="AH212" s="11" t="s">
        <v>23</v>
      </c>
      <c r="AI212" s="11" t="s">
        <v>318</v>
      </c>
      <c r="AJ212" s="6"/>
      <c r="AK212" s="6" t="s">
        <v>10</v>
      </c>
      <c r="AL212" s="6">
        <v>80</v>
      </c>
      <c r="AM212" s="6">
        <v>20</v>
      </c>
      <c r="AN212" s="6">
        <v>66</v>
      </c>
      <c r="AO212" s="6">
        <v>30</v>
      </c>
      <c r="AP212" s="6">
        <v>87</v>
      </c>
      <c r="AQ212" s="6">
        <v>24</v>
      </c>
      <c r="AR212" s="6"/>
      <c r="AS212" s="6"/>
      <c r="AT212" s="6"/>
      <c r="AU212" s="6"/>
      <c r="AV212" s="6"/>
      <c r="AW212" s="6"/>
      <c r="AX212" s="6"/>
      <c r="AY212" s="6"/>
      <c r="AZ212" s="6"/>
      <c r="BA212" s="6"/>
      <c r="BB212" s="6"/>
      <c r="BC212" s="6"/>
      <c r="BD212" s="6"/>
      <c r="BE212" s="6"/>
      <c r="BF212" s="6"/>
      <c r="BG212" s="6"/>
      <c r="BH212" s="6"/>
      <c r="BI212" s="6"/>
      <c r="BJ212" s="6"/>
      <c r="BK212" s="6"/>
      <c r="BL212" s="6"/>
      <c r="BM212" s="6"/>
      <c r="BN212" s="6"/>
      <c r="BO212" s="6"/>
      <c r="BP212" s="6"/>
      <c r="BQ212" s="6"/>
      <c r="BR212" s="6"/>
      <c r="BS212" s="6"/>
      <c r="BT212" s="6"/>
      <c r="BU212" s="6"/>
      <c r="BV212" s="6"/>
      <c r="BW212" s="6"/>
      <c r="BX212" s="6"/>
      <c r="BY212" s="6"/>
      <c r="BZ212" s="6"/>
      <c r="CA212" s="6"/>
      <c r="CB212" s="6"/>
      <c r="CC212" s="6"/>
      <c r="CD212" s="6"/>
      <c r="CE212" s="6"/>
      <c r="CF212" s="6"/>
      <c r="CG212" s="6"/>
      <c r="CH212" s="6"/>
      <c r="CI212" s="6"/>
      <c r="CJ212" s="6"/>
      <c r="CK212" s="6"/>
      <c r="CL212" s="6"/>
      <c r="CM212" s="6"/>
      <c r="CN212" s="6"/>
      <c r="CO212" s="6"/>
      <c r="CP212" s="6"/>
      <c r="CQ212" s="6"/>
      <c r="CR212" s="6"/>
      <c r="CS212" s="6"/>
      <c r="CT212" s="6"/>
      <c r="CU212" s="6"/>
      <c r="CV212" s="6"/>
      <c r="CW212" s="6"/>
      <c r="CX212" s="6"/>
      <c r="CY212" s="6"/>
      <c r="CZ212" s="6"/>
      <c r="DA212" s="6"/>
      <c r="DB212" s="6"/>
      <c r="DC212" s="6"/>
      <c r="DD212" s="6"/>
      <c r="DE212" s="6"/>
      <c r="DF212" s="6"/>
      <c r="DG212" s="6"/>
      <c r="DH212" s="6"/>
      <c r="DI212" s="6"/>
      <c r="DJ212" s="6"/>
      <c r="DK212" s="6"/>
      <c r="DL212" s="6"/>
      <c r="DM212" s="6"/>
      <c r="DN212" s="6"/>
      <c r="DO212" s="6"/>
      <c r="DP212" s="6"/>
      <c r="DQ212" s="6"/>
      <c r="DR212" s="6"/>
      <c r="DS212" s="6"/>
      <c r="DT212" s="6"/>
      <c r="DU212" s="6"/>
      <c r="DV212" s="6"/>
      <c r="DW212" s="6"/>
      <c r="DX212" s="6"/>
      <c r="DY212" s="6"/>
      <c r="DZ212" s="6"/>
      <c r="EA212" s="6"/>
      <c r="EB212" s="6"/>
      <c r="EC212" s="6"/>
      <c r="ED212" s="6"/>
      <c r="EE212" s="6"/>
      <c r="EF212" s="6"/>
      <c r="EG212" s="6"/>
      <c r="EH212" s="6"/>
      <c r="EI212" s="6"/>
      <c r="EJ212" s="6"/>
      <c r="EK212" s="6"/>
      <c r="EL212" s="6"/>
      <c r="EM212" s="6"/>
      <c r="EN212" s="6"/>
      <c r="EO212" s="6"/>
      <c r="EP212" s="6"/>
      <c r="EQ212" s="6"/>
      <c r="ER212" s="6"/>
      <c r="ES212" s="6"/>
      <c r="ET212" s="6"/>
      <c r="EU212" s="6"/>
      <c r="EV212" s="6"/>
      <c r="EW212" s="6"/>
      <c r="EX212" s="6"/>
      <c r="EY212" s="6"/>
      <c r="EZ212" s="6"/>
      <c r="FA212" s="6"/>
      <c r="FB212" s="6"/>
      <c r="FC212" s="6"/>
      <c r="FD212" s="6"/>
      <c r="FE212" s="6"/>
      <c r="FF212" s="6"/>
      <c r="FG212" s="6"/>
      <c r="FH212" s="6"/>
      <c r="FI212" s="6"/>
      <c r="FJ212" s="6"/>
      <c r="FK212" s="6"/>
      <c r="FL212" s="6"/>
      <c r="FM212" s="6"/>
      <c r="FN212" s="6"/>
      <c r="FO212" s="6"/>
      <c r="FP212" s="6"/>
      <c r="FQ212" s="6"/>
      <c r="FR212" s="6"/>
      <c r="FS212" s="6"/>
      <c r="FT212" s="6"/>
    </row>
    <row r="213" spans="1:179" customFormat="1">
      <c r="A213" s="11" t="s">
        <v>314</v>
      </c>
      <c r="B213" s="11">
        <v>26</v>
      </c>
      <c r="C213" s="11" t="s">
        <v>315</v>
      </c>
      <c r="D213" s="68" t="s">
        <v>328</v>
      </c>
      <c r="E213" s="1">
        <v>1</v>
      </c>
      <c r="F213" s="11">
        <v>2017</v>
      </c>
      <c r="G213" s="11" t="s">
        <v>2</v>
      </c>
      <c r="H213" s="11" t="s">
        <v>43</v>
      </c>
      <c r="I213" s="6" t="s">
        <v>1709</v>
      </c>
      <c r="J213" s="6" t="s">
        <v>8</v>
      </c>
      <c r="K213" s="11" t="s">
        <v>214</v>
      </c>
      <c r="L213" s="11"/>
      <c r="M213" s="11"/>
      <c r="N213" s="11"/>
      <c r="O213" s="11" t="s">
        <v>329</v>
      </c>
      <c r="P213" s="17">
        <v>133</v>
      </c>
      <c r="Q213" s="17">
        <v>0.9</v>
      </c>
      <c r="R213" s="11">
        <v>0.9</v>
      </c>
      <c r="S213" s="11">
        <v>0.9</v>
      </c>
      <c r="T213" s="8" t="s">
        <v>717</v>
      </c>
      <c r="U213" s="11" t="s">
        <v>43</v>
      </c>
      <c r="V213" s="11">
        <v>11</v>
      </c>
      <c r="W213" s="11" t="s">
        <v>28</v>
      </c>
      <c r="X213" s="11"/>
      <c r="Y213" s="11"/>
      <c r="Z213" s="11" t="s">
        <v>133</v>
      </c>
      <c r="AA213" s="11" t="s">
        <v>182</v>
      </c>
      <c r="AB213" s="11" t="s">
        <v>182</v>
      </c>
      <c r="AC213" s="11"/>
      <c r="AD213" s="11" t="s">
        <v>9</v>
      </c>
      <c r="AE213" s="11">
        <v>68</v>
      </c>
      <c r="AF213" s="11">
        <v>20.41</v>
      </c>
      <c r="AG213" s="11">
        <v>1.52</v>
      </c>
      <c r="AH213" s="11" t="s">
        <v>23</v>
      </c>
      <c r="AI213" s="11" t="s">
        <v>318</v>
      </c>
      <c r="AJ213" s="6"/>
      <c r="AK213" s="6" t="s">
        <v>10</v>
      </c>
      <c r="AL213" s="6">
        <v>80</v>
      </c>
      <c r="AM213" s="6">
        <v>20</v>
      </c>
      <c r="AN213" s="6">
        <v>66</v>
      </c>
      <c r="AO213" s="6">
        <v>30</v>
      </c>
      <c r="AP213" s="6">
        <v>87</v>
      </c>
      <c r="AQ213" s="6">
        <v>24</v>
      </c>
      <c r="AR213" s="6"/>
      <c r="AS213" s="6"/>
      <c r="AT213" s="6"/>
      <c r="AU213" s="6"/>
      <c r="AV213" s="6"/>
      <c r="AW213" s="6"/>
      <c r="AX213" s="6"/>
      <c r="AY213" s="6"/>
      <c r="AZ213" s="6"/>
      <c r="BA213" s="6"/>
      <c r="BB213" s="6"/>
      <c r="BC213" s="6"/>
      <c r="BD213" s="6"/>
      <c r="BE213" s="6"/>
      <c r="BF213" s="6"/>
      <c r="BG213" s="6"/>
      <c r="BH213" s="6"/>
      <c r="BI213" s="6"/>
      <c r="BJ213" s="6"/>
      <c r="BK213" s="6"/>
      <c r="BL213" s="6"/>
      <c r="BM213" s="6"/>
      <c r="BN213" s="6"/>
      <c r="BO213" s="6"/>
      <c r="BP213" s="6"/>
      <c r="BQ213" s="6"/>
      <c r="BR213" s="6"/>
      <c r="BS213" s="6"/>
      <c r="BT213" s="6"/>
      <c r="BU213" s="6"/>
      <c r="BV213" s="6"/>
      <c r="BW213" s="6"/>
      <c r="BX213" s="6"/>
      <c r="BY213" s="6"/>
      <c r="BZ213" s="6"/>
      <c r="CA213" s="6"/>
      <c r="CB213" s="6"/>
      <c r="CC213" s="6"/>
      <c r="CD213" s="6"/>
      <c r="CE213" s="6"/>
      <c r="CF213" s="6"/>
      <c r="CG213" s="6"/>
      <c r="CH213" s="6"/>
      <c r="CI213" s="6"/>
      <c r="CJ213" s="6"/>
      <c r="CK213" s="6"/>
      <c r="CL213" s="6"/>
      <c r="CM213" s="6"/>
      <c r="CN213" s="6"/>
      <c r="CO213" s="6"/>
      <c r="CP213" s="6"/>
      <c r="CQ213" s="6"/>
      <c r="CR213" s="6"/>
      <c r="CS213" s="6"/>
      <c r="CT213" s="6"/>
      <c r="CU213" s="6"/>
      <c r="CV213" s="6"/>
      <c r="CW213" s="6"/>
      <c r="CX213" s="6"/>
      <c r="CY213" s="6"/>
      <c r="CZ213" s="6"/>
      <c r="DA213" s="6"/>
      <c r="DB213" s="6"/>
      <c r="DC213" s="6"/>
      <c r="DD213" s="6"/>
      <c r="DE213" s="6"/>
      <c r="DF213" s="6"/>
      <c r="DG213" s="6"/>
      <c r="DH213" s="6"/>
      <c r="DI213" s="6"/>
      <c r="DJ213" s="6"/>
      <c r="DK213" s="6"/>
      <c r="DL213" s="6"/>
      <c r="DM213" s="6"/>
      <c r="DN213" s="6"/>
      <c r="DO213" s="6"/>
      <c r="DP213" s="6"/>
      <c r="DQ213" s="6"/>
      <c r="DR213" s="6"/>
      <c r="DS213" s="6"/>
      <c r="DT213" s="6"/>
      <c r="DU213" s="6"/>
      <c r="DV213" s="6"/>
      <c r="DW213" s="6"/>
      <c r="DX213" s="6"/>
      <c r="DY213" s="6"/>
      <c r="DZ213" s="6"/>
      <c r="EA213" s="6"/>
      <c r="EB213" s="6"/>
      <c r="EC213" s="6"/>
      <c r="ED213" s="6"/>
      <c r="EE213" s="6"/>
      <c r="EF213" s="6"/>
      <c r="EG213" s="6"/>
      <c r="EH213" s="6"/>
      <c r="EI213" s="6"/>
      <c r="EJ213" s="6"/>
      <c r="EK213" s="6"/>
      <c r="EL213" s="6"/>
      <c r="EM213" s="6"/>
      <c r="EN213" s="6"/>
      <c r="EO213" s="6"/>
      <c r="EP213" s="6"/>
      <c r="EQ213" s="6"/>
      <c r="ER213" s="6"/>
      <c r="ES213" s="6"/>
      <c r="ET213" s="6"/>
      <c r="EU213" s="6"/>
      <c r="EV213" s="6"/>
      <c r="EW213" s="6"/>
      <c r="EX213" s="6"/>
      <c r="EY213" s="6"/>
      <c r="EZ213" s="6"/>
      <c r="FA213" s="6"/>
      <c r="FB213" s="6"/>
      <c r="FC213" s="6"/>
      <c r="FD213" s="6"/>
      <c r="FE213" s="6"/>
      <c r="FF213" s="6"/>
      <c r="FG213" s="6"/>
      <c r="FH213" s="6"/>
      <c r="FI213" s="6"/>
      <c r="FJ213" s="6"/>
      <c r="FK213" s="6"/>
      <c r="FL213" s="6"/>
      <c r="FM213" s="6"/>
      <c r="FN213" s="6"/>
      <c r="FO213" s="6"/>
      <c r="FP213" s="6"/>
      <c r="FQ213" s="6"/>
      <c r="FR213" s="6"/>
      <c r="FS213" s="6"/>
      <c r="FT213" s="6"/>
    </row>
    <row r="214" spans="1:179" customFormat="1">
      <c r="A214" s="11" t="s">
        <v>314</v>
      </c>
      <c r="B214" s="11">
        <v>26</v>
      </c>
      <c r="C214" s="11" t="s">
        <v>315</v>
      </c>
      <c r="D214" s="68" t="s">
        <v>330</v>
      </c>
      <c r="E214" s="1">
        <v>1</v>
      </c>
      <c r="F214" s="11">
        <v>2017</v>
      </c>
      <c r="G214" s="11" t="s">
        <v>2</v>
      </c>
      <c r="H214" s="11" t="s">
        <v>43</v>
      </c>
      <c r="I214" s="6" t="s">
        <v>1709</v>
      </c>
      <c r="J214" s="6" t="s">
        <v>8</v>
      </c>
      <c r="K214" s="11" t="s">
        <v>331</v>
      </c>
      <c r="L214" s="11"/>
      <c r="M214" s="11"/>
      <c r="N214" s="11"/>
      <c r="O214" s="11" t="s">
        <v>332</v>
      </c>
      <c r="P214" s="17">
        <v>133</v>
      </c>
      <c r="Q214" s="17">
        <v>0.9</v>
      </c>
      <c r="R214" s="11">
        <v>0.89</v>
      </c>
      <c r="S214" s="11">
        <v>0.35</v>
      </c>
      <c r="T214" s="8" t="s">
        <v>717</v>
      </c>
      <c r="U214" s="11" t="s">
        <v>43</v>
      </c>
      <c r="V214" s="11">
        <v>11</v>
      </c>
      <c r="W214" s="11" t="s">
        <v>28</v>
      </c>
      <c r="X214" s="11"/>
      <c r="Y214" s="11"/>
      <c r="Z214" s="11" t="s">
        <v>133</v>
      </c>
      <c r="AA214" s="11" t="s">
        <v>182</v>
      </c>
      <c r="AB214" s="11" t="s">
        <v>182</v>
      </c>
      <c r="AC214" s="11"/>
      <c r="AD214" s="11" t="s">
        <v>9</v>
      </c>
      <c r="AE214" s="11">
        <v>68</v>
      </c>
      <c r="AF214" s="11">
        <v>20.41</v>
      </c>
      <c r="AG214" s="11">
        <v>1.52</v>
      </c>
      <c r="AH214" s="11" t="s">
        <v>23</v>
      </c>
      <c r="AI214" s="11" t="s">
        <v>318</v>
      </c>
      <c r="AJ214" s="6"/>
      <c r="AK214" s="6" t="s">
        <v>10</v>
      </c>
      <c r="AL214" s="6">
        <v>80</v>
      </c>
      <c r="AM214" s="6">
        <v>20</v>
      </c>
      <c r="AN214" s="6">
        <v>66</v>
      </c>
      <c r="AO214" s="6">
        <v>30</v>
      </c>
      <c r="AP214" s="6">
        <v>87</v>
      </c>
      <c r="AQ214" s="6">
        <v>24</v>
      </c>
      <c r="AR214" s="6"/>
      <c r="AS214" s="6"/>
      <c r="AT214" s="6"/>
      <c r="AU214" s="6"/>
      <c r="AV214" s="6"/>
      <c r="AW214" s="6"/>
      <c r="AX214" s="6"/>
      <c r="AY214" s="6"/>
      <c r="AZ214" s="6"/>
      <c r="BA214" s="6"/>
      <c r="BB214" s="6"/>
      <c r="BC214" s="6"/>
      <c r="BD214" s="6"/>
      <c r="BE214" s="6"/>
      <c r="BF214" s="6"/>
      <c r="BG214" s="6"/>
      <c r="BH214" s="6"/>
      <c r="BI214" s="6"/>
      <c r="BJ214" s="6"/>
      <c r="BK214" s="6"/>
      <c r="BL214" s="6"/>
      <c r="BM214" s="6"/>
      <c r="BN214" s="6"/>
      <c r="BO214" s="6"/>
      <c r="BP214" s="6"/>
      <c r="BQ214" s="6"/>
      <c r="BR214" s="6"/>
      <c r="BS214" s="6"/>
      <c r="BT214" s="6"/>
      <c r="BU214" s="6"/>
      <c r="BV214" s="6"/>
      <c r="BW214" s="6"/>
      <c r="BX214" s="6"/>
      <c r="BY214" s="6"/>
      <c r="BZ214" s="6"/>
      <c r="CA214" s="6"/>
      <c r="CB214" s="6"/>
      <c r="CC214" s="6"/>
      <c r="CD214" s="6"/>
      <c r="CE214" s="6"/>
      <c r="CF214" s="6"/>
      <c r="CG214" s="6"/>
      <c r="CH214" s="6"/>
      <c r="CI214" s="6"/>
      <c r="CJ214" s="6"/>
      <c r="CK214" s="6"/>
      <c r="CL214" s="6"/>
      <c r="CM214" s="6"/>
      <c r="CN214" s="6"/>
      <c r="CO214" s="6"/>
      <c r="CP214" s="6"/>
      <c r="CQ214" s="6"/>
      <c r="CR214" s="6"/>
      <c r="CS214" s="6"/>
      <c r="CT214" s="6"/>
      <c r="CU214" s="6"/>
      <c r="CV214" s="6"/>
      <c r="CW214" s="6"/>
      <c r="CX214" s="6"/>
      <c r="CY214" s="6"/>
      <c r="CZ214" s="6"/>
      <c r="DA214" s="6"/>
      <c r="DB214" s="6"/>
      <c r="DC214" s="6"/>
      <c r="DD214" s="6"/>
      <c r="DE214" s="6"/>
      <c r="DF214" s="6"/>
      <c r="DG214" s="6"/>
      <c r="DH214" s="6"/>
      <c r="DI214" s="6"/>
      <c r="DJ214" s="6"/>
      <c r="DK214" s="6"/>
      <c r="DL214" s="6"/>
      <c r="DM214" s="6"/>
      <c r="DN214" s="6"/>
      <c r="DO214" s="6"/>
      <c r="DP214" s="6"/>
      <c r="DQ214" s="6"/>
      <c r="DR214" s="6"/>
      <c r="DS214" s="6"/>
      <c r="DT214" s="6"/>
      <c r="DU214" s="6"/>
      <c r="DV214" s="6"/>
      <c r="DW214" s="6"/>
      <c r="DX214" s="6"/>
      <c r="DY214" s="6"/>
      <c r="DZ214" s="6"/>
      <c r="EA214" s="6"/>
      <c r="EB214" s="6"/>
      <c r="EC214" s="6"/>
      <c r="ED214" s="6"/>
      <c r="EE214" s="6"/>
      <c r="EF214" s="6"/>
      <c r="EG214" s="6"/>
      <c r="EH214" s="6"/>
      <c r="EI214" s="6"/>
      <c r="EJ214" s="6"/>
      <c r="EK214" s="6"/>
      <c r="EL214" s="6"/>
      <c r="EM214" s="6"/>
      <c r="EN214" s="6"/>
      <c r="EO214" s="6"/>
      <c r="EP214" s="6"/>
      <c r="EQ214" s="6"/>
      <c r="ER214" s="6"/>
      <c r="ES214" s="6"/>
      <c r="ET214" s="6"/>
      <c r="EU214" s="6"/>
      <c r="EV214" s="6"/>
      <c r="EW214" s="6"/>
      <c r="EX214" s="6"/>
      <c r="EY214" s="6"/>
      <c r="EZ214" s="6"/>
      <c r="FA214" s="6"/>
      <c r="FB214" s="6"/>
      <c r="FC214" s="6"/>
      <c r="FD214" s="6"/>
      <c r="FE214" s="6"/>
      <c r="FF214" s="6"/>
      <c r="FG214" s="6"/>
      <c r="FH214" s="6"/>
      <c r="FI214" s="6"/>
      <c r="FJ214" s="6"/>
      <c r="FK214" s="6"/>
      <c r="FL214" s="6"/>
      <c r="FM214" s="6"/>
      <c r="FN214" s="6"/>
      <c r="FO214" s="6"/>
      <c r="FP214" s="6"/>
      <c r="FQ214" s="6"/>
      <c r="FR214" s="6"/>
      <c r="FS214" s="6"/>
      <c r="FT214" s="6"/>
    </row>
    <row r="215" spans="1:179" customFormat="1">
      <c r="A215" s="11" t="s">
        <v>314</v>
      </c>
      <c r="B215" s="11">
        <v>27</v>
      </c>
      <c r="C215" s="11" t="s">
        <v>315</v>
      </c>
      <c r="D215" s="68" t="s">
        <v>333</v>
      </c>
      <c r="E215" s="1">
        <v>1</v>
      </c>
      <c r="F215" s="11">
        <v>2017</v>
      </c>
      <c r="G215" s="11" t="s">
        <v>2</v>
      </c>
      <c r="H215" s="11" t="s">
        <v>43</v>
      </c>
      <c r="I215" s="6" t="s">
        <v>1709</v>
      </c>
      <c r="J215" s="6" t="s">
        <v>8</v>
      </c>
      <c r="K215" s="11" t="s">
        <v>317</v>
      </c>
      <c r="L215" s="11"/>
      <c r="M215" s="5" t="s">
        <v>3</v>
      </c>
      <c r="N215" s="5" t="s">
        <v>8</v>
      </c>
      <c r="O215" s="11"/>
      <c r="P215" s="17">
        <v>228</v>
      </c>
      <c r="Q215" s="17">
        <v>0.91</v>
      </c>
      <c r="R215" s="11">
        <v>1</v>
      </c>
      <c r="S215" s="11">
        <v>0.03</v>
      </c>
      <c r="T215" s="8" t="s">
        <v>717</v>
      </c>
      <c r="U215" s="11" t="s">
        <v>43</v>
      </c>
      <c r="V215" s="11">
        <v>11</v>
      </c>
      <c r="W215" s="11" t="s">
        <v>28</v>
      </c>
      <c r="X215" s="11"/>
      <c r="Y215" s="11"/>
      <c r="Z215" s="11" t="s">
        <v>133</v>
      </c>
      <c r="AA215" s="11" t="s">
        <v>182</v>
      </c>
      <c r="AB215" s="11" t="s">
        <v>182</v>
      </c>
      <c r="AC215" s="11"/>
      <c r="AD215" s="11" t="s">
        <v>9</v>
      </c>
      <c r="AE215" s="11">
        <v>66</v>
      </c>
      <c r="AF215" s="11">
        <v>20.75</v>
      </c>
      <c r="AG215" s="11">
        <v>1.76</v>
      </c>
      <c r="AH215" s="11" t="s">
        <v>23</v>
      </c>
      <c r="AI215" s="11" t="s">
        <v>318</v>
      </c>
      <c r="AJ215" s="6"/>
      <c r="AK215" s="6" t="s">
        <v>10</v>
      </c>
      <c r="AL215" s="6">
        <v>80</v>
      </c>
      <c r="AM215" s="6">
        <v>20</v>
      </c>
      <c r="AN215" s="6">
        <v>66</v>
      </c>
      <c r="AO215" s="6">
        <v>30</v>
      </c>
      <c r="AP215" s="6">
        <v>87</v>
      </c>
      <c r="AQ215" s="6">
        <v>24</v>
      </c>
      <c r="AR215" s="6"/>
      <c r="AS215" s="6"/>
      <c r="AT215" s="6"/>
      <c r="AU215" s="6"/>
      <c r="AV215" s="6"/>
      <c r="AW215" s="6"/>
      <c r="AX215" s="6"/>
      <c r="AY215" s="6"/>
      <c r="AZ215" s="6"/>
      <c r="BA215" s="6"/>
      <c r="BB215" s="6"/>
      <c r="BC215" s="6"/>
      <c r="BD215" s="6"/>
      <c r="BE215" s="6"/>
      <c r="BF215" s="6"/>
      <c r="BG215" s="6"/>
      <c r="BH215" s="6"/>
      <c r="BI215" s="6"/>
      <c r="BJ215" s="6"/>
      <c r="BK215" s="6"/>
      <c r="BL215" s="6"/>
      <c r="BM215" s="6"/>
      <c r="BN215" s="6"/>
      <c r="BO215" s="6"/>
      <c r="BP215" s="6"/>
      <c r="BQ215" s="6"/>
      <c r="BR215" s="6"/>
      <c r="BS215" s="6"/>
      <c r="BT215" s="6"/>
      <c r="BU215" s="6"/>
      <c r="BV215" s="6"/>
      <c r="BW215" s="6"/>
      <c r="BX215" s="6"/>
      <c r="BY215" s="6"/>
      <c r="BZ215" s="6"/>
      <c r="CA215" s="6"/>
      <c r="CB215" s="6"/>
      <c r="CC215" s="6"/>
      <c r="CD215" s="6"/>
      <c r="CE215" s="6"/>
      <c r="CF215" s="6"/>
      <c r="CG215" s="6"/>
      <c r="CH215" s="6"/>
      <c r="CI215" s="6"/>
      <c r="CJ215" s="6"/>
      <c r="CK215" s="6"/>
      <c r="CL215" s="6"/>
      <c r="CM215" s="6"/>
      <c r="CN215" s="6"/>
      <c r="CO215" s="6"/>
      <c r="CP215" s="6"/>
      <c r="CQ215" s="6"/>
      <c r="CR215" s="6"/>
      <c r="CS215" s="6"/>
      <c r="CT215" s="6"/>
      <c r="CU215" s="6"/>
      <c r="CV215" s="6"/>
      <c r="CW215" s="6"/>
      <c r="CX215" s="6"/>
      <c r="CY215" s="6"/>
      <c r="CZ215" s="6"/>
      <c r="DA215" s="6"/>
      <c r="DB215" s="6"/>
      <c r="DC215" s="6"/>
      <c r="DD215" s="6"/>
      <c r="DE215" s="6"/>
      <c r="DF215" s="6"/>
      <c r="DG215" s="6"/>
      <c r="DH215" s="6"/>
      <c r="DI215" s="6"/>
      <c r="DJ215" s="6"/>
      <c r="DK215" s="6"/>
      <c r="DL215" s="6"/>
      <c r="DM215" s="6"/>
      <c r="DN215" s="6"/>
      <c r="DO215" s="6"/>
      <c r="DP215" s="6"/>
      <c r="DQ215" s="6"/>
      <c r="DR215" s="6"/>
      <c r="DS215" s="6"/>
      <c r="DT215" s="6"/>
      <c r="DU215" s="6"/>
      <c r="DV215" s="6"/>
      <c r="DW215" s="6"/>
      <c r="DX215" s="6"/>
      <c r="DY215" s="6"/>
      <c r="DZ215" s="6"/>
      <c r="EA215" s="6"/>
      <c r="EB215" s="6"/>
      <c r="EC215" s="6"/>
      <c r="ED215" s="6"/>
      <c r="EE215" s="6"/>
      <c r="EF215" s="6"/>
      <c r="EG215" s="6"/>
      <c r="EH215" s="6"/>
      <c r="EI215" s="6"/>
      <c r="EJ215" s="6"/>
      <c r="EK215" s="6"/>
      <c r="EL215" s="6"/>
      <c r="EM215" s="6"/>
      <c r="EN215" s="6"/>
      <c r="EO215" s="6"/>
      <c r="EP215" s="6"/>
      <c r="EQ215" s="6"/>
      <c r="ER215" s="6"/>
      <c r="ES215" s="6"/>
      <c r="ET215" s="6"/>
      <c r="EU215" s="6"/>
      <c r="EV215" s="6"/>
      <c r="EW215" s="6"/>
      <c r="EX215" s="6"/>
      <c r="EY215" s="6"/>
      <c r="EZ215" s="6"/>
      <c r="FA215" s="6"/>
      <c r="FB215" s="6"/>
      <c r="FC215" s="6"/>
      <c r="FD215" s="6"/>
      <c r="FE215" s="6"/>
      <c r="FF215" s="6"/>
      <c r="FG215" s="6"/>
      <c r="FH215" s="6"/>
      <c r="FI215" s="6"/>
      <c r="FJ215" s="6"/>
      <c r="FK215" s="6"/>
      <c r="FL215" s="6"/>
      <c r="FM215" s="6"/>
      <c r="FN215" s="6"/>
      <c r="FO215" s="6"/>
      <c r="FP215" s="6"/>
      <c r="FQ215" s="6"/>
      <c r="FR215" s="6"/>
      <c r="FS215" s="6"/>
      <c r="FT215" s="6"/>
      <c r="FU215" s="5"/>
      <c r="FV215" s="5"/>
      <c r="FW215" s="5"/>
    </row>
    <row r="216" spans="1:179" customFormat="1">
      <c r="A216" s="11" t="s">
        <v>314</v>
      </c>
      <c r="B216" s="11">
        <v>27</v>
      </c>
      <c r="C216" s="11" t="s">
        <v>315</v>
      </c>
      <c r="D216" s="68" t="s">
        <v>334</v>
      </c>
      <c r="E216" s="1">
        <v>1</v>
      </c>
      <c r="F216" s="11">
        <v>2017</v>
      </c>
      <c r="G216" s="11" t="s">
        <v>2</v>
      </c>
      <c r="H216" s="11" t="s">
        <v>43</v>
      </c>
      <c r="I216" s="6" t="s">
        <v>1709</v>
      </c>
      <c r="J216" s="6" t="s">
        <v>8</v>
      </c>
      <c r="K216" s="11" t="s">
        <v>320</v>
      </c>
      <c r="L216" s="11"/>
      <c r="M216" s="11" t="s">
        <v>220</v>
      </c>
      <c r="N216" s="11" t="s">
        <v>8</v>
      </c>
      <c r="O216" s="11" t="s">
        <v>321</v>
      </c>
      <c r="P216" s="17">
        <v>228</v>
      </c>
      <c r="Q216" s="17">
        <v>0.91</v>
      </c>
      <c r="R216" s="11">
        <v>1</v>
      </c>
      <c r="S216" s="11">
        <v>0.02</v>
      </c>
      <c r="T216" s="8" t="s">
        <v>717</v>
      </c>
      <c r="U216" s="11" t="s">
        <v>43</v>
      </c>
      <c r="V216" s="11">
        <v>11</v>
      </c>
      <c r="W216" s="11" t="s">
        <v>28</v>
      </c>
      <c r="X216" s="11"/>
      <c r="Y216" s="11"/>
      <c r="Z216" s="11" t="s">
        <v>133</v>
      </c>
      <c r="AA216" s="11" t="s">
        <v>182</v>
      </c>
      <c r="AB216" s="11" t="s">
        <v>182</v>
      </c>
      <c r="AC216" s="11"/>
      <c r="AD216" s="11" t="s">
        <v>9</v>
      </c>
      <c r="AE216" s="11">
        <v>66</v>
      </c>
      <c r="AF216" s="11">
        <v>20.75</v>
      </c>
      <c r="AG216" s="11">
        <v>1.76</v>
      </c>
      <c r="AH216" s="11" t="s">
        <v>23</v>
      </c>
      <c r="AI216" s="11" t="s">
        <v>318</v>
      </c>
      <c r="AJ216" s="6"/>
      <c r="AK216" s="6" t="s">
        <v>10</v>
      </c>
      <c r="AL216" s="6">
        <v>80</v>
      </c>
      <c r="AM216" s="6">
        <v>20</v>
      </c>
      <c r="AN216" s="6">
        <v>66</v>
      </c>
      <c r="AO216" s="6">
        <v>30</v>
      </c>
      <c r="AP216" s="6">
        <v>87</v>
      </c>
      <c r="AQ216" s="6">
        <v>24</v>
      </c>
      <c r="AR216" s="6"/>
      <c r="AS216" s="6"/>
      <c r="AT216" s="6"/>
      <c r="AU216" s="6"/>
      <c r="AV216" s="6"/>
      <c r="AW216" s="6"/>
      <c r="AX216" s="6"/>
      <c r="AY216" s="6"/>
      <c r="AZ216" s="6"/>
      <c r="BA216" s="6"/>
      <c r="BB216" s="6"/>
      <c r="BC216" s="6"/>
      <c r="BD216" s="6"/>
      <c r="BE216" s="6"/>
      <c r="BF216" s="6"/>
      <c r="BG216" s="6"/>
      <c r="BH216" s="6"/>
      <c r="BI216" s="6"/>
      <c r="BJ216" s="6"/>
      <c r="BK216" s="6"/>
      <c r="BL216" s="6"/>
      <c r="BM216" s="6"/>
      <c r="BN216" s="6"/>
      <c r="BO216" s="6"/>
      <c r="BP216" s="6"/>
      <c r="BQ216" s="6"/>
      <c r="BR216" s="6"/>
      <c r="BS216" s="6"/>
      <c r="BT216" s="6"/>
      <c r="BU216" s="6"/>
      <c r="BV216" s="6"/>
      <c r="BW216" s="6"/>
      <c r="BX216" s="6"/>
      <c r="BY216" s="6"/>
      <c r="BZ216" s="6"/>
      <c r="CA216" s="6"/>
      <c r="CB216" s="6"/>
      <c r="CC216" s="6"/>
      <c r="CD216" s="6"/>
      <c r="CE216" s="6"/>
      <c r="CF216" s="6"/>
      <c r="CG216" s="6"/>
      <c r="CH216" s="6"/>
      <c r="CI216" s="6"/>
      <c r="CJ216" s="6"/>
      <c r="CK216" s="6"/>
      <c r="CL216" s="6"/>
      <c r="CM216" s="6"/>
      <c r="CN216" s="6"/>
      <c r="CO216" s="6"/>
      <c r="CP216" s="6"/>
      <c r="CQ216" s="6"/>
      <c r="CR216" s="6"/>
      <c r="CS216" s="6"/>
      <c r="CT216" s="6"/>
      <c r="CU216" s="6"/>
      <c r="CV216" s="6"/>
      <c r="CW216" s="6"/>
      <c r="CX216" s="6"/>
      <c r="CY216" s="6"/>
      <c r="CZ216" s="6"/>
      <c r="DA216" s="6"/>
      <c r="DB216" s="6"/>
      <c r="DC216" s="6"/>
      <c r="DD216" s="6"/>
      <c r="DE216" s="6"/>
      <c r="DF216" s="6"/>
      <c r="DG216" s="6"/>
      <c r="DH216" s="6"/>
      <c r="DI216" s="6"/>
      <c r="DJ216" s="6"/>
      <c r="DK216" s="6"/>
      <c r="DL216" s="6"/>
      <c r="DM216" s="6"/>
      <c r="DN216" s="6"/>
      <c r="DO216" s="6"/>
      <c r="DP216" s="6"/>
      <c r="DQ216" s="6"/>
      <c r="DR216" s="6"/>
      <c r="DS216" s="6"/>
      <c r="DT216" s="6"/>
      <c r="DU216" s="6"/>
      <c r="DV216" s="6"/>
      <c r="DW216" s="6"/>
      <c r="DX216" s="6"/>
      <c r="DY216" s="6"/>
      <c r="DZ216" s="6"/>
      <c r="EA216" s="6"/>
      <c r="EB216" s="6"/>
      <c r="EC216" s="6"/>
      <c r="ED216" s="6"/>
      <c r="EE216" s="6"/>
      <c r="EF216" s="6"/>
      <c r="EG216" s="6"/>
      <c r="EH216" s="6"/>
      <c r="EI216" s="6"/>
      <c r="EJ216" s="6"/>
      <c r="EK216" s="6"/>
      <c r="EL216" s="6"/>
      <c r="EM216" s="6"/>
      <c r="EN216" s="6"/>
      <c r="EO216" s="6"/>
      <c r="EP216" s="6"/>
      <c r="EQ216" s="6"/>
      <c r="ER216" s="6"/>
      <c r="ES216" s="6"/>
      <c r="ET216" s="6"/>
      <c r="EU216" s="6"/>
      <c r="EV216" s="6"/>
      <c r="EW216" s="6"/>
      <c r="EX216" s="6"/>
      <c r="EY216" s="6"/>
      <c r="EZ216" s="6"/>
      <c r="FA216" s="6"/>
      <c r="FB216" s="6"/>
      <c r="FC216" s="6"/>
      <c r="FD216" s="6"/>
      <c r="FE216" s="6"/>
      <c r="FF216" s="6"/>
      <c r="FG216" s="6"/>
      <c r="FH216" s="6"/>
      <c r="FI216" s="6"/>
      <c r="FJ216" s="6"/>
      <c r="FK216" s="6"/>
      <c r="FL216" s="6"/>
      <c r="FM216" s="6"/>
      <c r="FN216" s="6"/>
      <c r="FO216" s="6"/>
      <c r="FP216" s="6"/>
      <c r="FQ216" s="6"/>
      <c r="FR216" s="6"/>
      <c r="FS216" s="6"/>
      <c r="FT216" s="6"/>
      <c r="FU216" s="6"/>
      <c r="FV216" s="6"/>
      <c r="FW216" s="6"/>
    </row>
    <row r="217" spans="1:179" customFormat="1">
      <c r="A217" s="11" t="s">
        <v>314</v>
      </c>
      <c r="B217" s="11">
        <v>27</v>
      </c>
      <c r="C217" s="11" t="s">
        <v>315</v>
      </c>
      <c r="D217" s="68" t="s">
        <v>335</v>
      </c>
      <c r="E217" s="1">
        <v>1</v>
      </c>
      <c r="F217" s="11">
        <v>2017</v>
      </c>
      <c r="G217" s="11" t="s">
        <v>2</v>
      </c>
      <c r="H217" s="11" t="s">
        <v>43</v>
      </c>
      <c r="I217" s="6" t="s">
        <v>1709</v>
      </c>
      <c r="J217" s="6" t="s">
        <v>8</v>
      </c>
      <c r="K217" s="11" t="s">
        <v>323</v>
      </c>
      <c r="L217" s="11"/>
      <c r="M217" s="11"/>
      <c r="N217" s="11"/>
      <c r="O217" s="11"/>
      <c r="P217" s="17">
        <v>228</v>
      </c>
      <c r="Q217" s="17">
        <v>0.91</v>
      </c>
      <c r="R217" s="11">
        <v>1</v>
      </c>
      <c r="S217" s="11">
        <v>0.06</v>
      </c>
      <c r="T217" s="8" t="s">
        <v>717</v>
      </c>
      <c r="U217" s="11" t="s">
        <v>43</v>
      </c>
      <c r="V217" s="11">
        <v>11</v>
      </c>
      <c r="W217" s="11" t="s">
        <v>28</v>
      </c>
      <c r="X217" s="11"/>
      <c r="Y217" s="11"/>
      <c r="Z217" s="11" t="s">
        <v>133</v>
      </c>
      <c r="AA217" s="11" t="s">
        <v>182</v>
      </c>
      <c r="AB217" s="11" t="s">
        <v>182</v>
      </c>
      <c r="AC217" s="11"/>
      <c r="AD217" s="11" t="s">
        <v>9</v>
      </c>
      <c r="AE217" s="11">
        <v>66</v>
      </c>
      <c r="AF217" s="11">
        <v>20.75</v>
      </c>
      <c r="AG217" s="11">
        <v>1.76</v>
      </c>
      <c r="AH217" s="11" t="s">
        <v>23</v>
      </c>
      <c r="AI217" s="11" t="s">
        <v>318</v>
      </c>
      <c r="AJ217" s="6"/>
      <c r="AK217" s="6" t="s">
        <v>10</v>
      </c>
      <c r="AL217" s="6">
        <v>80</v>
      </c>
      <c r="AM217" s="6">
        <v>20</v>
      </c>
      <c r="AN217" s="6">
        <v>66</v>
      </c>
      <c r="AO217" s="6">
        <v>30</v>
      </c>
      <c r="AP217" s="6">
        <v>87</v>
      </c>
      <c r="AQ217" s="6">
        <v>24</v>
      </c>
      <c r="AR217" s="6"/>
      <c r="AS217" s="6"/>
      <c r="AT217" s="6"/>
      <c r="AU217" s="6"/>
      <c r="AV217" s="6"/>
      <c r="AW217" s="6"/>
      <c r="AX217" s="6"/>
      <c r="AY217" s="6"/>
      <c r="AZ217" s="6"/>
      <c r="BA217" s="6"/>
      <c r="BB217" s="6"/>
      <c r="BC217" s="6"/>
      <c r="BD217" s="6"/>
      <c r="BE217" s="6"/>
      <c r="BF217" s="6"/>
      <c r="BG217" s="6"/>
      <c r="BH217" s="6"/>
      <c r="BI217" s="6"/>
      <c r="BJ217" s="6"/>
      <c r="BK217" s="6"/>
      <c r="BL217" s="6"/>
      <c r="BM217" s="6"/>
      <c r="BN217" s="6"/>
      <c r="BO217" s="6"/>
      <c r="BP217" s="6"/>
      <c r="BQ217" s="6"/>
      <c r="BR217" s="6"/>
      <c r="BS217" s="6"/>
      <c r="BT217" s="6"/>
      <c r="BU217" s="6"/>
      <c r="BV217" s="6"/>
      <c r="BW217" s="6"/>
      <c r="BX217" s="6"/>
      <c r="BY217" s="6"/>
      <c r="BZ217" s="6"/>
      <c r="CA217" s="6"/>
      <c r="CB217" s="6"/>
      <c r="CC217" s="6"/>
      <c r="CD217" s="6"/>
      <c r="CE217" s="6"/>
      <c r="CF217" s="6"/>
      <c r="CG217" s="6"/>
      <c r="CH217" s="6"/>
      <c r="CI217" s="6"/>
      <c r="CJ217" s="6"/>
      <c r="CK217" s="6"/>
      <c r="CL217" s="6"/>
      <c r="CM217" s="6"/>
      <c r="CN217" s="6"/>
      <c r="CO217" s="6"/>
      <c r="CP217" s="6"/>
      <c r="CQ217" s="6"/>
      <c r="CR217" s="6"/>
      <c r="CS217" s="6"/>
      <c r="CT217" s="6"/>
      <c r="CU217" s="6"/>
      <c r="CV217" s="6"/>
      <c r="CW217" s="6"/>
      <c r="CX217" s="6"/>
      <c r="CY217" s="6"/>
      <c r="CZ217" s="6"/>
      <c r="DA217" s="6"/>
      <c r="DB217" s="6"/>
      <c r="DC217" s="6"/>
      <c r="DD217" s="6"/>
      <c r="DE217" s="6"/>
      <c r="DF217" s="6"/>
      <c r="DG217" s="6"/>
      <c r="DH217" s="6"/>
      <c r="DI217" s="6"/>
      <c r="DJ217" s="6"/>
      <c r="DK217" s="6"/>
      <c r="DL217" s="6"/>
      <c r="DM217" s="6"/>
      <c r="DN217" s="6"/>
      <c r="DO217" s="6"/>
      <c r="DP217" s="6"/>
      <c r="DQ217" s="6"/>
      <c r="DR217" s="6"/>
      <c r="DS217" s="6"/>
      <c r="DT217" s="6"/>
      <c r="DU217" s="6"/>
      <c r="DV217" s="6"/>
      <c r="DW217" s="6"/>
      <c r="DX217" s="6"/>
      <c r="DY217" s="6"/>
      <c r="DZ217" s="6"/>
      <c r="EA217" s="6"/>
      <c r="EB217" s="6"/>
      <c r="EC217" s="6"/>
      <c r="ED217" s="6"/>
      <c r="EE217" s="6"/>
      <c r="EF217" s="6"/>
      <c r="EG217" s="6"/>
      <c r="EH217" s="6"/>
      <c r="EI217" s="6"/>
      <c r="EJ217" s="6"/>
      <c r="EK217" s="6"/>
      <c r="EL217" s="6"/>
      <c r="EM217" s="6"/>
      <c r="EN217" s="6"/>
      <c r="EO217" s="6"/>
      <c r="EP217" s="6"/>
      <c r="EQ217" s="6"/>
      <c r="ER217" s="6"/>
      <c r="ES217" s="6"/>
      <c r="ET217" s="6"/>
      <c r="EU217" s="6"/>
      <c r="EV217" s="6"/>
      <c r="EW217" s="6"/>
      <c r="EX217" s="6"/>
      <c r="EY217" s="6"/>
      <c r="EZ217" s="6"/>
      <c r="FA217" s="6"/>
      <c r="FB217" s="6"/>
      <c r="FC217" s="6"/>
      <c r="FD217" s="6"/>
      <c r="FE217" s="6"/>
      <c r="FF217" s="6"/>
      <c r="FG217" s="6"/>
      <c r="FH217" s="6"/>
      <c r="FI217" s="6"/>
      <c r="FJ217" s="6"/>
      <c r="FK217" s="6"/>
      <c r="FL217" s="6"/>
      <c r="FM217" s="6"/>
      <c r="FN217" s="6"/>
      <c r="FO217" s="6"/>
      <c r="FP217" s="6"/>
      <c r="FQ217" s="6"/>
      <c r="FR217" s="6"/>
      <c r="FS217" s="6"/>
      <c r="FT217" s="6"/>
      <c r="FU217" s="5"/>
      <c r="FV217" s="5"/>
      <c r="FW217" s="5"/>
    </row>
    <row r="218" spans="1:179" customFormat="1">
      <c r="A218" s="11" t="s">
        <v>314</v>
      </c>
      <c r="B218" s="11">
        <v>27</v>
      </c>
      <c r="C218" s="11" t="s">
        <v>315</v>
      </c>
      <c r="D218" s="68" t="s">
        <v>1817</v>
      </c>
      <c r="E218" s="1">
        <v>1</v>
      </c>
      <c r="F218" s="11">
        <v>2017</v>
      </c>
      <c r="G218" s="11" t="s">
        <v>2</v>
      </c>
      <c r="H218" s="11" t="s">
        <v>43</v>
      </c>
      <c r="I218" s="6" t="s">
        <v>1709</v>
      </c>
      <c r="J218" s="6" t="s">
        <v>8</v>
      </c>
      <c r="K218" s="11" t="s">
        <v>336</v>
      </c>
      <c r="L218" s="11"/>
      <c r="M218" s="11"/>
      <c r="N218" s="11"/>
      <c r="O218" s="11"/>
      <c r="P218" s="17">
        <v>228</v>
      </c>
      <c r="Q218" s="17">
        <v>0.91</v>
      </c>
      <c r="R218" s="11">
        <v>0.94</v>
      </c>
      <c r="S218" s="11">
        <v>0.54</v>
      </c>
      <c r="T218" s="8" t="s">
        <v>717</v>
      </c>
      <c r="U218" s="11" t="s">
        <v>43</v>
      </c>
      <c r="V218" s="11">
        <v>11</v>
      </c>
      <c r="W218" s="11" t="s">
        <v>28</v>
      </c>
      <c r="X218" s="11"/>
      <c r="Y218" s="11"/>
      <c r="Z218" s="11" t="s">
        <v>133</v>
      </c>
      <c r="AA218" s="11" t="s">
        <v>182</v>
      </c>
      <c r="AB218" s="11" t="s">
        <v>182</v>
      </c>
      <c r="AC218" s="11"/>
      <c r="AD218" s="11" t="s">
        <v>9</v>
      </c>
      <c r="AE218" s="11">
        <v>66</v>
      </c>
      <c r="AF218" s="11">
        <v>20.75</v>
      </c>
      <c r="AG218" s="11">
        <v>1.76</v>
      </c>
      <c r="AH218" s="11" t="s">
        <v>23</v>
      </c>
      <c r="AI218" s="11" t="s">
        <v>318</v>
      </c>
      <c r="AJ218" s="6"/>
      <c r="AK218" s="6" t="s">
        <v>10</v>
      </c>
      <c r="AL218" s="6">
        <v>80</v>
      </c>
      <c r="AM218" s="6">
        <v>20</v>
      </c>
      <c r="AN218" s="6">
        <v>66</v>
      </c>
      <c r="AO218" s="6">
        <v>30</v>
      </c>
      <c r="AP218" s="6">
        <v>87</v>
      </c>
      <c r="AQ218" s="6">
        <v>24</v>
      </c>
      <c r="AR218" s="6"/>
      <c r="AS218" s="6"/>
      <c r="AT218" s="6"/>
      <c r="AU218" s="6"/>
      <c r="AV218" s="6"/>
      <c r="AW218" s="6"/>
      <c r="AX218" s="6"/>
      <c r="AY218" s="6"/>
      <c r="AZ218" s="6"/>
      <c r="BA218" s="6"/>
      <c r="BB218" s="6"/>
      <c r="BC218" s="6"/>
      <c r="BD218" s="6"/>
      <c r="BE218" s="6"/>
      <c r="BF218" s="6"/>
      <c r="BG218" s="6"/>
      <c r="BH218" s="6"/>
      <c r="BI218" s="6"/>
      <c r="BJ218" s="6"/>
      <c r="BK218" s="6"/>
      <c r="BL218" s="6"/>
      <c r="BM218" s="6"/>
      <c r="BN218" s="6"/>
      <c r="BO218" s="6"/>
      <c r="BP218" s="6"/>
      <c r="BQ218" s="6"/>
      <c r="BR218" s="6"/>
      <c r="BS218" s="6"/>
      <c r="BT218" s="6"/>
      <c r="BU218" s="6"/>
      <c r="BV218" s="6"/>
      <c r="BW218" s="6"/>
      <c r="BX218" s="6"/>
      <c r="BY218" s="6"/>
      <c r="BZ218" s="6"/>
      <c r="CA218" s="6"/>
      <c r="CB218" s="6"/>
      <c r="CC218" s="6"/>
      <c r="CD218" s="6"/>
      <c r="CE218" s="6"/>
      <c r="CF218" s="6"/>
      <c r="CG218" s="6"/>
      <c r="CH218" s="6"/>
      <c r="CI218" s="6"/>
      <c r="CJ218" s="6"/>
      <c r="CK218" s="6"/>
      <c r="CL218" s="6"/>
      <c r="CM218" s="6"/>
      <c r="CN218" s="6"/>
      <c r="CO218" s="6"/>
      <c r="CP218" s="6"/>
      <c r="CQ218" s="6"/>
      <c r="CR218" s="6"/>
      <c r="CS218" s="6"/>
      <c r="CT218" s="6"/>
      <c r="CU218" s="6"/>
      <c r="CV218" s="6"/>
      <c r="CW218" s="6"/>
      <c r="CX218" s="6"/>
      <c r="CY218" s="6"/>
      <c r="CZ218" s="6"/>
      <c r="DA218" s="6"/>
      <c r="DB218" s="6"/>
      <c r="DC218" s="6"/>
      <c r="DD218" s="6"/>
      <c r="DE218" s="6"/>
      <c r="DF218" s="6"/>
      <c r="DG218" s="6"/>
      <c r="DH218" s="6"/>
      <c r="DI218" s="6"/>
      <c r="DJ218" s="6"/>
      <c r="DK218" s="6"/>
      <c r="DL218" s="6"/>
      <c r="DM218" s="6"/>
      <c r="DN218" s="6"/>
      <c r="DO218" s="6"/>
      <c r="DP218" s="6"/>
      <c r="DQ218" s="6"/>
      <c r="DR218" s="6"/>
      <c r="DS218" s="6"/>
      <c r="DT218" s="6"/>
      <c r="DU218" s="6"/>
      <c r="DV218" s="6"/>
      <c r="DW218" s="6"/>
      <c r="DX218" s="6"/>
      <c r="DY218" s="6"/>
      <c r="DZ218" s="6"/>
      <c r="EA218" s="6"/>
      <c r="EB218" s="6"/>
      <c r="EC218" s="6"/>
      <c r="ED218" s="6"/>
      <c r="EE218" s="6"/>
      <c r="EF218" s="6"/>
      <c r="EG218" s="6"/>
      <c r="EH218" s="6"/>
      <c r="EI218" s="6"/>
      <c r="EJ218" s="6"/>
      <c r="EK218" s="6"/>
      <c r="EL218" s="6"/>
      <c r="EM218" s="6"/>
      <c r="EN218" s="6"/>
      <c r="EO218" s="6"/>
      <c r="EP218" s="6"/>
      <c r="EQ218" s="6"/>
      <c r="ER218" s="6"/>
      <c r="ES218" s="6"/>
      <c r="ET218" s="6"/>
      <c r="EU218" s="6"/>
      <c r="EV218" s="6"/>
      <c r="EW218" s="6"/>
      <c r="EX218" s="6"/>
      <c r="EY218" s="6"/>
      <c r="EZ218" s="6"/>
      <c r="FA218" s="6"/>
      <c r="FB218" s="6"/>
      <c r="FC218" s="6"/>
      <c r="FD218" s="6"/>
      <c r="FE218" s="6"/>
      <c r="FF218" s="6"/>
      <c r="FG218" s="6"/>
      <c r="FH218" s="6"/>
      <c r="FI218" s="6"/>
      <c r="FJ218" s="6"/>
      <c r="FK218" s="6"/>
      <c r="FL218" s="6"/>
      <c r="FM218" s="6"/>
      <c r="FN218" s="6"/>
      <c r="FO218" s="6"/>
      <c r="FP218" s="6"/>
      <c r="FQ218" s="6"/>
      <c r="FR218" s="6"/>
      <c r="FS218" s="6"/>
      <c r="FT218" s="6"/>
      <c r="FU218" s="5"/>
      <c r="FV218" s="5"/>
      <c r="FW218" s="5"/>
    </row>
    <row r="219" spans="1:179" customFormat="1">
      <c r="A219" s="11" t="s">
        <v>314</v>
      </c>
      <c r="B219" s="11">
        <v>27</v>
      </c>
      <c r="C219" s="11" t="s">
        <v>315</v>
      </c>
      <c r="D219" s="68" t="s">
        <v>337</v>
      </c>
      <c r="E219" s="1">
        <v>1</v>
      </c>
      <c r="F219" s="11">
        <v>2017</v>
      </c>
      <c r="G219" s="11" t="s">
        <v>2</v>
      </c>
      <c r="H219" s="11" t="s">
        <v>43</v>
      </c>
      <c r="I219" s="6" t="s">
        <v>1709</v>
      </c>
      <c r="J219" s="6" t="s">
        <v>8</v>
      </c>
      <c r="K219" s="11" t="s">
        <v>325</v>
      </c>
      <c r="L219" s="11"/>
      <c r="M219" s="11"/>
      <c r="N219" s="11"/>
      <c r="O219" s="11" t="s">
        <v>338</v>
      </c>
      <c r="P219" s="17">
        <v>228</v>
      </c>
      <c r="Q219" s="17">
        <v>0.91</v>
      </c>
      <c r="R219" s="11">
        <v>0.89</v>
      </c>
      <c r="S219" s="11">
        <v>0.4</v>
      </c>
      <c r="T219" s="8" t="s">
        <v>717</v>
      </c>
      <c r="U219" s="11" t="s">
        <v>43</v>
      </c>
      <c r="V219" s="11">
        <v>11</v>
      </c>
      <c r="W219" s="11" t="s">
        <v>28</v>
      </c>
      <c r="X219" s="11"/>
      <c r="Y219" s="11"/>
      <c r="Z219" s="11" t="s">
        <v>133</v>
      </c>
      <c r="AA219" s="11" t="s">
        <v>182</v>
      </c>
      <c r="AB219" s="11" t="s">
        <v>182</v>
      </c>
      <c r="AC219" s="11"/>
      <c r="AD219" s="11" t="s">
        <v>9</v>
      </c>
      <c r="AE219" s="11">
        <v>66</v>
      </c>
      <c r="AF219" s="11">
        <v>20.75</v>
      </c>
      <c r="AG219" s="11">
        <v>1.76</v>
      </c>
      <c r="AH219" s="11" t="s">
        <v>23</v>
      </c>
      <c r="AI219" s="11" t="s">
        <v>318</v>
      </c>
      <c r="AJ219" s="6"/>
      <c r="AK219" s="6" t="s">
        <v>10</v>
      </c>
      <c r="AL219" s="6">
        <v>80</v>
      </c>
      <c r="AM219" s="6">
        <v>20</v>
      </c>
      <c r="AN219" s="6">
        <v>66</v>
      </c>
      <c r="AO219" s="6">
        <v>30</v>
      </c>
      <c r="AP219" s="6">
        <v>87</v>
      </c>
      <c r="AQ219" s="6">
        <v>24</v>
      </c>
      <c r="AR219" s="6"/>
      <c r="AS219" s="6"/>
      <c r="AT219" s="6"/>
      <c r="AU219" s="6"/>
      <c r="AV219" s="6"/>
      <c r="AW219" s="6"/>
      <c r="AX219" s="6"/>
      <c r="AY219" s="6"/>
      <c r="AZ219" s="6"/>
      <c r="BA219" s="6"/>
      <c r="BB219" s="6"/>
      <c r="BC219" s="6"/>
      <c r="BD219" s="6"/>
      <c r="BE219" s="6"/>
      <c r="BF219" s="6"/>
      <c r="BG219" s="6"/>
      <c r="BH219" s="6"/>
      <c r="BI219" s="6"/>
      <c r="BJ219" s="6"/>
      <c r="BK219" s="6"/>
      <c r="BL219" s="6"/>
      <c r="BM219" s="6"/>
      <c r="BN219" s="6"/>
      <c r="BO219" s="6"/>
      <c r="BP219" s="6"/>
      <c r="BQ219" s="6"/>
      <c r="BR219" s="6"/>
      <c r="BS219" s="6"/>
      <c r="BT219" s="6"/>
      <c r="BU219" s="6"/>
      <c r="BV219" s="6"/>
      <c r="BW219" s="6"/>
      <c r="BX219" s="6"/>
      <c r="BY219" s="6"/>
      <c r="BZ219" s="6"/>
      <c r="CA219" s="6"/>
      <c r="CB219" s="6"/>
      <c r="CC219" s="6"/>
      <c r="CD219" s="6"/>
      <c r="CE219" s="6"/>
      <c r="CF219" s="6"/>
      <c r="CG219" s="6"/>
      <c r="CH219" s="6"/>
      <c r="CI219" s="6"/>
      <c r="CJ219" s="6"/>
      <c r="CK219" s="6"/>
      <c r="CL219" s="6"/>
      <c r="CM219" s="6"/>
      <c r="CN219" s="6"/>
      <c r="CO219" s="6"/>
      <c r="CP219" s="6"/>
      <c r="CQ219" s="6"/>
      <c r="CR219" s="6"/>
      <c r="CS219" s="6"/>
      <c r="CT219" s="6"/>
      <c r="CU219" s="6"/>
      <c r="CV219" s="6"/>
      <c r="CW219" s="6"/>
      <c r="CX219" s="6"/>
      <c r="CY219" s="6"/>
      <c r="CZ219" s="6"/>
      <c r="DA219" s="6"/>
      <c r="DB219" s="6"/>
      <c r="DC219" s="6"/>
      <c r="DD219" s="6"/>
      <c r="DE219" s="6"/>
      <c r="DF219" s="6"/>
      <c r="DG219" s="6"/>
      <c r="DH219" s="6"/>
      <c r="DI219" s="6"/>
      <c r="DJ219" s="6"/>
      <c r="DK219" s="6"/>
      <c r="DL219" s="6"/>
      <c r="DM219" s="6"/>
      <c r="DN219" s="6"/>
      <c r="DO219" s="6"/>
      <c r="DP219" s="6"/>
      <c r="DQ219" s="6"/>
      <c r="DR219" s="6"/>
      <c r="DS219" s="6"/>
      <c r="DT219" s="6"/>
      <c r="DU219" s="6"/>
      <c r="DV219" s="6"/>
      <c r="DW219" s="6"/>
      <c r="DX219" s="6"/>
      <c r="DY219" s="6"/>
      <c r="DZ219" s="6"/>
      <c r="EA219" s="6"/>
      <c r="EB219" s="6"/>
      <c r="EC219" s="6"/>
      <c r="ED219" s="6"/>
      <c r="EE219" s="6"/>
      <c r="EF219" s="6"/>
      <c r="EG219" s="6"/>
      <c r="EH219" s="6"/>
      <c r="EI219" s="6"/>
      <c r="EJ219" s="6"/>
      <c r="EK219" s="6"/>
      <c r="EL219" s="6"/>
      <c r="EM219" s="6"/>
      <c r="EN219" s="6"/>
      <c r="EO219" s="6"/>
      <c r="EP219" s="6"/>
      <c r="EQ219" s="6"/>
      <c r="ER219" s="6"/>
      <c r="ES219" s="6"/>
      <c r="ET219" s="6"/>
      <c r="EU219" s="6"/>
      <c r="EV219" s="6"/>
      <c r="EW219" s="6"/>
      <c r="EX219" s="6"/>
      <c r="EY219" s="6"/>
      <c r="EZ219" s="6"/>
      <c r="FA219" s="6"/>
      <c r="FB219" s="6"/>
      <c r="FC219" s="6"/>
      <c r="FD219" s="6"/>
      <c r="FE219" s="6"/>
      <c r="FF219" s="6"/>
      <c r="FG219" s="6"/>
      <c r="FH219" s="6"/>
      <c r="FI219" s="6"/>
      <c r="FJ219" s="6"/>
      <c r="FK219" s="6"/>
      <c r="FL219" s="6"/>
      <c r="FM219" s="6"/>
      <c r="FN219" s="6"/>
      <c r="FO219" s="6"/>
      <c r="FP219" s="6"/>
      <c r="FQ219" s="6"/>
      <c r="FR219" s="6"/>
      <c r="FS219" s="6"/>
      <c r="FT219" s="6"/>
    </row>
    <row r="220" spans="1:179" customFormat="1">
      <c r="A220" s="11" t="s">
        <v>314</v>
      </c>
      <c r="B220" s="11">
        <v>27</v>
      </c>
      <c r="C220" s="11" t="s">
        <v>315</v>
      </c>
      <c r="D220" s="68" t="s">
        <v>339</v>
      </c>
      <c r="E220" s="1">
        <v>1</v>
      </c>
      <c r="F220" s="11">
        <v>2017</v>
      </c>
      <c r="G220" s="11" t="s">
        <v>2</v>
      </c>
      <c r="H220" s="11" t="s">
        <v>43</v>
      </c>
      <c r="I220" s="6" t="s">
        <v>1709</v>
      </c>
      <c r="J220" s="6" t="s">
        <v>8</v>
      </c>
      <c r="K220" s="11" t="s">
        <v>327</v>
      </c>
      <c r="L220" s="11"/>
      <c r="M220" s="11"/>
      <c r="N220" s="11"/>
      <c r="O220" s="11"/>
      <c r="P220" s="17">
        <v>228</v>
      </c>
      <c r="Q220" s="17">
        <v>0.91</v>
      </c>
      <c r="R220" s="11">
        <v>1</v>
      </c>
      <c r="S220" s="11">
        <v>0.08</v>
      </c>
      <c r="T220" s="8" t="s">
        <v>717</v>
      </c>
      <c r="U220" s="11" t="s">
        <v>43</v>
      </c>
      <c r="V220" s="11">
        <v>11</v>
      </c>
      <c r="W220" s="11" t="s">
        <v>28</v>
      </c>
      <c r="X220" s="11"/>
      <c r="Y220" s="11"/>
      <c r="Z220" s="11" t="s">
        <v>133</v>
      </c>
      <c r="AA220" s="11" t="s">
        <v>182</v>
      </c>
      <c r="AB220" s="11" t="s">
        <v>182</v>
      </c>
      <c r="AC220" s="11"/>
      <c r="AD220" s="11" t="s">
        <v>9</v>
      </c>
      <c r="AE220" s="11">
        <v>66</v>
      </c>
      <c r="AF220" s="11">
        <v>20.75</v>
      </c>
      <c r="AG220" s="11">
        <v>1.76</v>
      </c>
      <c r="AH220" s="11" t="s">
        <v>23</v>
      </c>
      <c r="AI220" s="11" t="s">
        <v>318</v>
      </c>
      <c r="AJ220" s="6"/>
      <c r="AK220" s="6" t="s">
        <v>10</v>
      </c>
      <c r="AL220" s="6">
        <v>80</v>
      </c>
      <c r="AM220" s="6">
        <v>20</v>
      </c>
      <c r="AN220" s="6">
        <v>66</v>
      </c>
      <c r="AO220" s="6">
        <v>30</v>
      </c>
      <c r="AP220" s="6">
        <v>87</v>
      </c>
      <c r="AQ220" s="6">
        <v>24</v>
      </c>
      <c r="AR220" s="6"/>
      <c r="AS220" s="6"/>
      <c r="AT220" s="6"/>
      <c r="AU220" s="6"/>
      <c r="AV220" s="6"/>
      <c r="AW220" s="6"/>
      <c r="AX220" s="6"/>
      <c r="AY220" s="6"/>
      <c r="AZ220" s="6"/>
      <c r="BA220" s="6"/>
      <c r="BB220" s="6"/>
      <c r="BC220" s="6"/>
      <c r="BD220" s="6"/>
      <c r="BE220" s="6"/>
      <c r="BF220" s="6"/>
      <c r="BG220" s="6"/>
      <c r="BH220" s="6"/>
      <c r="BI220" s="6"/>
      <c r="BJ220" s="6"/>
      <c r="BK220" s="6"/>
      <c r="BL220" s="6"/>
      <c r="BM220" s="6"/>
      <c r="BN220" s="6"/>
      <c r="BO220" s="6"/>
      <c r="BP220" s="6"/>
      <c r="BQ220" s="6"/>
      <c r="BR220" s="6"/>
      <c r="BS220" s="6"/>
      <c r="BT220" s="6"/>
      <c r="BU220" s="6"/>
      <c r="BV220" s="6"/>
      <c r="BW220" s="6"/>
      <c r="BX220" s="6"/>
      <c r="BY220" s="6"/>
      <c r="BZ220" s="6"/>
      <c r="CA220" s="6"/>
      <c r="CB220" s="6"/>
      <c r="CC220" s="6"/>
      <c r="CD220" s="6"/>
      <c r="CE220" s="6"/>
      <c r="CF220" s="6"/>
      <c r="CG220" s="6"/>
      <c r="CH220" s="6"/>
      <c r="CI220" s="6"/>
      <c r="CJ220" s="6"/>
      <c r="CK220" s="6"/>
      <c r="CL220" s="6"/>
      <c r="CM220" s="6"/>
      <c r="CN220" s="6"/>
      <c r="CO220" s="6"/>
      <c r="CP220" s="6"/>
      <c r="CQ220" s="6"/>
      <c r="CR220" s="6"/>
      <c r="CS220" s="6"/>
      <c r="CT220" s="6"/>
      <c r="CU220" s="6"/>
      <c r="CV220" s="6"/>
      <c r="CW220" s="6"/>
      <c r="CX220" s="6"/>
      <c r="CY220" s="6"/>
      <c r="CZ220" s="6"/>
      <c r="DA220" s="6"/>
      <c r="DB220" s="6"/>
      <c r="DC220" s="6"/>
      <c r="DD220" s="6"/>
      <c r="DE220" s="6"/>
      <c r="DF220" s="6"/>
      <c r="DG220" s="6"/>
      <c r="DH220" s="6"/>
      <c r="DI220" s="6"/>
      <c r="DJ220" s="6"/>
      <c r="DK220" s="6"/>
      <c r="DL220" s="6"/>
      <c r="DM220" s="6"/>
      <c r="DN220" s="6"/>
      <c r="DO220" s="6"/>
      <c r="DP220" s="6"/>
      <c r="DQ220" s="6"/>
      <c r="DR220" s="6"/>
      <c r="DS220" s="6"/>
      <c r="DT220" s="6"/>
      <c r="DU220" s="6"/>
      <c r="DV220" s="6"/>
      <c r="DW220" s="6"/>
      <c r="DX220" s="6"/>
      <c r="DY220" s="6"/>
      <c r="DZ220" s="6"/>
      <c r="EA220" s="6"/>
      <c r="EB220" s="6"/>
      <c r="EC220" s="6"/>
      <c r="ED220" s="6"/>
      <c r="EE220" s="6"/>
      <c r="EF220" s="6"/>
      <c r="EG220" s="6"/>
      <c r="EH220" s="6"/>
      <c r="EI220" s="6"/>
      <c r="EJ220" s="6"/>
      <c r="EK220" s="6"/>
      <c r="EL220" s="6"/>
      <c r="EM220" s="6"/>
      <c r="EN220" s="6"/>
      <c r="EO220" s="6"/>
      <c r="EP220" s="6"/>
      <c r="EQ220" s="6"/>
      <c r="ER220" s="6"/>
      <c r="ES220" s="6"/>
      <c r="ET220" s="6"/>
      <c r="EU220" s="6"/>
      <c r="EV220" s="6"/>
      <c r="EW220" s="6"/>
      <c r="EX220" s="6"/>
      <c r="EY220" s="6"/>
      <c r="EZ220" s="6"/>
      <c r="FA220" s="6"/>
      <c r="FB220" s="6"/>
      <c r="FC220" s="6"/>
      <c r="FD220" s="6"/>
      <c r="FE220" s="6"/>
      <c r="FF220" s="6"/>
      <c r="FG220" s="6"/>
      <c r="FH220" s="6"/>
      <c r="FI220" s="6"/>
      <c r="FJ220" s="6"/>
      <c r="FK220" s="6"/>
      <c r="FL220" s="6"/>
      <c r="FM220" s="6"/>
      <c r="FN220" s="6"/>
      <c r="FO220" s="6"/>
      <c r="FP220" s="6"/>
      <c r="FQ220" s="6"/>
      <c r="FR220" s="6"/>
      <c r="FS220" s="6"/>
      <c r="FT220" s="6"/>
      <c r="FU220" s="5"/>
      <c r="FV220" s="5"/>
      <c r="FW220" s="5"/>
    </row>
    <row r="221" spans="1:179" customFormat="1">
      <c r="A221" s="11" t="s">
        <v>314</v>
      </c>
      <c r="B221" s="11">
        <v>27</v>
      </c>
      <c r="C221" s="11" t="s">
        <v>315</v>
      </c>
      <c r="D221" s="68" t="s">
        <v>340</v>
      </c>
      <c r="E221" s="1">
        <v>1</v>
      </c>
      <c r="F221" s="11">
        <v>2017</v>
      </c>
      <c r="G221" s="11" t="s">
        <v>2</v>
      </c>
      <c r="H221" s="11" t="s">
        <v>43</v>
      </c>
      <c r="I221" s="6" t="s">
        <v>1709</v>
      </c>
      <c r="J221" s="6" t="s">
        <v>8</v>
      </c>
      <c r="K221" s="11" t="s">
        <v>214</v>
      </c>
      <c r="L221" s="11"/>
      <c r="M221" s="11"/>
      <c r="N221" s="11"/>
      <c r="O221" s="11"/>
      <c r="P221" s="17">
        <v>228</v>
      </c>
      <c r="Q221" s="17">
        <v>0.91</v>
      </c>
      <c r="R221" s="11">
        <v>0.91</v>
      </c>
      <c r="S221" s="11">
        <v>0.91</v>
      </c>
      <c r="T221" s="8" t="s">
        <v>717</v>
      </c>
      <c r="U221" s="11" t="s">
        <v>43</v>
      </c>
      <c r="V221" s="11">
        <v>11</v>
      </c>
      <c r="W221" s="11" t="s">
        <v>28</v>
      </c>
      <c r="X221" s="11"/>
      <c r="Y221" s="11"/>
      <c r="Z221" s="11" t="s">
        <v>133</v>
      </c>
      <c r="AA221" s="11" t="s">
        <v>182</v>
      </c>
      <c r="AB221" s="11" t="s">
        <v>182</v>
      </c>
      <c r="AC221" s="11"/>
      <c r="AD221" s="11" t="s">
        <v>9</v>
      </c>
      <c r="AE221" s="11">
        <v>66</v>
      </c>
      <c r="AF221" s="11">
        <v>20.75</v>
      </c>
      <c r="AG221" s="11">
        <v>1.76</v>
      </c>
      <c r="AH221" s="11" t="s">
        <v>23</v>
      </c>
      <c r="AI221" s="11" t="s">
        <v>318</v>
      </c>
      <c r="AJ221" s="6"/>
      <c r="AK221" s="6" t="s">
        <v>10</v>
      </c>
      <c r="AL221" s="6">
        <v>80</v>
      </c>
      <c r="AM221" s="6">
        <v>20</v>
      </c>
      <c r="AN221" s="6">
        <v>66</v>
      </c>
      <c r="AO221" s="6">
        <v>30</v>
      </c>
      <c r="AP221" s="6">
        <v>87</v>
      </c>
      <c r="AQ221" s="6">
        <v>24</v>
      </c>
      <c r="AR221" s="6"/>
      <c r="AS221" s="6"/>
      <c r="AT221" s="6"/>
      <c r="AU221" s="6"/>
      <c r="AV221" s="6"/>
      <c r="AW221" s="6"/>
      <c r="AX221" s="6"/>
      <c r="AY221" s="6"/>
      <c r="AZ221" s="6"/>
      <c r="BA221" s="6"/>
      <c r="BB221" s="6"/>
      <c r="BC221" s="6"/>
      <c r="BD221" s="6"/>
      <c r="BE221" s="6"/>
      <c r="BF221" s="6"/>
      <c r="BG221" s="6"/>
      <c r="BH221" s="6"/>
      <c r="BI221" s="6"/>
      <c r="BJ221" s="6"/>
      <c r="BK221" s="6"/>
      <c r="BL221" s="6"/>
      <c r="BM221" s="6"/>
      <c r="BN221" s="6"/>
      <c r="BO221" s="6"/>
      <c r="BP221" s="6"/>
      <c r="BQ221" s="6"/>
      <c r="BR221" s="6"/>
      <c r="BS221" s="6"/>
      <c r="BT221" s="6"/>
      <c r="BU221" s="6"/>
      <c r="BV221" s="6"/>
      <c r="BW221" s="6"/>
      <c r="BX221" s="6"/>
      <c r="BY221" s="6"/>
      <c r="BZ221" s="6"/>
      <c r="CA221" s="6"/>
      <c r="CB221" s="6"/>
      <c r="CC221" s="6"/>
      <c r="CD221" s="6"/>
      <c r="CE221" s="6"/>
      <c r="CF221" s="6"/>
      <c r="CG221" s="6"/>
      <c r="CH221" s="6"/>
      <c r="CI221" s="6"/>
      <c r="CJ221" s="6"/>
      <c r="CK221" s="6"/>
      <c r="CL221" s="6"/>
      <c r="CM221" s="6"/>
      <c r="CN221" s="6"/>
      <c r="CO221" s="6"/>
      <c r="CP221" s="6"/>
      <c r="CQ221" s="6"/>
      <c r="CR221" s="6"/>
      <c r="CS221" s="6"/>
      <c r="CT221" s="6"/>
      <c r="CU221" s="6"/>
      <c r="CV221" s="6"/>
      <c r="CW221" s="6"/>
      <c r="CX221" s="6"/>
      <c r="CY221" s="6"/>
      <c r="CZ221" s="6"/>
      <c r="DA221" s="6"/>
      <c r="DB221" s="6"/>
      <c r="DC221" s="6"/>
      <c r="DD221" s="6"/>
      <c r="DE221" s="6"/>
      <c r="DF221" s="6"/>
      <c r="DG221" s="6"/>
      <c r="DH221" s="6"/>
      <c r="DI221" s="6"/>
      <c r="DJ221" s="6"/>
      <c r="DK221" s="6"/>
      <c r="DL221" s="6"/>
      <c r="DM221" s="6"/>
      <c r="DN221" s="6"/>
      <c r="DO221" s="6"/>
      <c r="DP221" s="6"/>
      <c r="DQ221" s="6"/>
      <c r="DR221" s="6"/>
      <c r="DS221" s="6"/>
      <c r="DT221" s="6"/>
      <c r="DU221" s="6"/>
      <c r="DV221" s="6"/>
      <c r="DW221" s="6"/>
      <c r="DX221" s="6"/>
      <c r="DY221" s="6"/>
      <c r="DZ221" s="6"/>
      <c r="EA221" s="6"/>
      <c r="EB221" s="6"/>
      <c r="EC221" s="6"/>
      <c r="ED221" s="6"/>
      <c r="EE221" s="6"/>
      <c r="EF221" s="6"/>
      <c r="EG221" s="6"/>
      <c r="EH221" s="6"/>
      <c r="EI221" s="6"/>
      <c r="EJ221" s="6"/>
      <c r="EK221" s="6"/>
      <c r="EL221" s="6"/>
      <c r="EM221" s="6"/>
      <c r="EN221" s="6"/>
      <c r="EO221" s="6"/>
      <c r="EP221" s="6"/>
      <c r="EQ221" s="6"/>
      <c r="ER221" s="6"/>
      <c r="ES221" s="6"/>
      <c r="ET221" s="6"/>
      <c r="EU221" s="6"/>
      <c r="EV221" s="6"/>
      <c r="EW221" s="6"/>
      <c r="EX221" s="6"/>
      <c r="EY221" s="6"/>
      <c r="EZ221" s="6"/>
      <c r="FA221" s="6"/>
      <c r="FB221" s="6"/>
      <c r="FC221" s="6"/>
      <c r="FD221" s="6"/>
      <c r="FE221" s="6"/>
      <c r="FF221" s="6"/>
      <c r="FG221" s="6"/>
      <c r="FH221" s="6"/>
      <c r="FI221" s="6"/>
      <c r="FJ221" s="6"/>
      <c r="FK221" s="6"/>
      <c r="FL221" s="6"/>
      <c r="FM221" s="6"/>
      <c r="FN221" s="6"/>
      <c r="FO221" s="6"/>
      <c r="FP221" s="6"/>
      <c r="FQ221" s="6"/>
      <c r="FR221" s="6"/>
      <c r="FS221" s="6"/>
      <c r="FT221" s="6"/>
      <c r="FU221" s="5"/>
      <c r="FV221" s="5"/>
      <c r="FW221" s="5"/>
    </row>
    <row r="222" spans="1:179" customFormat="1">
      <c r="A222" s="11" t="s">
        <v>314</v>
      </c>
      <c r="B222" s="11">
        <v>27</v>
      </c>
      <c r="C222" s="11" t="s">
        <v>315</v>
      </c>
      <c r="D222" s="68" t="s">
        <v>341</v>
      </c>
      <c r="E222" s="1">
        <v>1</v>
      </c>
      <c r="F222" s="11">
        <v>2017</v>
      </c>
      <c r="G222" s="11" t="s">
        <v>2</v>
      </c>
      <c r="H222" s="11" t="s">
        <v>43</v>
      </c>
      <c r="I222" s="6" t="s">
        <v>1709</v>
      </c>
      <c r="J222" s="6" t="s">
        <v>8</v>
      </c>
      <c r="K222" s="11" t="s">
        <v>522</v>
      </c>
      <c r="L222" s="11"/>
      <c r="M222" s="11"/>
      <c r="N222" s="11"/>
      <c r="O222" s="11"/>
      <c r="P222" s="17">
        <v>228</v>
      </c>
      <c r="Q222" s="17">
        <v>0.91</v>
      </c>
      <c r="R222" s="11">
        <v>0.94</v>
      </c>
      <c r="S222" s="11">
        <v>0.55000000000000004</v>
      </c>
      <c r="T222" s="8" t="s">
        <v>717</v>
      </c>
      <c r="U222" s="11" t="s">
        <v>43</v>
      </c>
      <c r="V222" s="11">
        <v>11</v>
      </c>
      <c r="W222" s="11" t="s">
        <v>28</v>
      </c>
      <c r="X222" s="11"/>
      <c r="Y222" s="11"/>
      <c r="Z222" s="11" t="s">
        <v>133</v>
      </c>
      <c r="AA222" s="11" t="s">
        <v>182</v>
      </c>
      <c r="AB222" s="11" t="s">
        <v>182</v>
      </c>
      <c r="AC222" s="11"/>
      <c r="AD222" s="11" t="s">
        <v>9</v>
      </c>
      <c r="AE222" s="11">
        <v>66</v>
      </c>
      <c r="AF222" s="11">
        <v>20.75</v>
      </c>
      <c r="AG222" s="11">
        <v>1.76</v>
      </c>
      <c r="AH222" s="11" t="s">
        <v>23</v>
      </c>
      <c r="AI222" s="11" t="s">
        <v>318</v>
      </c>
      <c r="AJ222" s="6"/>
      <c r="AK222" s="6" t="s">
        <v>10</v>
      </c>
      <c r="AL222" s="6">
        <v>80</v>
      </c>
      <c r="AM222" s="6">
        <v>20</v>
      </c>
      <c r="AN222" s="6">
        <v>66</v>
      </c>
      <c r="AO222" s="6">
        <v>30</v>
      </c>
      <c r="AP222" s="6">
        <v>87</v>
      </c>
      <c r="AQ222" s="6">
        <v>24</v>
      </c>
      <c r="AR222" s="6"/>
      <c r="AS222" s="6"/>
      <c r="AT222" s="6"/>
      <c r="AU222" s="6"/>
      <c r="AV222" s="6"/>
      <c r="AW222" s="6"/>
      <c r="AX222" s="6"/>
      <c r="AY222" s="6"/>
      <c r="AZ222" s="6"/>
      <c r="BA222" s="6"/>
      <c r="BB222" s="6"/>
      <c r="BC222" s="6"/>
      <c r="BD222" s="6"/>
      <c r="BE222" s="6"/>
      <c r="BF222" s="6"/>
      <c r="BG222" s="6"/>
      <c r="BH222" s="6"/>
      <c r="BI222" s="6"/>
      <c r="BJ222" s="6"/>
      <c r="BK222" s="6"/>
      <c r="BL222" s="6"/>
      <c r="BM222" s="6"/>
      <c r="BN222" s="6"/>
      <c r="BO222" s="6"/>
      <c r="BP222" s="6"/>
      <c r="BQ222" s="6"/>
      <c r="BR222" s="6"/>
      <c r="BS222" s="6"/>
      <c r="BT222" s="6"/>
      <c r="BU222" s="6"/>
      <c r="BV222" s="6"/>
      <c r="BW222" s="6"/>
      <c r="BX222" s="6"/>
      <c r="BY222" s="6"/>
      <c r="BZ222" s="6"/>
      <c r="CA222" s="6"/>
      <c r="CB222" s="6"/>
      <c r="CC222" s="6"/>
      <c r="CD222" s="6"/>
      <c r="CE222" s="6"/>
      <c r="CF222" s="6"/>
      <c r="CG222" s="6"/>
      <c r="CH222" s="6"/>
      <c r="CI222" s="6"/>
      <c r="CJ222" s="6"/>
      <c r="CK222" s="6"/>
      <c r="CL222" s="6"/>
      <c r="CM222" s="6"/>
      <c r="CN222" s="6"/>
      <c r="CO222" s="6"/>
      <c r="CP222" s="6"/>
      <c r="CQ222" s="6"/>
      <c r="CR222" s="6"/>
      <c r="CS222" s="6"/>
      <c r="CT222" s="6"/>
      <c r="CU222" s="6"/>
      <c r="CV222" s="6"/>
      <c r="CW222" s="6"/>
      <c r="CX222" s="6"/>
      <c r="CY222" s="6"/>
      <c r="CZ222" s="6"/>
      <c r="DA222" s="6"/>
      <c r="DB222" s="6"/>
      <c r="DC222" s="6"/>
      <c r="DD222" s="6"/>
      <c r="DE222" s="6"/>
      <c r="DF222" s="6"/>
      <c r="DG222" s="6"/>
      <c r="DH222" s="6"/>
      <c r="DI222" s="6"/>
      <c r="DJ222" s="6"/>
      <c r="DK222" s="6"/>
      <c r="DL222" s="6"/>
      <c r="DM222" s="6"/>
      <c r="DN222" s="6"/>
      <c r="DO222" s="6"/>
      <c r="DP222" s="6"/>
      <c r="DQ222" s="6"/>
      <c r="DR222" s="6"/>
      <c r="DS222" s="6"/>
      <c r="DT222" s="6"/>
      <c r="DU222" s="6"/>
      <c r="DV222" s="6"/>
      <c r="DW222" s="6"/>
      <c r="DX222" s="6"/>
      <c r="DY222" s="6"/>
      <c r="DZ222" s="6"/>
      <c r="EA222" s="6"/>
      <c r="EB222" s="6"/>
      <c r="EC222" s="6"/>
      <c r="ED222" s="6"/>
      <c r="EE222" s="6"/>
      <c r="EF222" s="6"/>
      <c r="EG222" s="6"/>
      <c r="EH222" s="6"/>
      <c r="EI222" s="6"/>
      <c r="EJ222" s="6"/>
      <c r="EK222" s="6"/>
      <c r="EL222" s="6"/>
      <c r="EM222" s="6"/>
      <c r="EN222" s="6"/>
      <c r="EO222" s="6"/>
      <c r="EP222" s="6"/>
      <c r="EQ222" s="6"/>
      <c r="ER222" s="6"/>
      <c r="ES222" s="6"/>
      <c r="ET222" s="6"/>
      <c r="EU222" s="6"/>
      <c r="EV222" s="6"/>
      <c r="EW222" s="6"/>
      <c r="EX222" s="6"/>
      <c r="EY222" s="6"/>
      <c r="EZ222" s="6"/>
      <c r="FA222" s="6"/>
      <c r="FB222" s="6"/>
      <c r="FC222" s="6"/>
      <c r="FD222" s="6"/>
      <c r="FE222" s="6"/>
      <c r="FF222" s="6"/>
      <c r="FG222" s="6"/>
      <c r="FH222" s="6"/>
      <c r="FI222" s="6"/>
      <c r="FJ222" s="6"/>
      <c r="FK222" s="6"/>
      <c r="FL222" s="6"/>
      <c r="FM222" s="6"/>
      <c r="FN222" s="6"/>
      <c r="FO222" s="6"/>
      <c r="FP222" s="6"/>
      <c r="FQ222" s="6"/>
      <c r="FR222" s="6"/>
      <c r="FS222" s="6"/>
      <c r="FT222" s="6"/>
      <c r="FU222" s="6"/>
      <c r="FV222" s="6"/>
      <c r="FW222" s="6"/>
    </row>
    <row r="223" spans="1:179" customFormat="1">
      <c r="A223" s="11" t="s">
        <v>314</v>
      </c>
      <c r="B223" s="11">
        <v>27</v>
      </c>
      <c r="C223" s="11" t="s">
        <v>315</v>
      </c>
      <c r="D223" s="68" t="s">
        <v>342</v>
      </c>
      <c r="E223" s="1">
        <v>1</v>
      </c>
      <c r="F223" s="11">
        <v>2017</v>
      </c>
      <c r="G223" s="11" t="s">
        <v>2</v>
      </c>
      <c r="H223" s="11" t="s">
        <v>43</v>
      </c>
      <c r="I223" s="6" t="s">
        <v>1709</v>
      </c>
      <c r="J223" s="6" t="s">
        <v>8</v>
      </c>
      <c r="K223" s="11" t="s">
        <v>523</v>
      </c>
      <c r="L223" s="11"/>
      <c r="M223" s="11"/>
      <c r="N223" s="11"/>
      <c r="O223" s="11"/>
      <c r="P223" s="17">
        <v>228</v>
      </c>
      <c r="Q223" s="17">
        <v>0.91</v>
      </c>
      <c r="R223" s="11">
        <v>0.91</v>
      </c>
      <c r="S223" s="11">
        <v>0.39</v>
      </c>
      <c r="T223" s="8" t="s">
        <v>717</v>
      </c>
      <c r="U223" s="11" t="s">
        <v>43</v>
      </c>
      <c r="V223" s="11">
        <v>11</v>
      </c>
      <c r="W223" s="11" t="s">
        <v>28</v>
      </c>
      <c r="X223" s="11"/>
      <c r="Y223" s="11"/>
      <c r="Z223" s="11" t="s">
        <v>133</v>
      </c>
      <c r="AA223" s="11" t="s">
        <v>182</v>
      </c>
      <c r="AB223" s="11" t="s">
        <v>182</v>
      </c>
      <c r="AC223" s="11"/>
      <c r="AD223" s="11" t="s">
        <v>9</v>
      </c>
      <c r="AE223" s="11">
        <v>66</v>
      </c>
      <c r="AF223" s="11">
        <v>20.75</v>
      </c>
      <c r="AG223" s="11">
        <v>1.76</v>
      </c>
      <c r="AH223" s="11" t="s">
        <v>23</v>
      </c>
      <c r="AI223" s="11" t="s">
        <v>318</v>
      </c>
      <c r="AJ223" s="6"/>
      <c r="AK223" s="6" t="s">
        <v>10</v>
      </c>
      <c r="AL223" s="6">
        <v>80</v>
      </c>
      <c r="AM223" s="6">
        <v>20</v>
      </c>
      <c r="AN223" s="6">
        <v>66</v>
      </c>
      <c r="AO223" s="6">
        <v>30</v>
      </c>
      <c r="AP223" s="6">
        <v>87</v>
      </c>
      <c r="AQ223" s="6">
        <v>24</v>
      </c>
      <c r="AR223" s="6"/>
      <c r="AS223" s="6"/>
      <c r="AT223" s="6"/>
      <c r="AU223" s="6"/>
      <c r="AV223" s="6"/>
      <c r="AW223" s="6"/>
      <c r="AX223" s="6"/>
      <c r="AY223" s="6"/>
      <c r="AZ223" s="6"/>
      <c r="BA223" s="6"/>
      <c r="BB223" s="6"/>
      <c r="BC223" s="6"/>
      <c r="BD223" s="6"/>
      <c r="BE223" s="6"/>
      <c r="BF223" s="6"/>
      <c r="BG223" s="6"/>
      <c r="BH223" s="6"/>
      <c r="BI223" s="6"/>
      <c r="BJ223" s="6"/>
      <c r="BK223" s="6"/>
      <c r="BL223" s="6"/>
      <c r="BM223" s="6"/>
      <c r="BN223" s="6"/>
      <c r="BO223" s="6"/>
      <c r="BP223" s="6"/>
      <c r="BQ223" s="6"/>
      <c r="BR223" s="6"/>
      <c r="BS223" s="6"/>
      <c r="BT223" s="6"/>
      <c r="BU223" s="6"/>
      <c r="BV223" s="6"/>
      <c r="BW223" s="6"/>
      <c r="BX223" s="6"/>
      <c r="BY223" s="6"/>
      <c r="BZ223" s="6"/>
      <c r="CA223" s="6"/>
      <c r="CB223" s="6"/>
      <c r="CC223" s="6"/>
      <c r="CD223" s="6"/>
      <c r="CE223" s="6"/>
      <c r="CF223" s="6"/>
      <c r="CG223" s="6"/>
      <c r="CH223" s="6"/>
      <c r="CI223" s="6"/>
      <c r="CJ223" s="6"/>
      <c r="CK223" s="6"/>
      <c r="CL223" s="6"/>
      <c r="CM223" s="6"/>
      <c r="CN223" s="6"/>
      <c r="CO223" s="6"/>
      <c r="CP223" s="6"/>
      <c r="CQ223" s="6"/>
      <c r="CR223" s="6"/>
      <c r="CS223" s="6"/>
      <c r="CT223" s="6"/>
      <c r="CU223" s="6"/>
      <c r="CV223" s="6"/>
      <c r="CW223" s="6"/>
      <c r="CX223" s="6"/>
      <c r="CY223" s="6"/>
      <c r="CZ223" s="6"/>
      <c r="DA223" s="6"/>
      <c r="DB223" s="6"/>
      <c r="DC223" s="6"/>
      <c r="DD223" s="6"/>
      <c r="DE223" s="6"/>
      <c r="DF223" s="6"/>
      <c r="DG223" s="6"/>
      <c r="DH223" s="6"/>
      <c r="DI223" s="6"/>
      <c r="DJ223" s="6"/>
      <c r="DK223" s="6"/>
      <c r="DL223" s="6"/>
      <c r="DM223" s="6"/>
      <c r="DN223" s="6"/>
      <c r="DO223" s="6"/>
      <c r="DP223" s="6"/>
      <c r="DQ223" s="6"/>
      <c r="DR223" s="6"/>
      <c r="DS223" s="6"/>
      <c r="DT223" s="6"/>
      <c r="DU223" s="6"/>
      <c r="DV223" s="6"/>
      <c r="DW223" s="6"/>
      <c r="DX223" s="6"/>
      <c r="DY223" s="6"/>
      <c r="DZ223" s="6"/>
      <c r="EA223" s="6"/>
      <c r="EB223" s="6"/>
      <c r="EC223" s="6"/>
      <c r="ED223" s="6"/>
      <c r="EE223" s="6"/>
      <c r="EF223" s="6"/>
      <c r="EG223" s="6"/>
      <c r="EH223" s="6"/>
      <c r="EI223" s="6"/>
      <c r="EJ223" s="6"/>
      <c r="EK223" s="6"/>
      <c r="EL223" s="6"/>
      <c r="EM223" s="6"/>
      <c r="EN223" s="6"/>
      <c r="EO223" s="6"/>
      <c r="EP223" s="6"/>
      <c r="EQ223" s="6"/>
      <c r="ER223" s="6"/>
      <c r="ES223" s="6"/>
      <c r="ET223" s="6"/>
      <c r="EU223" s="6"/>
      <c r="EV223" s="6"/>
      <c r="EW223" s="6"/>
      <c r="EX223" s="6"/>
      <c r="EY223" s="6"/>
      <c r="EZ223" s="6"/>
      <c r="FA223" s="6"/>
      <c r="FB223" s="6"/>
      <c r="FC223" s="6"/>
      <c r="FD223" s="6"/>
      <c r="FE223" s="6"/>
      <c r="FF223" s="6"/>
      <c r="FG223" s="6"/>
      <c r="FH223" s="6"/>
      <c r="FI223" s="6"/>
      <c r="FJ223" s="6"/>
      <c r="FK223" s="6"/>
      <c r="FL223" s="6"/>
      <c r="FM223" s="6"/>
      <c r="FN223" s="6"/>
      <c r="FO223" s="6"/>
      <c r="FP223" s="6"/>
      <c r="FQ223" s="6"/>
      <c r="FR223" s="6"/>
      <c r="FS223" s="6"/>
      <c r="FT223" s="6"/>
      <c r="FU223" s="5"/>
      <c r="FV223" s="5"/>
      <c r="FW223" s="5"/>
    </row>
    <row r="224" spans="1:179" customFormat="1">
      <c r="A224" s="11" t="s">
        <v>504</v>
      </c>
      <c r="B224" s="11">
        <v>34</v>
      </c>
      <c r="C224" s="11" t="s">
        <v>505</v>
      </c>
      <c r="D224" s="3" t="s">
        <v>510</v>
      </c>
      <c r="E224" s="1">
        <v>1</v>
      </c>
      <c r="F224" s="11">
        <v>2015</v>
      </c>
      <c r="G224" s="11" t="s">
        <v>2</v>
      </c>
      <c r="H224" s="11" t="s">
        <v>43</v>
      </c>
      <c r="I224" s="6" t="s">
        <v>1709</v>
      </c>
      <c r="J224" s="6" t="s">
        <v>8</v>
      </c>
      <c r="K224" s="11" t="s">
        <v>511</v>
      </c>
      <c r="L224" s="5" t="s">
        <v>1759</v>
      </c>
      <c r="M224" s="5" t="s">
        <v>1604</v>
      </c>
      <c r="N224" s="5" t="s">
        <v>8</v>
      </c>
      <c r="O224" s="11"/>
      <c r="P224" s="17">
        <v>244</v>
      </c>
      <c r="Q224" s="17">
        <v>0.92</v>
      </c>
      <c r="R224" s="11">
        <v>0.84</v>
      </c>
      <c r="S224" s="11">
        <v>-0.19</v>
      </c>
      <c r="T224" s="8" t="s">
        <v>717</v>
      </c>
      <c r="U224" s="11" t="s">
        <v>43</v>
      </c>
      <c r="V224" s="11">
        <v>11</v>
      </c>
      <c r="W224" s="11" t="s">
        <v>28</v>
      </c>
      <c r="X224" s="11"/>
      <c r="Y224" s="11"/>
      <c r="Z224" s="11" t="s">
        <v>498</v>
      </c>
      <c r="AA224" s="11" t="s">
        <v>182</v>
      </c>
      <c r="AB224" s="11" t="s">
        <v>182</v>
      </c>
      <c r="AC224" s="11"/>
      <c r="AD224" s="11" t="s">
        <v>9</v>
      </c>
      <c r="AE224" s="11">
        <v>60</v>
      </c>
      <c r="AF224" s="11">
        <v>21.11</v>
      </c>
      <c r="AG224" s="11">
        <v>1.29</v>
      </c>
      <c r="AH224" s="11" t="s">
        <v>23</v>
      </c>
      <c r="AI224" s="11" t="s">
        <v>318</v>
      </c>
      <c r="AJ224" s="6"/>
      <c r="AK224" s="6" t="s">
        <v>10</v>
      </c>
      <c r="AL224" s="6">
        <v>80</v>
      </c>
      <c r="AM224" s="6">
        <v>20</v>
      </c>
      <c r="AN224" s="6">
        <v>66</v>
      </c>
      <c r="AO224" s="6">
        <v>30</v>
      </c>
      <c r="AP224" s="6">
        <v>87</v>
      </c>
      <c r="AQ224" s="6">
        <v>24</v>
      </c>
      <c r="AR224" s="6"/>
      <c r="AS224" s="6"/>
      <c r="AT224" s="6"/>
      <c r="AU224" s="6"/>
      <c r="AV224" s="6"/>
      <c r="AW224" s="6"/>
      <c r="AX224" s="6"/>
      <c r="AY224" s="6"/>
      <c r="AZ224" s="6"/>
      <c r="BA224" s="6"/>
      <c r="BB224" s="6"/>
      <c r="BC224" s="6"/>
      <c r="BD224" s="6"/>
      <c r="BE224" s="6"/>
      <c r="BF224" s="6"/>
      <c r="BG224" s="6"/>
      <c r="BH224" s="6"/>
      <c r="BI224" s="6"/>
      <c r="BJ224" s="6"/>
      <c r="BK224" s="6"/>
      <c r="BL224" s="6"/>
      <c r="BM224" s="6"/>
      <c r="BN224" s="6"/>
      <c r="BO224" s="6"/>
      <c r="BP224" s="6"/>
      <c r="BQ224" s="6"/>
      <c r="BR224" s="6"/>
      <c r="BS224" s="6"/>
      <c r="BT224" s="6"/>
      <c r="BU224" s="6"/>
      <c r="BV224" s="6"/>
      <c r="BW224" s="6"/>
      <c r="BX224" s="6"/>
      <c r="BY224" s="6"/>
      <c r="BZ224" s="6"/>
      <c r="CA224" s="6"/>
      <c r="CB224" s="6"/>
      <c r="CC224" s="6"/>
      <c r="CD224" s="6"/>
      <c r="CE224" s="6"/>
      <c r="CF224" s="6"/>
      <c r="CG224" s="6"/>
      <c r="CH224" s="6"/>
      <c r="CI224" s="6"/>
      <c r="CJ224" s="6"/>
      <c r="CK224" s="6"/>
      <c r="CL224" s="6"/>
      <c r="CM224" s="6"/>
      <c r="CN224" s="6"/>
      <c r="CO224" s="6"/>
      <c r="CP224" s="6"/>
      <c r="CQ224" s="6"/>
      <c r="CR224" s="6"/>
      <c r="CS224" s="6"/>
      <c r="CT224" s="6"/>
      <c r="CU224" s="6"/>
      <c r="CV224" s="6"/>
      <c r="CW224" s="6"/>
      <c r="CX224" s="6"/>
      <c r="CY224" s="6"/>
      <c r="CZ224" s="6"/>
      <c r="DA224" s="6"/>
      <c r="DB224" s="6"/>
      <c r="DC224" s="6"/>
      <c r="DD224" s="6"/>
      <c r="DE224" s="6"/>
      <c r="DF224" s="6"/>
      <c r="DG224" s="6"/>
      <c r="DH224" s="6"/>
      <c r="DI224" s="6"/>
      <c r="DJ224" s="6"/>
      <c r="DK224" s="6"/>
      <c r="DL224" s="6"/>
      <c r="DM224" s="6"/>
      <c r="DN224" s="6"/>
      <c r="DO224" s="6"/>
      <c r="DP224" s="6"/>
      <c r="DQ224" s="6"/>
      <c r="DR224" s="6"/>
      <c r="DS224" s="6"/>
      <c r="DT224" s="6"/>
      <c r="DU224" s="6"/>
      <c r="DV224" s="6"/>
      <c r="DW224" s="6"/>
      <c r="DX224" s="6"/>
      <c r="DY224" s="6"/>
      <c r="DZ224" s="6"/>
      <c r="EA224" s="6"/>
      <c r="EB224" s="6"/>
      <c r="EC224" s="6"/>
      <c r="ED224" s="6"/>
      <c r="EE224" s="6"/>
      <c r="EF224" s="6"/>
      <c r="EG224" s="6"/>
      <c r="EH224" s="6"/>
      <c r="EI224" s="6"/>
      <c r="EJ224" s="6"/>
      <c r="EK224" s="6"/>
      <c r="EL224" s="6"/>
      <c r="EM224" s="6"/>
      <c r="EN224" s="6"/>
      <c r="EO224" s="6"/>
      <c r="EP224" s="6"/>
      <c r="EQ224" s="6"/>
      <c r="ER224" s="6"/>
      <c r="ES224" s="6"/>
      <c r="ET224" s="6"/>
      <c r="EU224" s="6"/>
      <c r="EV224" s="6"/>
      <c r="EW224" s="6"/>
      <c r="EX224" s="6"/>
      <c r="EY224" s="6"/>
      <c r="EZ224" s="6"/>
      <c r="FA224" s="6"/>
      <c r="FB224" s="6"/>
      <c r="FC224" s="6"/>
      <c r="FD224" s="6"/>
      <c r="FE224" s="6"/>
      <c r="FF224" s="6"/>
      <c r="FG224" s="6"/>
      <c r="FH224" s="6"/>
      <c r="FI224" s="6"/>
      <c r="FJ224" s="6"/>
      <c r="FK224" s="6"/>
      <c r="FL224" s="6"/>
      <c r="FM224" s="6"/>
      <c r="FN224" s="6"/>
      <c r="FO224" s="6"/>
      <c r="FP224" s="6"/>
      <c r="FQ224" s="6"/>
      <c r="FR224" s="6"/>
      <c r="FS224" s="6"/>
      <c r="FT224" s="6"/>
      <c r="FU224" s="6"/>
      <c r="FV224" s="6"/>
      <c r="FW224" s="6"/>
    </row>
    <row r="225" spans="1:179" customFormat="1">
      <c r="A225" s="11" t="s">
        <v>504</v>
      </c>
      <c r="B225" s="11">
        <v>34</v>
      </c>
      <c r="C225" s="11" t="s">
        <v>505</v>
      </c>
      <c r="D225" s="3" t="s">
        <v>506</v>
      </c>
      <c r="E225" s="1">
        <v>1</v>
      </c>
      <c r="F225" s="11">
        <v>2015</v>
      </c>
      <c r="G225" s="11" t="s">
        <v>2</v>
      </c>
      <c r="H225" s="11" t="s">
        <v>43</v>
      </c>
      <c r="I225" s="6" t="s">
        <v>1709</v>
      </c>
      <c r="J225" s="6" t="s">
        <v>8</v>
      </c>
      <c r="K225" s="11" t="s">
        <v>507</v>
      </c>
      <c r="L225" s="5" t="s">
        <v>1384</v>
      </c>
      <c r="M225" s="11" t="s">
        <v>966</v>
      </c>
      <c r="N225" s="32" t="s">
        <v>8</v>
      </c>
      <c r="O225" s="101" t="s">
        <v>1748</v>
      </c>
      <c r="P225" s="17">
        <v>244</v>
      </c>
      <c r="Q225" s="17">
        <v>0.92</v>
      </c>
      <c r="R225" s="11">
        <v>0.89</v>
      </c>
      <c r="S225" s="11">
        <v>0.42</v>
      </c>
      <c r="T225" s="8" t="s">
        <v>717</v>
      </c>
      <c r="U225" s="11" t="s">
        <v>43</v>
      </c>
      <c r="V225" s="11">
        <v>11</v>
      </c>
      <c r="W225" s="11" t="s">
        <v>28</v>
      </c>
      <c r="X225" s="11"/>
      <c r="Y225" s="11"/>
      <c r="Z225" s="11" t="s">
        <v>498</v>
      </c>
      <c r="AA225" s="11" t="s">
        <v>182</v>
      </c>
      <c r="AB225" s="11" t="s">
        <v>182</v>
      </c>
      <c r="AC225" s="11"/>
      <c r="AD225" s="11" t="s">
        <v>9</v>
      </c>
      <c r="AE225" s="11">
        <v>60</v>
      </c>
      <c r="AF225" s="11">
        <v>21.11</v>
      </c>
      <c r="AG225" s="11">
        <v>1.29</v>
      </c>
      <c r="AH225" s="11" t="s">
        <v>23</v>
      </c>
      <c r="AI225" s="11" t="s">
        <v>318</v>
      </c>
      <c r="AJ225" s="6"/>
      <c r="AK225" s="6" t="s">
        <v>10</v>
      </c>
      <c r="AL225" s="6">
        <v>80</v>
      </c>
      <c r="AM225" s="6">
        <v>20</v>
      </c>
      <c r="AN225" s="6">
        <v>66</v>
      </c>
      <c r="AO225" s="6">
        <v>30</v>
      </c>
      <c r="AP225" s="6">
        <v>87</v>
      </c>
      <c r="AQ225" s="6">
        <v>24</v>
      </c>
      <c r="AR225" s="6"/>
      <c r="AS225" s="6"/>
      <c r="AT225" s="6"/>
      <c r="AU225" s="6"/>
      <c r="AV225" s="6"/>
      <c r="AW225" s="6"/>
      <c r="AX225" s="6"/>
      <c r="AY225" s="6"/>
      <c r="AZ225" s="6"/>
      <c r="BA225" s="6"/>
      <c r="BB225" s="6"/>
      <c r="BC225" s="6"/>
      <c r="BD225" s="6"/>
      <c r="BE225" s="6"/>
      <c r="BF225" s="6"/>
      <c r="BG225" s="6"/>
      <c r="BH225" s="6"/>
      <c r="BI225" s="6"/>
      <c r="BJ225" s="6"/>
      <c r="BK225" s="6"/>
      <c r="BL225" s="6"/>
      <c r="BM225" s="6"/>
      <c r="BN225" s="6"/>
      <c r="BO225" s="6"/>
      <c r="BP225" s="6"/>
      <c r="BQ225" s="6"/>
      <c r="BR225" s="6"/>
      <c r="BS225" s="6"/>
      <c r="BT225" s="6"/>
      <c r="BU225" s="6"/>
      <c r="BV225" s="6"/>
      <c r="BW225" s="6"/>
      <c r="BX225" s="6"/>
      <c r="BY225" s="6"/>
      <c r="BZ225" s="6"/>
      <c r="CA225" s="6"/>
      <c r="CB225" s="6"/>
      <c r="CC225" s="6"/>
      <c r="CD225" s="6"/>
      <c r="CE225" s="6"/>
      <c r="CF225" s="6"/>
      <c r="CG225" s="6"/>
      <c r="CH225" s="6"/>
      <c r="CI225" s="6"/>
      <c r="CJ225" s="6"/>
      <c r="CK225" s="6"/>
      <c r="CL225" s="6"/>
      <c r="CM225" s="6"/>
      <c r="CN225" s="6"/>
      <c r="CO225" s="6"/>
      <c r="CP225" s="6"/>
      <c r="CQ225" s="6"/>
      <c r="CR225" s="6"/>
      <c r="CS225" s="6"/>
      <c r="CT225" s="6"/>
      <c r="CU225" s="6"/>
      <c r="CV225" s="6"/>
      <c r="CW225" s="6"/>
      <c r="CX225" s="6"/>
      <c r="CY225" s="6"/>
      <c r="CZ225" s="6"/>
      <c r="DA225" s="6"/>
      <c r="DB225" s="6"/>
      <c r="DC225" s="6"/>
      <c r="DD225" s="6"/>
      <c r="DE225" s="6"/>
      <c r="DF225" s="6"/>
      <c r="DG225" s="6"/>
      <c r="DH225" s="6"/>
      <c r="DI225" s="6"/>
      <c r="DJ225" s="6"/>
      <c r="DK225" s="6"/>
      <c r="DL225" s="6"/>
      <c r="DM225" s="6"/>
      <c r="DN225" s="6"/>
      <c r="DO225" s="6"/>
      <c r="DP225" s="6"/>
      <c r="DQ225" s="6"/>
      <c r="DR225" s="6"/>
      <c r="DS225" s="6"/>
      <c r="DT225" s="6"/>
      <c r="DU225" s="6"/>
      <c r="DV225" s="6"/>
      <c r="DW225" s="6"/>
      <c r="DX225" s="6"/>
      <c r="DY225" s="6"/>
      <c r="DZ225" s="6"/>
      <c r="EA225" s="6"/>
      <c r="EB225" s="6"/>
      <c r="EC225" s="6"/>
      <c r="ED225" s="6"/>
      <c r="EE225" s="6"/>
      <c r="EF225" s="6"/>
      <c r="EG225" s="6"/>
      <c r="EH225" s="6"/>
      <c r="EI225" s="6"/>
      <c r="EJ225" s="6"/>
      <c r="EK225" s="6"/>
      <c r="EL225" s="6"/>
      <c r="EM225" s="6"/>
      <c r="EN225" s="6"/>
      <c r="EO225" s="6"/>
      <c r="EP225" s="6"/>
      <c r="EQ225" s="6"/>
      <c r="ER225" s="6"/>
      <c r="ES225" s="6"/>
      <c r="ET225" s="6"/>
      <c r="EU225" s="6"/>
      <c r="EV225" s="6"/>
      <c r="EW225" s="6"/>
      <c r="EX225" s="6"/>
      <c r="EY225" s="6"/>
      <c r="EZ225" s="6"/>
      <c r="FA225" s="6"/>
      <c r="FB225" s="6"/>
      <c r="FC225" s="6"/>
      <c r="FD225" s="6"/>
      <c r="FE225" s="6"/>
      <c r="FF225" s="6"/>
      <c r="FG225" s="6"/>
      <c r="FH225" s="6"/>
      <c r="FI225" s="6"/>
      <c r="FJ225" s="6"/>
      <c r="FK225" s="6"/>
      <c r="FL225" s="6"/>
      <c r="FM225" s="6"/>
      <c r="FN225" s="6"/>
      <c r="FO225" s="6"/>
      <c r="FP225" s="6"/>
      <c r="FQ225" s="6"/>
      <c r="FR225" s="6"/>
      <c r="FS225" s="6"/>
      <c r="FT225" s="6"/>
      <c r="FU225" s="6"/>
      <c r="FV225" s="6"/>
      <c r="FW225" s="6"/>
    </row>
    <row r="226" spans="1:179" customFormat="1">
      <c r="A226" s="11" t="s">
        <v>504</v>
      </c>
      <c r="B226" s="11">
        <v>34</v>
      </c>
      <c r="C226" s="11" t="s">
        <v>505</v>
      </c>
      <c r="D226" s="3" t="s">
        <v>516</v>
      </c>
      <c r="E226" s="1">
        <v>1</v>
      </c>
      <c r="F226" s="11">
        <v>2015</v>
      </c>
      <c r="G226" s="11" t="s">
        <v>2</v>
      </c>
      <c r="H226" s="11" t="s">
        <v>43</v>
      </c>
      <c r="I226" s="6" t="s">
        <v>1709</v>
      </c>
      <c r="J226" s="6" t="s">
        <v>8</v>
      </c>
      <c r="K226" s="11" t="s">
        <v>94</v>
      </c>
      <c r="L226" s="11"/>
      <c r="M226" s="11"/>
      <c r="N226" s="11"/>
      <c r="O226" s="3"/>
      <c r="P226" s="17">
        <v>244</v>
      </c>
      <c r="Q226" s="17">
        <v>0.92</v>
      </c>
      <c r="R226" s="11">
        <v>0.95</v>
      </c>
      <c r="S226" s="11">
        <v>0.32</v>
      </c>
      <c r="T226" s="8" t="s">
        <v>717</v>
      </c>
      <c r="U226" s="11" t="s">
        <v>43</v>
      </c>
      <c r="V226" s="11">
        <v>11</v>
      </c>
      <c r="W226" s="11" t="s">
        <v>28</v>
      </c>
      <c r="X226" s="11"/>
      <c r="Y226" s="11"/>
      <c r="Z226" s="11" t="s">
        <v>498</v>
      </c>
      <c r="AA226" s="11" t="s">
        <v>182</v>
      </c>
      <c r="AB226" s="11" t="s">
        <v>182</v>
      </c>
      <c r="AC226" s="11"/>
      <c r="AD226" s="11" t="s">
        <v>9</v>
      </c>
      <c r="AE226" s="11">
        <v>60</v>
      </c>
      <c r="AF226" s="11">
        <v>21.11</v>
      </c>
      <c r="AG226" s="11">
        <v>1.29</v>
      </c>
      <c r="AH226" s="11" t="s">
        <v>23</v>
      </c>
      <c r="AI226" s="11" t="s">
        <v>318</v>
      </c>
      <c r="AJ226" s="6"/>
      <c r="AK226" s="6" t="s">
        <v>10</v>
      </c>
      <c r="AL226" s="6">
        <v>80</v>
      </c>
      <c r="AM226" s="6">
        <v>20</v>
      </c>
      <c r="AN226" s="6">
        <v>66</v>
      </c>
      <c r="AO226" s="6">
        <v>30</v>
      </c>
      <c r="AP226" s="6">
        <v>87</v>
      </c>
      <c r="AQ226" s="6">
        <v>24</v>
      </c>
      <c r="AR226" s="6"/>
      <c r="AS226" s="6"/>
      <c r="AT226" s="6"/>
      <c r="AU226" s="6"/>
      <c r="AV226" s="6"/>
      <c r="AW226" s="6"/>
      <c r="AX226" s="6"/>
      <c r="AY226" s="6"/>
      <c r="AZ226" s="6"/>
      <c r="BA226" s="6"/>
      <c r="BB226" s="6"/>
      <c r="BC226" s="6"/>
      <c r="BD226" s="6"/>
      <c r="BE226" s="6"/>
      <c r="BF226" s="6"/>
      <c r="BG226" s="6"/>
      <c r="BH226" s="6"/>
      <c r="BI226" s="6"/>
      <c r="BJ226" s="6"/>
      <c r="BK226" s="6"/>
      <c r="BL226" s="6"/>
      <c r="BM226" s="6"/>
      <c r="BN226" s="6"/>
      <c r="BO226" s="6"/>
      <c r="BP226" s="6"/>
      <c r="BQ226" s="6"/>
      <c r="BR226" s="6"/>
      <c r="BS226" s="6"/>
      <c r="BT226" s="6"/>
      <c r="BU226" s="6"/>
      <c r="BV226" s="6"/>
      <c r="BW226" s="6"/>
      <c r="BX226" s="6"/>
      <c r="BY226" s="6"/>
      <c r="BZ226" s="6"/>
      <c r="CA226" s="6"/>
      <c r="CB226" s="6"/>
      <c r="CC226" s="6"/>
      <c r="CD226" s="6"/>
      <c r="CE226" s="6"/>
      <c r="CF226" s="6"/>
      <c r="CG226" s="6"/>
      <c r="CH226" s="6"/>
      <c r="CI226" s="6"/>
      <c r="CJ226" s="6"/>
      <c r="CK226" s="6"/>
      <c r="CL226" s="6"/>
      <c r="CM226" s="6"/>
      <c r="CN226" s="6"/>
      <c r="CO226" s="6"/>
      <c r="CP226" s="6"/>
      <c r="CQ226" s="6"/>
      <c r="CR226" s="6"/>
      <c r="CS226" s="6"/>
      <c r="CT226" s="6"/>
      <c r="CU226" s="6"/>
      <c r="CV226" s="6"/>
      <c r="CW226" s="6"/>
      <c r="CX226" s="6"/>
      <c r="CY226" s="6"/>
      <c r="CZ226" s="6"/>
      <c r="DA226" s="6"/>
      <c r="DB226" s="6"/>
      <c r="DC226" s="6"/>
      <c r="DD226" s="6"/>
      <c r="DE226" s="6"/>
      <c r="DF226" s="6"/>
      <c r="DG226" s="6"/>
      <c r="DH226" s="6"/>
      <c r="DI226" s="6"/>
      <c r="DJ226" s="6"/>
      <c r="DK226" s="6"/>
      <c r="DL226" s="6"/>
      <c r="DM226" s="6"/>
      <c r="DN226" s="6"/>
      <c r="DO226" s="6"/>
      <c r="DP226" s="6"/>
      <c r="DQ226" s="6"/>
      <c r="DR226" s="6"/>
      <c r="DS226" s="6"/>
      <c r="DT226" s="6"/>
      <c r="DU226" s="6"/>
      <c r="DV226" s="6"/>
      <c r="DW226" s="6"/>
      <c r="DX226" s="6"/>
      <c r="DY226" s="6"/>
      <c r="DZ226" s="6"/>
      <c r="EA226" s="6"/>
      <c r="EB226" s="6"/>
      <c r="EC226" s="6"/>
      <c r="ED226" s="6"/>
      <c r="EE226" s="6"/>
      <c r="EF226" s="6"/>
      <c r="EG226" s="6"/>
      <c r="EH226" s="6"/>
      <c r="EI226" s="6"/>
      <c r="EJ226" s="6"/>
      <c r="EK226" s="6"/>
      <c r="EL226" s="6"/>
      <c r="EM226" s="6"/>
      <c r="EN226" s="6"/>
      <c r="EO226" s="6"/>
      <c r="EP226" s="6"/>
      <c r="EQ226" s="6"/>
      <c r="ER226" s="6"/>
      <c r="ES226" s="6"/>
      <c r="ET226" s="6"/>
      <c r="EU226" s="6"/>
      <c r="EV226" s="6"/>
      <c r="EW226" s="6"/>
      <c r="EX226" s="6"/>
      <c r="EY226" s="6"/>
      <c r="EZ226" s="6"/>
      <c r="FA226" s="6"/>
      <c r="FB226" s="6"/>
      <c r="FC226" s="6"/>
      <c r="FD226" s="6"/>
      <c r="FE226" s="6"/>
      <c r="FF226" s="6"/>
      <c r="FG226" s="6"/>
      <c r="FH226" s="6"/>
      <c r="FI226" s="6"/>
      <c r="FJ226" s="6"/>
      <c r="FK226" s="6"/>
      <c r="FL226" s="6"/>
      <c r="FM226" s="6"/>
      <c r="FN226" s="6"/>
      <c r="FO226" s="6"/>
      <c r="FP226" s="6"/>
      <c r="FQ226" s="6"/>
      <c r="FR226" s="6"/>
      <c r="FS226" s="6"/>
      <c r="FT226" s="6"/>
      <c r="FU226" s="6"/>
      <c r="FV226" s="6"/>
      <c r="FW226" s="6"/>
    </row>
    <row r="227" spans="1:179" customFormat="1">
      <c r="A227" s="11" t="s">
        <v>504</v>
      </c>
      <c r="B227" s="11">
        <v>34</v>
      </c>
      <c r="C227" s="11" t="s">
        <v>505</v>
      </c>
      <c r="D227" s="3" t="s">
        <v>512</v>
      </c>
      <c r="E227" s="1">
        <v>1</v>
      </c>
      <c r="F227" s="11">
        <v>2015</v>
      </c>
      <c r="G227" s="11" t="s">
        <v>2</v>
      </c>
      <c r="H227" s="11" t="s">
        <v>43</v>
      </c>
      <c r="I227" s="6" t="s">
        <v>1709</v>
      </c>
      <c r="J227" s="6" t="s">
        <v>8</v>
      </c>
      <c r="K227" s="11" t="s">
        <v>149</v>
      </c>
      <c r="L227" s="11"/>
      <c r="M227" s="11"/>
      <c r="N227" s="11"/>
      <c r="O227" s="69" t="s">
        <v>969</v>
      </c>
      <c r="P227" s="17">
        <v>244</v>
      </c>
      <c r="Q227" s="17">
        <v>0.92</v>
      </c>
      <c r="R227" s="11">
        <v>0.87</v>
      </c>
      <c r="S227" s="11">
        <v>0.25</v>
      </c>
      <c r="T227" s="8" t="s">
        <v>717</v>
      </c>
      <c r="U227" s="11" t="s">
        <v>43</v>
      </c>
      <c r="V227" s="11">
        <v>11</v>
      </c>
      <c r="W227" s="11" t="s">
        <v>28</v>
      </c>
      <c r="X227" s="11"/>
      <c r="Y227" s="11"/>
      <c r="Z227" s="11" t="s">
        <v>498</v>
      </c>
      <c r="AA227" s="11" t="s">
        <v>182</v>
      </c>
      <c r="AB227" s="11" t="s">
        <v>182</v>
      </c>
      <c r="AC227" s="11"/>
      <c r="AD227" s="11" t="s">
        <v>9</v>
      </c>
      <c r="AE227" s="11">
        <v>60</v>
      </c>
      <c r="AF227" s="11">
        <v>21.11</v>
      </c>
      <c r="AG227" s="11">
        <v>1.29</v>
      </c>
      <c r="AH227" s="11" t="s">
        <v>23</v>
      </c>
      <c r="AI227" s="11" t="s">
        <v>318</v>
      </c>
      <c r="AJ227" s="6"/>
      <c r="AK227" s="6" t="s">
        <v>10</v>
      </c>
      <c r="AL227" s="6">
        <v>80</v>
      </c>
      <c r="AM227" s="6">
        <v>20</v>
      </c>
      <c r="AN227" s="6">
        <v>66</v>
      </c>
      <c r="AO227" s="6">
        <v>30</v>
      </c>
      <c r="AP227" s="6">
        <v>87</v>
      </c>
      <c r="AQ227" s="6">
        <v>24</v>
      </c>
      <c r="AR227" s="6"/>
      <c r="AS227" s="6"/>
      <c r="AT227" s="6"/>
      <c r="AU227" s="6"/>
      <c r="AV227" s="6"/>
      <c r="AW227" s="6"/>
      <c r="AX227" s="6"/>
      <c r="AY227" s="6"/>
      <c r="AZ227" s="6"/>
      <c r="BA227" s="6"/>
      <c r="BB227" s="6"/>
      <c r="BC227" s="6"/>
      <c r="BD227" s="6"/>
      <c r="BE227" s="6"/>
      <c r="BF227" s="6"/>
      <c r="BG227" s="6"/>
      <c r="BH227" s="6"/>
      <c r="BI227" s="6"/>
      <c r="BJ227" s="6"/>
      <c r="BK227" s="6"/>
      <c r="BL227" s="6"/>
      <c r="BM227" s="6"/>
      <c r="BN227" s="6"/>
      <c r="BO227" s="6"/>
      <c r="BP227" s="6"/>
      <c r="BQ227" s="6"/>
      <c r="BR227" s="6"/>
      <c r="BS227" s="6"/>
      <c r="BT227" s="6"/>
      <c r="BU227" s="6"/>
      <c r="BV227" s="6"/>
      <c r="BW227" s="6"/>
      <c r="BX227" s="6"/>
      <c r="BY227" s="6"/>
      <c r="BZ227" s="6"/>
      <c r="CA227" s="6"/>
      <c r="CB227" s="6"/>
      <c r="CC227" s="6"/>
      <c r="CD227" s="6"/>
      <c r="CE227" s="6"/>
      <c r="CF227" s="6"/>
      <c r="CG227" s="6"/>
      <c r="CH227" s="6"/>
      <c r="CI227" s="6"/>
      <c r="CJ227" s="6"/>
      <c r="CK227" s="6"/>
      <c r="CL227" s="6"/>
      <c r="CM227" s="6"/>
      <c r="CN227" s="6"/>
      <c r="CO227" s="6"/>
      <c r="CP227" s="6"/>
      <c r="CQ227" s="6"/>
      <c r="CR227" s="6"/>
      <c r="CS227" s="6"/>
      <c r="CT227" s="6"/>
      <c r="CU227" s="6"/>
      <c r="CV227" s="6"/>
      <c r="CW227" s="6"/>
      <c r="CX227" s="6"/>
      <c r="CY227" s="6"/>
      <c r="CZ227" s="6"/>
      <c r="DA227" s="6"/>
      <c r="DB227" s="6"/>
      <c r="DC227" s="6"/>
      <c r="DD227" s="6"/>
      <c r="DE227" s="6"/>
      <c r="DF227" s="6"/>
      <c r="DG227" s="6"/>
      <c r="DH227" s="6"/>
      <c r="DI227" s="6"/>
      <c r="DJ227" s="6"/>
      <c r="DK227" s="6"/>
      <c r="DL227" s="6"/>
      <c r="DM227" s="6"/>
      <c r="DN227" s="6"/>
      <c r="DO227" s="6"/>
      <c r="DP227" s="6"/>
      <c r="DQ227" s="6"/>
      <c r="DR227" s="6"/>
      <c r="DS227" s="6"/>
      <c r="DT227" s="6"/>
      <c r="DU227" s="6"/>
      <c r="DV227" s="6"/>
      <c r="DW227" s="6"/>
      <c r="DX227" s="6"/>
      <c r="DY227" s="6"/>
      <c r="DZ227" s="6"/>
      <c r="EA227" s="6"/>
      <c r="EB227" s="6"/>
      <c r="EC227" s="6"/>
      <c r="ED227" s="6"/>
      <c r="EE227" s="6"/>
      <c r="EF227" s="6"/>
      <c r="EG227" s="6"/>
      <c r="EH227" s="6"/>
      <c r="EI227" s="6"/>
      <c r="EJ227" s="6"/>
      <c r="EK227" s="6"/>
      <c r="EL227" s="6"/>
      <c r="EM227" s="6"/>
      <c r="EN227" s="6"/>
      <c r="EO227" s="6"/>
      <c r="EP227" s="6"/>
      <c r="EQ227" s="6"/>
      <c r="ER227" s="6"/>
      <c r="ES227" s="6"/>
      <c r="ET227" s="6"/>
      <c r="EU227" s="6"/>
      <c r="EV227" s="6"/>
      <c r="EW227" s="6"/>
      <c r="EX227" s="6"/>
      <c r="EY227" s="6"/>
      <c r="EZ227" s="6"/>
      <c r="FA227" s="6"/>
      <c r="FB227" s="6"/>
      <c r="FC227" s="6"/>
      <c r="FD227" s="6"/>
      <c r="FE227" s="6"/>
      <c r="FF227" s="6"/>
      <c r="FG227" s="6"/>
      <c r="FH227" s="6"/>
      <c r="FI227" s="6"/>
      <c r="FJ227" s="6"/>
      <c r="FK227" s="6"/>
      <c r="FL227" s="6"/>
      <c r="FM227" s="6"/>
      <c r="FN227" s="6"/>
      <c r="FO227" s="6"/>
      <c r="FP227" s="6"/>
      <c r="FQ227" s="6"/>
      <c r="FR227" s="6"/>
      <c r="FS227" s="6"/>
      <c r="FT227" s="6"/>
      <c r="FU227" s="6"/>
      <c r="FV227" s="6"/>
      <c r="FW227" s="6"/>
    </row>
    <row r="228" spans="1:179" customFormat="1">
      <c r="A228" s="11" t="s">
        <v>504</v>
      </c>
      <c r="B228" s="11">
        <v>34</v>
      </c>
      <c r="C228" s="11" t="s">
        <v>505</v>
      </c>
      <c r="D228" s="3" t="s">
        <v>515</v>
      </c>
      <c r="E228" s="1">
        <v>1</v>
      </c>
      <c r="F228" s="11">
        <v>2015</v>
      </c>
      <c r="G228" s="11" t="s">
        <v>2</v>
      </c>
      <c r="H228" s="11" t="s">
        <v>43</v>
      </c>
      <c r="I228" s="6" t="s">
        <v>1709</v>
      </c>
      <c r="J228" s="6" t="s">
        <v>8</v>
      </c>
      <c r="K228" s="11" t="s">
        <v>152</v>
      </c>
      <c r="L228" s="11"/>
      <c r="M228" s="11"/>
      <c r="N228" s="11"/>
      <c r="O228" s="11"/>
      <c r="P228" s="17">
        <v>244</v>
      </c>
      <c r="Q228" s="17">
        <v>0.92</v>
      </c>
      <c r="R228" s="11">
        <v>0.9</v>
      </c>
      <c r="S228" s="11">
        <v>0.32</v>
      </c>
      <c r="T228" s="8" t="s">
        <v>717</v>
      </c>
      <c r="U228" s="11" t="s">
        <v>43</v>
      </c>
      <c r="V228" s="11">
        <v>11</v>
      </c>
      <c r="W228" s="11" t="s">
        <v>28</v>
      </c>
      <c r="X228" s="11"/>
      <c r="Y228" s="11"/>
      <c r="Z228" s="11" t="s">
        <v>498</v>
      </c>
      <c r="AA228" s="11" t="s">
        <v>182</v>
      </c>
      <c r="AB228" s="11" t="s">
        <v>182</v>
      </c>
      <c r="AC228" s="11"/>
      <c r="AD228" s="11" t="s">
        <v>9</v>
      </c>
      <c r="AE228" s="11">
        <v>60</v>
      </c>
      <c r="AF228" s="11">
        <v>21.11</v>
      </c>
      <c r="AG228" s="11">
        <v>1.29</v>
      </c>
      <c r="AH228" s="11" t="s">
        <v>23</v>
      </c>
      <c r="AI228" s="11" t="s">
        <v>318</v>
      </c>
      <c r="AJ228" s="6"/>
      <c r="AK228" s="6" t="s">
        <v>10</v>
      </c>
      <c r="AL228" s="6">
        <v>80</v>
      </c>
      <c r="AM228" s="6">
        <v>20</v>
      </c>
      <c r="AN228" s="6">
        <v>66</v>
      </c>
      <c r="AO228" s="6">
        <v>30</v>
      </c>
      <c r="AP228" s="6">
        <v>87</v>
      </c>
      <c r="AQ228" s="6">
        <v>24</v>
      </c>
      <c r="AR228" s="6"/>
      <c r="AS228" s="6"/>
      <c r="AT228" s="6"/>
      <c r="AU228" s="6"/>
      <c r="AV228" s="6"/>
      <c r="AW228" s="6"/>
      <c r="AX228" s="6"/>
      <c r="AY228" s="6"/>
      <c r="AZ228" s="6"/>
      <c r="BA228" s="6"/>
      <c r="BB228" s="6"/>
      <c r="BC228" s="6"/>
      <c r="BD228" s="6"/>
      <c r="BE228" s="6"/>
      <c r="BF228" s="6"/>
      <c r="BG228" s="6"/>
      <c r="BH228" s="6"/>
      <c r="BI228" s="6"/>
      <c r="BJ228" s="6"/>
      <c r="BK228" s="6"/>
      <c r="BL228" s="6"/>
      <c r="BM228" s="6"/>
      <c r="BN228" s="6"/>
      <c r="BO228" s="6"/>
      <c r="BP228" s="6"/>
      <c r="BQ228" s="6"/>
      <c r="BR228" s="6"/>
      <c r="BS228" s="6"/>
      <c r="BT228" s="6"/>
      <c r="BU228" s="6"/>
      <c r="BV228" s="6"/>
      <c r="BW228" s="6"/>
      <c r="BX228" s="6"/>
      <c r="BY228" s="6"/>
      <c r="BZ228" s="6"/>
      <c r="CA228" s="6"/>
      <c r="CB228" s="6"/>
      <c r="CC228" s="6"/>
      <c r="CD228" s="6"/>
      <c r="CE228" s="6"/>
      <c r="CF228" s="6"/>
      <c r="CG228" s="6"/>
      <c r="CH228" s="6"/>
      <c r="CI228" s="6"/>
      <c r="CJ228" s="6"/>
      <c r="CK228" s="6"/>
      <c r="CL228" s="6"/>
      <c r="CM228" s="6"/>
      <c r="CN228" s="6"/>
      <c r="CO228" s="6"/>
      <c r="CP228" s="6"/>
      <c r="CQ228" s="6"/>
      <c r="CR228" s="6"/>
      <c r="CS228" s="6"/>
      <c r="CT228" s="6"/>
      <c r="CU228" s="6"/>
      <c r="CV228" s="6"/>
      <c r="CW228" s="6"/>
      <c r="CX228" s="6"/>
      <c r="CY228" s="6"/>
      <c r="CZ228" s="6"/>
      <c r="DA228" s="6"/>
      <c r="DB228" s="6"/>
      <c r="DC228" s="6"/>
      <c r="DD228" s="6"/>
      <c r="DE228" s="6"/>
      <c r="DF228" s="6"/>
      <c r="DG228" s="6"/>
      <c r="DH228" s="6"/>
      <c r="DI228" s="6"/>
      <c r="DJ228" s="6"/>
      <c r="DK228" s="6"/>
      <c r="DL228" s="6"/>
      <c r="DM228" s="6"/>
      <c r="DN228" s="6"/>
      <c r="DO228" s="6"/>
      <c r="DP228" s="6"/>
      <c r="DQ228" s="6"/>
      <c r="DR228" s="6"/>
      <c r="DS228" s="6"/>
      <c r="DT228" s="6"/>
      <c r="DU228" s="6"/>
      <c r="DV228" s="6"/>
      <c r="DW228" s="6"/>
      <c r="DX228" s="6"/>
      <c r="DY228" s="6"/>
      <c r="DZ228" s="6"/>
      <c r="EA228" s="6"/>
      <c r="EB228" s="6"/>
      <c r="EC228" s="6"/>
      <c r="ED228" s="6"/>
      <c r="EE228" s="6"/>
      <c r="EF228" s="6"/>
      <c r="EG228" s="6"/>
      <c r="EH228" s="6"/>
      <c r="EI228" s="6"/>
      <c r="EJ228" s="6"/>
      <c r="EK228" s="6"/>
      <c r="EL228" s="6"/>
      <c r="EM228" s="6"/>
      <c r="EN228" s="6"/>
      <c r="EO228" s="6"/>
      <c r="EP228" s="6"/>
      <c r="EQ228" s="6"/>
      <c r="ER228" s="6"/>
      <c r="ES228" s="6"/>
      <c r="ET228" s="6"/>
      <c r="EU228" s="6"/>
      <c r="EV228" s="6"/>
      <c r="EW228" s="6"/>
      <c r="EX228" s="6"/>
      <c r="EY228" s="6"/>
      <c r="EZ228" s="6"/>
      <c r="FA228" s="6"/>
      <c r="FB228" s="6"/>
      <c r="FC228" s="6"/>
      <c r="FD228" s="6"/>
      <c r="FE228" s="6"/>
      <c r="FF228" s="6"/>
      <c r="FG228" s="6"/>
      <c r="FH228" s="6"/>
      <c r="FI228" s="6"/>
      <c r="FJ228" s="6"/>
      <c r="FK228" s="6"/>
      <c r="FL228" s="6"/>
      <c r="FM228" s="6"/>
      <c r="FN228" s="6"/>
      <c r="FO228" s="6"/>
      <c r="FP228" s="6"/>
      <c r="FQ228" s="6"/>
      <c r="FR228" s="6"/>
      <c r="FS228" s="6"/>
      <c r="FT228" s="6"/>
      <c r="FU228" s="6"/>
      <c r="FV228" s="6"/>
      <c r="FW228" s="6"/>
    </row>
    <row r="229" spans="1:179" customFormat="1">
      <c r="A229" s="11" t="s">
        <v>504</v>
      </c>
      <c r="B229" s="11">
        <v>34</v>
      </c>
      <c r="C229" s="11" t="s">
        <v>505</v>
      </c>
      <c r="D229" s="3" t="s">
        <v>513</v>
      </c>
      <c r="E229" s="1">
        <v>1</v>
      </c>
      <c r="F229" s="11">
        <v>2015</v>
      </c>
      <c r="G229" s="11" t="s">
        <v>2</v>
      </c>
      <c r="H229" s="11" t="s">
        <v>43</v>
      </c>
      <c r="I229" s="6" t="s">
        <v>1709</v>
      </c>
      <c r="J229" s="6" t="s">
        <v>8</v>
      </c>
      <c r="K229" s="11" t="s">
        <v>150</v>
      </c>
      <c r="L229" s="11"/>
      <c r="M229" s="11"/>
      <c r="N229" s="11"/>
      <c r="O229" s="11"/>
      <c r="P229" s="17">
        <v>244</v>
      </c>
      <c r="Q229" s="17">
        <v>0.92</v>
      </c>
      <c r="R229" s="11">
        <v>0.9</v>
      </c>
      <c r="S229" s="11">
        <v>0.19</v>
      </c>
      <c r="T229" s="8" t="s">
        <v>717</v>
      </c>
      <c r="U229" s="11" t="s">
        <v>43</v>
      </c>
      <c r="V229" s="11">
        <v>11</v>
      </c>
      <c r="W229" s="11" t="s">
        <v>28</v>
      </c>
      <c r="X229" s="11"/>
      <c r="Y229" s="11"/>
      <c r="Z229" s="11" t="s">
        <v>498</v>
      </c>
      <c r="AA229" s="11" t="s">
        <v>182</v>
      </c>
      <c r="AB229" s="11" t="s">
        <v>182</v>
      </c>
      <c r="AC229" s="11"/>
      <c r="AD229" s="11" t="s">
        <v>9</v>
      </c>
      <c r="AE229" s="11">
        <v>60</v>
      </c>
      <c r="AF229" s="11">
        <v>21.11</v>
      </c>
      <c r="AG229" s="11">
        <v>1.29</v>
      </c>
      <c r="AH229" s="11" t="s">
        <v>23</v>
      </c>
      <c r="AI229" s="11" t="s">
        <v>318</v>
      </c>
      <c r="AJ229" s="6"/>
      <c r="AK229" s="6" t="s">
        <v>10</v>
      </c>
      <c r="AL229" s="6">
        <v>80</v>
      </c>
      <c r="AM229" s="6">
        <v>20</v>
      </c>
      <c r="AN229" s="6">
        <v>66</v>
      </c>
      <c r="AO229" s="6">
        <v>30</v>
      </c>
      <c r="AP229" s="6">
        <v>87</v>
      </c>
      <c r="AQ229" s="6">
        <v>24</v>
      </c>
      <c r="AR229" s="6"/>
      <c r="AS229" s="6"/>
      <c r="AT229" s="6"/>
      <c r="AU229" s="6"/>
      <c r="AV229" s="6"/>
      <c r="AW229" s="6"/>
      <c r="AX229" s="6"/>
      <c r="AY229" s="6"/>
      <c r="AZ229" s="6"/>
      <c r="BA229" s="6"/>
      <c r="BB229" s="6"/>
      <c r="BC229" s="6"/>
      <c r="BD229" s="6"/>
      <c r="BE229" s="6"/>
      <c r="BF229" s="6"/>
      <c r="BG229" s="6"/>
      <c r="BH229" s="6"/>
      <c r="BI229" s="6"/>
      <c r="BJ229" s="6"/>
      <c r="BK229" s="6"/>
      <c r="BL229" s="6"/>
      <c r="BM229" s="6"/>
      <c r="BN229" s="6"/>
      <c r="BO229" s="6"/>
      <c r="BP229" s="6"/>
      <c r="BQ229" s="6"/>
      <c r="BR229" s="6"/>
      <c r="BS229" s="6"/>
      <c r="BT229" s="6"/>
      <c r="BU229" s="6"/>
      <c r="BV229" s="6"/>
      <c r="BW229" s="6"/>
      <c r="BX229" s="6"/>
      <c r="BY229" s="6"/>
      <c r="BZ229" s="6"/>
      <c r="CA229" s="6"/>
      <c r="CB229" s="6"/>
      <c r="CC229" s="6"/>
      <c r="CD229" s="6"/>
      <c r="CE229" s="6"/>
      <c r="CF229" s="6"/>
      <c r="CG229" s="6"/>
      <c r="CH229" s="6"/>
      <c r="CI229" s="6"/>
      <c r="CJ229" s="6"/>
      <c r="CK229" s="6"/>
      <c r="CL229" s="6"/>
      <c r="CM229" s="6"/>
      <c r="CN229" s="6"/>
      <c r="CO229" s="6"/>
      <c r="CP229" s="6"/>
      <c r="CQ229" s="6"/>
      <c r="CR229" s="6"/>
      <c r="CS229" s="6"/>
      <c r="CT229" s="6"/>
      <c r="CU229" s="6"/>
      <c r="CV229" s="6"/>
      <c r="CW229" s="6"/>
      <c r="CX229" s="6"/>
      <c r="CY229" s="6"/>
      <c r="CZ229" s="6"/>
      <c r="DA229" s="6"/>
      <c r="DB229" s="6"/>
      <c r="DC229" s="6"/>
      <c r="DD229" s="6"/>
      <c r="DE229" s="6"/>
      <c r="DF229" s="6"/>
      <c r="DG229" s="6"/>
      <c r="DH229" s="6"/>
      <c r="DI229" s="6"/>
      <c r="DJ229" s="6"/>
      <c r="DK229" s="6"/>
      <c r="DL229" s="6"/>
      <c r="DM229" s="6"/>
      <c r="DN229" s="6"/>
      <c r="DO229" s="6"/>
      <c r="DP229" s="6"/>
      <c r="DQ229" s="6"/>
      <c r="DR229" s="6"/>
      <c r="DS229" s="6"/>
      <c r="DT229" s="6"/>
      <c r="DU229" s="6"/>
      <c r="DV229" s="6"/>
      <c r="DW229" s="6"/>
      <c r="DX229" s="6"/>
      <c r="DY229" s="6"/>
      <c r="DZ229" s="6"/>
      <c r="EA229" s="6"/>
      <c r="EB229" s="6"/>
      <c r="EC229" s="6"/>
      <c r="ED229" s="6"/>
      <c r="EE229" s="6"/>
      <c r="EF229" s="6"/>
      <c r="EG229" s="6"/>
      <c r="EH229" s="6"/>
      <c r="EI229" s="6"/>
      <c r="EJ229" s="6"/>
      <c r="EK229" s="6"/>
      <c r="EL229" s="6"/>
      <c r="EM229" s="6"/>
      <c r="EN229" s="6"/>
      <c r="EO229" s="6"/>
      <c r="EP229" s="6"/>
      <c r="EQ229" s="6"/>
      <c r="ER229" s="6"/>
      <c r="ES229" s="6"/>
      <c r="ET229" s="6"/>
      <c r="EU229" s="6"/>
      <c r="EV229" s="6"/>
      <c r="EW229" s="6"/>
      <c r="EX229" s="6"/>
      <c r="EY229" s="6"/>
      <c r="EZ229" s="6"/>
      <c r="FA229" s="6"/>
      <c r="FB229" s="6"/>
      <c r="FC229" s="6"/>
      <c r="FD229" s="6"/>
      <c r="FE229" s="6"/>
      <c r="FF229" s="6"/>
      <c r="FG229" s="6"/>
      <c r="FH229" s="6"/>
      <c r="FI229" s="6"/>
      <c r="FJ229" s="6"/>
      <c r="FK229" s="6"/>
      <c r="FL229" s="6"/>
      <c r="FM229" s="6"/>
      <c r="FN229" s="6"/>
      <c r="FO229" s="6"/>
      <c r="FP229" s="6"/>
      <c r="FQ229" s="6"/>
      <c r="FR229" s="6"/>
      <c r="FS229" s="6"/>
      <c r="FT229" s="6"/>
      <c r="FU229" s="6"/>
      <c r="FV229" s="6"/>
      <c r="FW229" s="6"/>
    </row>
    <row r="230" spans="1:179" customFormat="1">
      <c r="A230" s="11" t="s">
        <v>504</v>
      </c>
      <c r="B230" s="11">
        <v>34</v>
      </c>
      <c r="C230" s="11" t="s">
        <v>505</v>
      </c>
      <c r="D230" s="3" t="s">
        <v>514</v>
      </c>
      <c r="E230" s="1">
        <v>1</v>
      </c>
      <c r="F230" s="11">
        <v>2015</v>
      </c>
      <c r="G230" s="11" t="s">
        <v>2</v>
      </c>
      <c r="H230" s="11" t="s">
        <v>43</v>
      </c>
      <c r="I230" s="6" t="s">
        <v>1709</v>
      </c>
      <c r="J230" s="6" t="s">
        <v>8</v>
      </c>
      <c r="K230" s="11" t="s">
        <v>151</v>
      </c>
      <c r="L230" s="11"/>
      <c r="M230" s="11"/>
      <c r="N230" s="11"/>
      <c r="O230" s="11"/>
      <c r="P230" s="17">
        <v>244</v>
      </c>
      <c r="Q230" s="17">
        <v>0.92</v>
      </c>
      <c r="R230" s="11">
        <v>0.85</v>
      </c>
      <c r="S230" s="11">
        <v>0.35</v>
      </c>
      <c r="T230" s="8" t="s">
        <v>717</v>
      </c>
      <c r="U230" s="11" t="s">
        <v>43</v>
      </c>
      <c r="V230" s="11">
        <v>11</v>
      </c>
      <c r="W230" s="11" t="s">
        <v>28</v>
      </c>
      <c r="X230" s="11"/>
      <c r="Y230" s="11"/>
      <c r="Z230" s="11" t="s">
        <v>498</v>
      </c>
      <c r="AA230" s="11" t="s">
        <v>182</v>
      </c>
      <c r="AB230" s="11" t="s">
        <v>182</v>
      </c>
      <c r="AC230" s="11"/>
      <c r="AD230" s="11" t="s">
        <v>9</v>
      </c>
      <c r="AE230" s="11">
        <v>60</v>
      </c>
      <c r="AF230" s="11">
        <v>21.11</v>
      </c>
      <c r="AG230" s="11">
        <v>1.29</v>
      </c>
      <c r="AH230" s="11" t="s">
        <v>23</v>
      </c>
      <c r="AI230" s="11" t="s">
        <v>318</v>
      </c>
      <c r="AJ230" s="6"/>
      <c r="AK230" s="6" t="s">
        <v>10</v>
      </c>
      <c r="AL230" s="6">
        <v>80</v>
      </c>
      <c r="AM230" s="6">
        <v>20</v>
      </c>
      <c r="AN230" s="6">
        <v>66</v>
      </c>
      <c r="AO230" s="6">
        <v>30</v>
      </c>
      <c r="AP230" s="6">
        <v>87</v>
      </c>
      <c r="AQ230" s="6">
        <v>24</v>
      </c>
      <c r="AR230" s="6"/>
      <c r="AS230" s="6"/>
      <c r="AT230" s="6"/>
      <c r="AU230" s="6"/>
      <c r="AV230" s="6"/>
      <c r="AW230" s="6"/>
      <c r="AX230" s="6"/>
      <c r="AY230" s="6"/>
      <c r="AZ230" s="6"/>
      <c r="BA230" s="6"/>
      <c r="BB230" s="6"/>
      <c r="BC230" s="6"/>
      <c r="BD230" s="6"/>
      <c r="BE230" s="6"/>
      <c r="BF230" s="6"/>
      <c r="BG230" s="6"/>
      <c r="BH230" s="6"/>
      <c r="BI230" s="6"/>
      <c r="BJ230" s="6"/>
      <c r="BK230" s="6"/>
      <c r="BL230" s="6"/>
      <c r="BM230" s="6"/>
      <c r="BN230" s="6"/>
      <c r="BO230" s="6"/>
      <c r="BP230" s="6"/>
      <c r="BQ230" s="6"/>
      <c r="BR230" s="6"/>
      <c r="BS230" s="6"/>
      <c r="BT230" s="6"/>
      <c r="BU230" s="6"/>
      <c r="BV230" s="6"/>
      <c r="BW230" s="6"/>
      <c r="BX230" s="6"/>
      <c r="BY230" s="6"/>
      <c r="BZ230" s="6"/>
      <c r="CA230" s="6"/>
      <c r="CB230" s="6"/>
      <c r="CC230" s="6"/>
      <c r="CD230" s="6"/>
      <c r="CE230" s="6"/>
      <c r="CF230" s="6"/>
      <c r="CG230" s="6"/>
      <c r="CH230" s="6"/>
      <c r="CI230" s="6"/>
      <c r="CJ230" s="6"/>
      <c r="CK230" s="6"/>
      <c r="CL230" s="6"/>
      <c r="CM230" s="6"/>
      <c r="CN230" s="6"/>
      <c r="CO230" s="6"/>
      <c r="CP230" s="6"/>
      <c r="CQ230" s="6"/>
      <c r="CR230" s="6"/>
      <c r="CS230" s="6"/>
      <c r="CT230" s="6"/>
      <c r="CU230" s="6"/>
      <c r="CV230" s="6"/>
      <c r="CW230" s="6"/>
      <c r="CX230" s="6"/>
      <c r="CY230" s="6"/>
      <c r="CZ230" s="6"/>
      <c r="DA230" s="6"/>
      <c r="DB230" s="6"/>
      <c r="DC230" s="6"/>
      <c r="DD230" s="6"/>
      <c r="DE230" s="6"/>
      <c r="DF230" s="6"/>
      <c r="DG230" s="6"/>
      <c r="DH230" s="6"/>
      <c r="DI230" s="6"/>
      <c r="DJ230" s="6"/>
      <c r="DK230" s="6"/>
      <c r="DL230" s="6"/>
      <c r="DM230" s="6"/>
      <c r="DN230" s="6"/>
      <c r="DO230" s="6"/>
      <c r="DP230" s="6"/>
      <c r="DQ230" s="6"/>
      <c r="DR230" s="6"/>
      <c r="DS230" s="6"/>
      <c r="DT230" s="6"/>
      <c r="DU230" s="6"/>
      <c r="DV230" s="6"/>
      <c r="DW230" s="6"/>
      <c r="DX230" s="6"/>
      <c r="DY230" s="6"/>
      <c r="DZ230" s="6"/>
      <c r="EA230" s="6"/>
      <c r="EB230" s="6"/>
      <c r="EC230" s="6"/>
      <c r="ED230" s="6"/>
      <c r="EE230" s="6"/>
      <c r="EF230" s="6"/>
      <c r="EG230" s="6"/>
      <c r="EH230" s="6"/>
      <c r="EI230" s="6"/>
      <c r="EJ230" s="6"/>
      <c r="EK230" s="6"/>
      <c r="EL230" s="6"/>
      <c r="EM230" s="6"/>
      <c r="EN230" s="6"/>
      <c r="EO230" s="6"/>
      <c r="EP230" s="6"/>
      <c r="EQ230" s="6"/>
      <c r="ER230" s="6"/>
      <c r="ES230" s="6"/>
      <c r="ET230" s="6"/>
      <c r="EU230" s="6"/>
      <c r="EV230" s="6"/>
      <c r="EW230" s="6"/>
      <c r="EX230" s="6"/>
      <c r="EY230" s="6"/>
      <c r="EZ230" s="6"/>
      <c r="FA230" s="6"/>
      <c r="FB230" s="6"/>
      <c r="FC230" s="6"/>
      <c r="FD230" s="6"/>
      <c r="FE230" s="6"/>
      <c r="FF230" s="6"/>
      <c r="FG230" s="6"/>
      <c r="FH230" s="6"/>
      <c r="FI230" s="6"/>
      <c r="FJ230" s="6"/>
      <c r="FK230" s="6"/>
      <c r="FL230" s="6"/>
      <c r="FM230" s="6"/>
      <c r="FN230" s="6"/>
      <c r="FO230" s="6"/>
      <c r="FP230" s="6"/>
      <c r="FQ230" s="6"/>
      <c r="FR230" s="6"/>
      <c r="FS230" s="6"/>
      <c r="FT230" s="6"/>
      <c r="FU230" s="6"/>
      <c r="FV230" s="6"/>
      <c r="FW230" s="6"/>
    </row>
    <row r="231" spans="1:179" customFormat="1">
      <c r="A231" s="11" t="s">
        <v>504</v>
      </c>
      <c r="B231" s="11">
        <v>34</v>
      </c>
      <c r="C231" s="11" t="s">
        <v>505</v>
      </c>
      <c r="D231" s="3" t="s">
        <v>508</v>
      </c>
      <c r="E231" s="1">
        <v>1</v>
      </c>
      <c r="F231" s="11">
        <v>2015</v>
      </c>
      <c r="G231" s="11" t="s">
        <v>2</v>
      </c>
      <c r="H231" s="11" t="s">
        <v>43</v>
      </c>
      <c r="I231" s="6" t="s">
        <v>1709</v>
      </c>
      <c r="J231" s="6" t="s">
        <v>8</v>
      </c>
      <c r="K231" s="11" t="s">
        <v>509</v>
      </c>
      <c r="L231" s="11"/>
      <c r="M231" s="5"/>
      <c r="N231" s="5" t="s">
        <v>8</v>
      </c>
      <c r="O231" s="11"/>
      <c r="P231" s="17">
        <v>244</v>
      </c>
      <c r="Q231" s="17">
        <v>0.92</v>
      </c>
      <c r="R231" s="11">
        <v>0.9</v>
      </c>
      <c r="S231" s="11">
        <v>-0.19</v>
      </c>
      <c r="T231" s="8" t="s">
        <v>717</v>
      </c>
      <c r="U231" s="11" t="s">
        <v>43</v>
      </c>
      <c r="V231" s="11">
        <v>11</v>
      </c>
      <c r="W231" s="11" t="s">
        <v>28</v>
      </c>
      <c r="X231" s="11"/>
      <c r="Y231" s="11"/>
      <c r="Z231" s="11" t="s">
        <v>498</v>
      </c>
      <c r="AA231" s="11" t="s">
        <v>182</v>
      </c>
      <c r="AB231" s="11" t="s">
        <v>182</v>
      </c>
      <c r="AC231" s="11"/>
      <c r="AD231" s="11" t="s">
        <v>9</v>
      </c>
      <c r="AE231" s="11">
        <v>60</v>
      </c>
      <c r="AF231" s="11">
        <v>21.11</v>
      </c>
      <c r="AG231" s="11">
        <v>1.29</v>
      </c>
      <c r="AH231" s="11" t="s">
        <v>23</v>
      </c>
      <c r="AI231" s="11" t="s">
        <v>318</v>
      </c>
      <c r="AJ231" s="6"/>
      <c r="AK231" s="6" t="s">
        <v>10</v>
      </c>
      <c r="AL231" s="6">
        <v>80</v>
      </c>
      <c r="AM231" s="6">
        <v>20</v>
      </c>
      <c r="AN231" s="6">
        <v>66</v>
      </c>
      <c r="AO231" s="6">
        <v>30</v>
      </c>
      <c r="AP231" s="6">
        <v>87</v>
      </c>
      <c r="AQ231" s="6">
        <v>24</v>
      </c>
      <c r="AR231" s="6"/>
      <c r="AS231" s="6"/>
      <c r="AT231" s="6"/>
      <c r="AU231" s="6"/>
      <c r="AV231" s="6"/>
      <c r="AW231" s="6"/>
      <c r="AX231" s="6"/>
      <c r="AY231" s="6"/>
      <c r="AZ231" s="6"/>
      <c r="BA231" s="6"/>
      <c r="BB231" s="6"/>
      <c r="BC231" s="6"/>
      <c r="BD231" s="6"/>
      <c r="BE231" s="6"/>
      <c r="BF231" s="6"/>
      <c r="BG231" s="6"/>
      <c r="BH231" s="6"/>
      <c r="BI231" s="6"/>
      <c r="BJ231" s="6"/>
      <c r="BK231" s="6"/>
      <c r="BL231" s="6"/>
      <c r="BM231" s="6"/>
      <c r="BN231" s="6"/>
      <c r="BO231" s="6"/>
      <c r="BP231" s="6"/>
      <c r="BQ231" s="6"/>
      <c r="BR231" s="6"/>
      <c r="BS231" s="6"/>
      <c r="BT231" s="6"/>
      <c r="BU231" s="6"/>
      <c r="BV231" s="6"/>
      <c r="BW231" s="6"/>
      <c r="BX231" s="6"/>
      <c r="BY231" s="6"/>
      <c r="BZ231" s="6"/>
      <c r="CA231" s="6"/>
      <c r="CB231" s="6"/>
      <c r="CC231" s="6"/>
      <c r="CD231" s="6"/>
      <c r="CE231" s="6"/>
      <c r="CF231" s="6"/>
      <c r="CG231" s="6"/>
      <c r="CH231" s="6"/>
      <c r="CI231" s="6"/>
      <c r="CJ231" s="6"/>
      <c r="CK231" s="6"/>
      <c r="CL231" s="6"/>
      <c r="CM231" s="6"/>
      <c r="CN231" s="6"/>
      <c r="CO231" s="6"/>
      <c r="CP231" s="6"/>
      <c r="CQ231" s="6"/>
      <c r="CR231" s="6"/>
      <c r="CS231" s="6"/>
      <c r="CT231" s="6"/>
      <c r="CU231" s="6"/>
      <c r="CV231" s="6"/>
      <c r="CW231" s="6"/>
      <c r="CX231" s="6"/>
      <c r="CY231" s="6"/>
      <c r="CZ231" s="6"/>
      <c r="DA231" s="6"/>
      <c r="DB231" s="6"/>
      <c r="DC231" s="6"/>
      <c r="DD231" s="6"/>
      <c r="DE231" s="6"/>
      <c r="DF231" s="6"/>
      <c r="DG231" s="6"/>
      <c r="DH231" s="6"/>
      <c r="DI231" s="6"/>
      <c r="DJ231" s="6"/>
      <c r="DK231" s="6"/>
      <c r="DL231" s="6"/>
      <c r="DM231" s="6"/>
      <c r="DN231" s="6"/>
      <c r="DO231" s="6"/>
      <c r="DP231" s="6"/>
      <c r="DQ231" s="6"/>
      <c r="DR231" s="6"/>
      <c r="DS231" s="6"/>
      <c r="DT231" s="6"/>
      <c r="DU231" s="6"/>
      <c r="DV231" s="6"/>
      <c r="DW231" s="6"/>
      <c r="DX231" s="6"/>
      <c r="DY231" s="6"/>
      <c r="DZ231" s="6"/>
      <c r="EA231" s="6"/>
      <c r="EB231" s="6"/>
      <c r="EC231" s="6"/>
      <c r="ED231" s="6"/>
      <c r="EE231" s="6"/>
      <c r="EF231" s="6"/>
      <c r="EG231" s="6"/>
      <c r="EH231" s="6"/>
      <c r="EI231" s="6"/>
      <c r="EJ231" s="6"/>
      <c r="EK231" s="6"/>
      <c r="EL231" s="6"/>
      <c r="EM231" s="6"/>
      <c r="EN231" s="6"/>
      <c r="EO231" s="6"/>
      <c r="EP231" s="6"/>
      <c r="EQ231" s="6"/>
      <c r="ER231" s="6"/>
      <c r="ES231" s="6"/>
      <c r="ET231" s="6"/>
      <c r="EU231" s="6"/>
      <c r="EV231" s="6"/>
      <c r="EW231" s="6"/>
      <c r="EX231" s="6"/>
      <c r="EY231" s="6"/>
      <c r="EZ231" s="6"/>
      <c r="FA231" s="6"/>
      <c r="FB231" s="6"/>
      <c r="FC231" s="6"/>
      <c r="FD231" s="6"/>
      <c r="FE231" s="6"/>
      <c r="FF231" s="6"/>
      <c r="FG231" s="6"/>
      <c r="FH231" s="6"/>
      <c r="FI231" s="6"/>
      <c r="FJ231" s="6"/>
      <c r="FK231" s="6"/>
      <c r="FL231" s="6"/>
      <c r="FM231" s="6"/>
      <c r="FN231" s="6"/>
      <c r="FO231" s="6"/>
      <c r="FP231" s="6"/>
      <c r="FQ231" s="6"/>
      <c r="FR231" s="6"/>
      <c r="FS231" s="6"/>
      <c r="FT231" s="6"/>
      <c r="FU231" s="6"/>
      <c r="FV231" s="6"/>
      <c r="FW231" s="6"/>
    </row>
    <row r="232" spans="1:179" s="4" customFormat="1">
      <c r="A232" s="51" t="s">
        <v>1234</v>
      </c>
      <c r="B232" s="24">
        <v>77</v>
      </c>
      <c r="C232" s="51" t="s">
        <v>1576</v>
      </c>
      <c r="D232" s="51" t="s">
        <v>1240</v>
      </c>
      <c r="E232" s="1">
        <v>1</v>
      </c>
      <c r="F232" s="51">
        <v>2016</v>
      </c>
      <c r="G232" s="51" t="s">
        <v>2</v>
      </c>
      <c r="H232" s="51" t="s">
        <v>32</v>
      </c>
      <c r="I232" s="6" t="s">
        <v>1709</v>
      </c>
      <c r="J232" s="6" t="s">
        <v>8</v>
      </c>
      <c r="K232" s="51" t="s">
        <v>1807</v>
      </c>
      <c r="L232" s="5" t="s">
        <v>1759</v>
      </c>
      <c r="M232" s="5" t="s">
        <v>1604</v>
      </c>
      <c r="N232" s="5" t="s">
        <v>8</v>
      </c>
      <c r="O232" s="3" t="s">
        <v>1616</v>
      </c>
      <c r="P232" s="51">
        <v>406</v>
      </c>
      <c r="Q232" s="51">
        <v>0.91600000000000004</v>
      </c>
      <c r="R232" s="51">
        <v>0.91200000000000003</v>
      </c>
      <c r="S232" s="51">
        <v>-6.5000000000000002E-2</v>
      </c>
      <c r="T232" s="51" t="s">
        <v>717</v>
      </c>
      <c r="U232" s="8" t="s">
        <v>28</v>
      </c>
      <c r="V232" s="51">
        <v>6</v>
      </c>
      <c r="W232" s="51" t="s">
        <v>28</v>
      </c>
      <c r="X232" s="3"/>
      <c r="Y232" s="3"/>
      <c r="Z232" s="51" t="s">
        <v>133</v>
      </c>
      <c r="AA232" s="51" t="s">
        <v>1237</v>
      </c>
      <c r="AB232" s="11" t="s">
        <v>158</v>
      </c>
      <c r="AC232" s="3"/>
      <c r="AD232" s="51" t="s">
        <v>890</v>
      </c>
      <c r="AE232" s="51">
        <v>51</v>
      </c>
      <c r="AF232" s="51" t="s">
        <v>28</v>
      </c>
      <c r="AG232" s="51" t="s">
        <v>28</v>
      </c>
      <c r="AH232" s="51" t="s">
        <v>23</v>
      </c>
      <c r="AI232" s="51" t="s">
        <v>1137</v>
      </c>
      <c r="AJ232" s="3"/>
      <c r="AK232" s="3" t="s">
        <v>10</v>
      </c>
      <c r="AL232" s="6">
        <v>66</v>
      </c>
      <c r="AM232" s="6">
        <v>37</v>
      </c>
      <c r="AN232" s="6">
        <v>45</v>
      </c>
      <c r="AO232" s="6">
        <v>85</v>
      </c>
      <c r="AP232" s="6">
        <v>46</v>
      </c>
      <c r="AQ232" s="6">
        <v>49</v>
      </c>
      <c r="AR232" s="6"/>
      <c r="AS232" s="6"/>
      <c r="AT232" s="6"/>
      <c r="AU232" s="6"/>
      <c r="AV232" s="6"/>
      <c r="AW232" s="6"/>
      <c r="AX232" s="6"/>
      <c r="AY232" s="6"/>
      <c r="AZ232" s="6"/>
      <c r="BA232" s="6"/>
      <c r="BB232" s="6"/>
      <c r="BC232" s="6"/>
      <c r="BD232" s="6"/>
      <c r="BE232" s="6"/>
      <c r="BF232" s="6"/>
      <c r="BG232" s="6"/>
      <c r="BH232" s="6"/>
      <c r="BI232" s="6"/>
      <c r="BJ232" s="6"/>
      <c r="BK232" s="6"/>
      <c r="BL232" s="6"/>
      <c r="BM232" s="6"/>
      <c r="BN232" s="6"/>
      <c r="BO232" s="6"/>
      <c r="BP232" s="6"/>
      <c r="BQ232" s="6"/>
      <c r="BR232" s="6"/>
      <c r="BS232" s="6"/>
      <c r="BT232" s="6"/>
      <c r="BU232" s="6"/>
      <c r="BV232" s="6"/>
      <c r="BW232" s="6"/>
      <c r="BX232" s="6"/>
      <c r="BY232" s="6"/>
      <c r="BZ232" s="6"/>
      <c r="CA232" s="6"/>
      <c r="CB232" s="6"/>
      <c r="CC232" s="6"/>
      <c r="CD232" s="6"/>
      <c r="CE232" s="6"/>
      <c r="CF232" s="6"/>
      <c r="CG232" s="6"/>
      <c r="CH232" s="6"/>
      <c r="CI232" s="6"/>
      <c r="CJ232" s="6"/>
      <c r="CK232" s="6"/>
      <c r="CL232" s="6"/>
      <c r="CM232" s="6"/>
      <c r="CN232" s="6"/>
      <c r="CO232" s="6"/>
      <c r="CP232" s="6"/>
      <c r="CQ232" s="6"/>
      <c r="CR232" s="6"/>
      <c r="CS232" s="6"/>
      <c r="CT232" s="6"/>
      <c r="CU232" s="6"/>
      <c r="CV232" s="6"/>
      <c r="CW232" s="6"/>
      <c r="CX232" s="6"/>
      <c r="CY232" s="6"/>
      <c r="CZ232" s="6"/>
      <c r="DA232" s="6"/>
      <c r="DB232" s="6"/>
      <c r="DC232" s="6"/>
      <c r="DD232" s="6"/>
      <c r="DE232" s="6"/>
      <c r="DF232" s="6"/>
      <c r="DG232" s="6"/>
      <c r="DH232" s="6"/>
      <c r="DI232" s="6"/>
      <c r="DJ232" s="6"/>
      <c r="DK232" s="6"/>
      <c r="DL232" s="6"/>
      <c r="DM232" s="6"/>
      <c r="DN232" s="6"/>
      <c r="DO232" s="6"/>
      <c r="DP232" s="6"/>
      <c r="DQ232" s="6"/>
      <c r="DR232" s="6"/>
      <c r="DS232" s="6"/>
      <c r="DT232" s="6"/>
      <c r="DU232" s="6"/>
      <c r="DV232" s="6"/>
      <c r="DW232" s="6"/>
      <c r="DX232" s="6"/>
      <c r="DY232" s="6"/>
      <c r="DZ232" s="6"/>
      <c r="EA232" s="6"/>
      <c r="EB232" s="6"/>
      <c r="EC232" s="6"/>
      <c r="ED232" s="6"/>
      <c r="EE232" s="6"/>
      <c r="EF232" s="6"/>
      <c r="EG232" s="6"/>
      <c r="EH232" s="6"/>
      <c r="EI232" s="6"/>
      <c r="EJ232" s="6"/>
      <c r="EK232" s="6"/>
      <c r="EL232" s="6"/>
      <c r="EM232" s="6"/>
      <c r="EN232" s="6"/>
      <c r="EO232" s="6"/>
      <c r="EP232" s="6"/>
      <c r="EQ232" s="6"/>
      <c r="ER232" s="6"/>
      <c r="ES232" s="6"/>
      <c r="ET232" s="6"/>
      <c r="EU232" s="6"/>
      <c r="EV232" s="6"/>
      <c r="EW232" s="6"/>
      <c r="EX232" s="6"/>
      <c r="EY232" s="6"/>
      <c r="EZ232" s="6"/>
      <c r="FA232" s="6"/>
      <c r="FB232" s="6"/>
      <c r="FC232" s="6"/>
      <c r="FD232" s="6"/>
      <c r="FE232" s="6"/>
      <c r="FF232" s="6"/>
      <c r="FG232" s="6"/>
      <c r="FH232" s="6"/>
      <c r="FI232" s="6"/>
      <c r="FJ232" s="6"/>
      <c r="FK232" s="6"/>
      <c r="FL232" s="6"/>
      <c r="FM232" s="6"/>
      <c r="FN232" s="6"/>
      <c r="FO232" s="6"/>
      <c r="FP232" s="6"/>
      <c r="FQ232" s="6"/>
      <c r="FR232" s="6"/>
      <c r="FS232" s="6"/>
      <c r="FT232" s="6"/>
      <c r="FU232" s="6"/>
      <c r="FV232" s="6"/>
      <c r="FW232" s="6"/>
    </row>
    <row r="233" spans="1:179" s="4" customFormat="1">
      <c r="A233" s="51" t="s">
        <v>1234</v>
      </c>
      <c r="B233" s="24">
        <v>77</v>
      </c>
      <c r="C233" s="51" t="s">
        <v>1576</v>
      </c>
      <c r="D233" s="51" t="s">
        <v>1247</v>
      </c>
      <c r="E233" s="1">
        <v>1</v>
      </c>
      <c r="F233" s="51">
        <v>2016</v>
      </c>
      <c r="G233" s="51" t="s">
        <v>2</v>
      </c>
      <c r="H233" s="51" t="s">
        <v>33</v>
      </c>
      <c r="I233" s="6" t="s">
        <v>1709</v>
      </c>
      <c r="J233" s="6" t="s">
        <v>8</v>
      </c>
      <c r="K233" s="51" t="s">
        <v>1807</v>
      </c>
      <c r="L233" s="5" t="s">
        <v>1759</v>
      </c>
      <c r="M233" s="5" t="s">
        <v>1604</v>
      </c>
      <c r="N233" s="5" t="s">
        <v>8</v>
      </c>
      <c r="O233" s="3"/>
      <c r="P233" s="51">
        <v>406</v>
      </c>
      <c r="Q233" s="51">
        <v>0.82099999999999995</v>
      </c>
      <c r="R233" s="51">
        <v>0.91200000000000003</v>
      </c>
      <c r="S233" s="51">
        <v>-0.16400000000000001</v>
      </c>
      <c r="T233" s="51" t="s">
        <v>717</v>
      </c>
      <c r="U233" s="8" t="s">
        <v>28</v>
      </c>
      <c r="V233" s="51">
        <v>5</v>
      </c>
      <c r="W233" s="51" t="s">
        <v>28</v>
      </c>
      <c r="X233" s="3"/>
      <c r="Y233" s="3"/>
      <c r="Z233" s="51" t="s">
        <v>133</v>
      </c>
      <c r="AA233" s="51" t="s">
        <v>1237</v>
      </c>
      <c r="AB233" s="11" t="s">
        <v>158</v>
      </c>
      <c r="AC233" s="3"/>
      <c r="AD233" s="51" t="s">
        <v>890</v>
      </c>
      <c r="AE233" s="51">
        <v>51</v>
      </c>
      <c r="AF233" s="51" t="s">
        <v>28</v>
      </c>
      <c r="AG233" s="51" t="s">
        <v>28</v>
      </c>
      <c r="AH233" s="51" t="s">
        <v>23</v>
      </c>
      <c r="AI233" s="51" t="s">
        <v>1137</v>
      </c>
      <c r="AJ233" s="3"/>
      <c r="AK233" s="3" t="s">
        <v>10</v>
      </c>
      <c r="AL233" s="6">
        <v>66</v>
      </c>
      <c r="AM233" s="6">
        <v>37</v>
      </c>
      <c r="AN233" s="6">
        <v>45</v>
      </c>
      <c r="AO233" s="6">
        <v>85</v>
      </c>
      <c r="AP233" s="6">
        <v>46</v>
      </c>
      <c r="AQ233" s="6">
        <v>49</v>
      </c>
      <c r="AR233" s="6"/>
      <c r="AS233" s="6"/>
      <c r="AT233" s="6"/>
      <c r="AU233" s="6"/>
      <c r="AV233" s="6"/>
      <c r="AW233" s="6"/>
      <c r="AX233" s="6"/>
      <c r="AY233" s="6"/>
      <c r="AZ233" s="6"/>
      <c r="BA233" s="6"/>
      <c r="BB233" s="6"/>
      <c r="BC233" s="6"/>
      <c r="BD233" s="6"/>
      <c r="BE233" s="6"/>
      <c r="BF233" s="6"/>
      <c r="BG233" s="6"/>
      <c r="BH233" s="6"/>
      <c r="BI233" s="6"/>
      <c r="BJ233" s="6"/>
      <c r="BK233" s="6"/>
      <c r="BL233" s="6"/>
      <c r="BM233" s="6"/>
      <c r="BN233" s="6"/>
      <c r="BO233" s="6"/>
      <c r="BP233" s="6"/>
      <c r="BQ233" s="6"/>
      <c r="BR233" s="6"/>
      <c r="BS233" s="6"/>
      <c r="BT233" s="6"/>
      <c r="BU233" s="6"/>
      <c r="BV233" s="6"/>
      <c r="BW233" s="6"/>
      <c r="BX233" s="6"/>
      <c r="BY233" s="6"/>
      <c r="BZ233" s="6"/>
      <c r="CA233" s="6"/>
      <c r="CB233" s="6"/>
      <c r="CC233" s="6"/>
      <c r="CD233" s="6"/>
      <c r="CE233" s="6"/>
      <c r="CF233" s="6"/>
      <c r="CG233" s="6"/>
      <c r="CH233" s="6"/>
      <c r="CI233" s="6"/>
      <c r="CJ233" s="6"/>
      <c r="CK233" s="6"/>
      <c r="CL233" s="6"/>
      <c r="CM233" s="6"/>
      <c r="CN233" s="6"/>
      <c r="CO233" s="6"/>
      <c r="CP233" s="6"/>
      <c r="CQ233" s="6"/>
      <c r="CR233" s="6"/>
      <c r="CS233" s="6"/>
      <c r="CT233" s="6"/>
      <c r="CU233" s="6"/>
      <c r="CV233" s="6"/>
      <c r="CW233" s="6"/>
      <c r="CX233" s="6"/>
      <c r="CY233" s="6"/>
      <c r="CZ233" s="6"/>
      <c r="DA233" s="6"/>
      <c r="DB233" s="6"/>
      <c r="DC233" s="6"/>
      <c r="DD233" s="6"/>
      <c r="DE233" s="6"/>
      <c r="DF233" s="6"/>
      <c r="DG233" s="6"/>
      <c r="DH233" s="6"/>
      <c r="DI233" s="6"/>
      <c r="DJ233" s="6"/>
      <c r="DK233" s="6"/>
      <c r="DL233" s="6"/>
      <c r="DM233" s="6"/>
      <c r="DN233" s="6"/>
      <c r="DO233" s="6"/>
      <c r="DP233" s="6"/>
      <c r="DQ233" s="6"/>
      <c r="DR233" s="6"/>
      <c r="DS233" s="6"/>
      <c r="DT233" s="6"/>
      <c r="DU233" s="6"/>
      <c r="DV233" s="6"/>
      <c r="DW233" s="6"/>
      <c r="DX233" s="6"/>
      <c r="DY233" s="6"/>
      <c r="DZ233" s="6"/>
      <c r="EA233" s="6"/>
      <c r="EB233" s="6"/>
      <c r="EC233" s="6"/>
      <c r="ED233" s="6"/>
      <c r="EE233" s="6"/>
      <c r="EF233" s="6"/>
      <c r="EG233" s="6"/>
      <c r="EH233" s="6"/>
      <c r="EI233" s="6"/>
      <c r="EJ233" s="6"/>
      <c r="EK233" s="6"/>
      <c r="EL233" s="6"/>
      <c r="EM233" s="6"/>
      <c r="EN233" s="6"/>
      <c r="EO233" s="6"/>
      <c r="EP233" s="6"/>
      <c r="EQ233" s="6"/>
      <c r="ER233" s="6"/>
      <c r="ES233" s="6"/>
      <c r="ET233" s="6"/>
      <c r="EU233" s="6"/>
      <c r="EV233" s="6"/>
      <c r="EW233" s="6"/>
      <c r="EX233" s="6"/>
      <c r="EY233" s="6"/>
      <c r="EZ233" s="6"/>
      <c r="FA233" s="6"/>
      <c r="FB233" s="6"/>
      <c r="FC233" s="6"/>
      <c r="FD233" s="6"/>
      <c r="FE233" s="6"/>
      <c r="FF233" s="6"/>
      <c r="FG233" s="6"/>
      <c r="FH233" s="6"/>
      <c r="FI233" s="6"/>
      <c r="FJ233" s="6"/>
      <c r="FK233" s="6"/>
      <c r="FL233" s="6"/>
      <c r="FM233" s="6"/>
      <c r="FN233" s="6"/>
      <c r="FO233" s="6"/>
      <c r="FP233" s="6"/>
      <c r="FQ233" s="6"/>
      <c r="FR233" s="6"/>
      <c r="FS233" s="6"/>
      <c r="FT233" s="6"/>
      <c r="FU233" s="6"/>
      <c r="FV233" s="6"/>
      <c r="FW233" s="6"/>
    </row>
    <row r="234" spans="1:179" s="4" customFormat="1">
      <c r="A234" s="51" t="s">
        <v>1234</v>
      </c>
      <c r="B234" s="24">
        <v>77</v>
      </c>
      <c r="C234" s="51" t="s">
        <v>1576</v>
      </c>
      <c r="D234" s="51" t="s">
        <v>1249</v>
      </c>
      <c r="E234" s="1">
        <v>1</v>
      </c>
      <c r="F234" s="51">
        <v>2016</v>
      </c>
      <c r="G234" s="51" t="s">
        <v>2</v>
      </c>
      <c r="H234" s="51" t="s">
        <v>33</v>
      </c>
      <c r="I234" s="6" t="s">
        <v>1709</v>
      </c>
      <c r="J234" s="6" t="s">
        <v>8</v>
      </c>
      <c r="K234" s="51" t="s">
        <v>69</v>
      </c>
      <c r="L234" s="51"/>
      <c r="M234" s="5" t="s">
        <v>1709</v>
      </c>
      <c r="N234" s="11" t="s">
        <v>8</v>
      </c>
      <c r="O234" s="3"/>
      <c r="P234" s="51">
        <v>406</v>
      </c>
      <c r="Q234" s="51">
        <v>0.82099999999999995</v>
      </c>
      <c r="R234" s="51">
        <v>0.91600000000000004</v>
      </c>
      <c r="S234" s="51">
        <v>0.61</v>
      </c>
      <c r="T234" s="51" t="s">
        <v>717</v>
      </c>
      <c r="U234" s="8" t="s">
        <v>28</v>
      </c>
      <c r="V234" s="51">
        <v>5</v>
      </c>
      <c r="W234" s="51" t="s">
        <v>28</v>
      </c>
      <c r="X234" s="3"/>
      <c r="Y234" s="3"/>
      <c r="Z234" s="51" t="s">
        <v>133</v>
      </c>
      <c r="AA234" s="51" t="s">
        <v>1237</v>
      </c>
      <c r="AB234" s="11" t="s">
        <v>158</v>
      </c>
      <c r="AC234" s="3"/>
      <c r="AD234" s="51" t="s">
        <v>890</v>
      </c>
      <c r="AE234" s="51">
        <v>51</v>
      </c>
      <c r="AF234" s="51" t="s">
        <v>28</v>
      </c>
      <c r="AG234" s="51" t="s">
        <v>28</v>
      </c>
      <c r="AH234" s="51" t="s">
        <v>23</v>
      </c>
      <c r="AI234" s="51" t="s">
        <v>1137</v>
      </c>
      <c r="AJ234" s="3"/>
      <c r="AK234" s="3" t="s">
        <v>10</v>
      </c>
      <c r="AL234" s="6">
        <v>66</v>
      </c>
      <c r="AM234" s="6">
        <v>37</v>
      </c>
      <c r="AN234" s="6">
        <v>45</v>
      </c>
      <c r="AO234" s="6">
        <v>85</v>
      </c>
      <c r="AP234" s="6">
        <v>46</v>
      </c>
      <c r="AQ234" s="6">
        <v>49</v>
      </c>
      <c r="AR234" s="6"/>
      <c r="AS234" s="6"/>
      <c r="AT234" s="6"/>
      <c r="AU234" s="6"/>
      <c r="AV234" s="6"/>
      <c r="AW234" s="6"/>
      <c r="AX234" s="6"/>
      <c r="AY234" s="6"/>
      <c r="AZ234" s="6"/>
      <c r="BA234" s="6"/>
      <c r="BB234" s="6"/>
      <c r="BC234" s="6"/>
      <c r="BD234" s="6"/>
      <c r="BE234" s="6"/>
      <c r="BF234" s="6"/>
      <c r="BG234" s="6"/>
      <c r="BH234" s="6"/>
      <c r="BI234" s="6"/>
      <c r="BJ234" s="6"/>
      <c r="BK234" s="6"/>
      <c r="BL234" s="6"/>
      <c r="BM234" s="6"/>
      <c r="BN234" s="6"/>
      <c r="BO234" s="6"/>
      <c r="BP234" s="6"/>
      <c r="BQ234" s="6"/>
      <c r="BR234" s="6"/>
      <c r="BS234" s="6"/>
      <c r="BT234" s="6"/>
      <c r="BU234" s="6"/>
      <c r="BV234" s="6"/>
      <c r="BW234" s="6"/>
      <c r="BX234" s="6"/>
      <c r="BY234" s="6"/>
      <c r="BZ234" s="6"/>
      <c r="CA234" s="6"/>
      <c r="CB234" s="6"/>
      <c r="CC234" s="6"/>
      <c r="CD234" s="6"/>
      <c r="CE234" s="6"/>
      <c r="CF234" s="6"/>
      <c r="CG234" s="6"/>
      <c r="CH234" s="6"/>
      <c r="CI234" s="6"/>
      <c r="CJ234" s="6"/>
      <c r="CK234" s="6"/>
      <c r="CL234" s="6"/>
      <c r="CM234" s="6"/>
      <c r="CN234" s="6"/>
      <c r="CO234" s="6"/>
      <c r="CP234" s="6"/>
      <c r="CQ234" s="6"/>
      <c r="CR234" s="6"/>
      <c r="CS234" s="6"/>
      <c r="CT234" s="6"/>
      <c r="CU234" s="6"/>
      <c r="CV234" s="6"/>
      <c r="CW234" s="6"/>
      <c r="CX234" s="6"/>
      <c r="CY234" s="6"/>
      <c r="CZ234" s="6"/>
      <c r="DA234" s="6"/>
      <c r="DB234" s="6"/>
      <c r="DC234" s="6"/>
      <c r="DD234" s="6"/>
      <c r="DE234" s="6"/>
      <c r="DF234" s="6"/>
      <c r="DG234" s="6"/>
      <c r="DH234" s="6"/>
      <c r="DI234" s="6"/>
      <c r="DJ234" s="6"/>
      <c r="DK234" s="6"/>
      <c r="DL234" s="6"/>
      <c r="DM234" s="6"/>
      <c r="DN234" s="6"/>
      <c r="DO234" s="6"/>
      <c r="DP234" s="6"/>
      <c r="DQ234" s="6"/>
      <c r="DR234" s="6"/>
      <c r="DS234" s="6"/>
      <c r="DT234" s="6"/>
      <c r="DU234" s="6"/>
      <c r="DV234" s="6"/>
      <c r="DW234" s="6"/>
      <c r="DX234" s="6"/>
      <c r="DY234" s="6"/>
      <c r="DZ234" s="6"/>
      <c r="EA234" s="6"/>
      <c r="EB234" s="6"/>
      <c r="EC234" s="6"/>
      <c r="ED234" s="6"/>
      <c r="EE234" s="6"/>
      <c r="EF234" s="6"/>
      <c r="EG234" s="6"/>
      <c r="EH234" s="6"/>
      <c r="EI234" s="6"/>
      <c r="EJ234" s="6"/>
      <c r="EK234" s="6"/>
      <c r="EL234" s="6"/>
      <c r="EM234" s="6"/>
      <c r="EN234" s="6"/>
      <c r="EO234" s="6"/>
      <c r="EP234" s="6"/>
      <c r="EQ234" s="6"/>
      <c r="ER234" s="6"/>
      <c r="ES234" s="6"/>
      <c r="ET234" s="6"/>
      <c r="EU234" s="6"/>
      <c r="EV234" s="6"/>
      <c r="EW234" s="6"/>
      <c r="EX234" s="6"/>
      <c r="EY234" s="6"/>
      <c r="EZ234" s="6"/>
      <c r="FA234" s="6"/>
      <c r="FB234" s="6"/>
      <c r="FC234" s="6"/>
      <c r="FD234" s="6"/>
      <c r="FE234" s="6"/>
      <c r="FF234" s="6"/>
      <c r="FG234" s="6"/>
      <c r="FH234" s="6"/>
      <c r="FI234" s="6"/>
      <c r="FJ234" s="6"/>
      <c r="FK234" s="6"/>
      <c r="FL234" s="6"/>
      <c r="FM234" s="6"/>
      <c r="FN234" s="6"/>
      <c r="FO234" s="6"/>
      <c r="FP234" s="6"/>
      <c r="FQ234" s="6"/>
      <c r="FR234" s="6"/>
      <c r="FS234" s="6"/>
      <c r="FT234" s="6"/>
      <c r="FU234" s="6"/>
      <c r="FV234" s="6"/>
      <c r="FW234" s="6"/>
    </row>
    <row r="235" spans="1:179" s="4" customFormat="1">
      <c r="A235" s="51" t="s">
        <v>1234</v>
      </c>
      <c r="B235" s="24">
        <v>77</v>
      </c>
      <c r="C235" s="51" t="s">
        <v>1576</v>
      </c>
      <c r="D235" s="51" t="s">
        <v>1235</v>
      </c>
      <c r="E235" s="1">
        <v>1</v>
      </c>
      <c r="F235" s="51">
        <v>2016</v>
      </c>
      <c r="G235" s="51" t="s">
        <v>2</v>
      </c>
      <c r="H235" s="51" t="s">
        <v>32</v>
      </c>
      <c r="I235" s="6" t="s">
        <v>1709</v>
      </c>
      <c r="J235" s="6" t="s">
        <v>8</v>
      </c>
      <c r="K235" s="51" t="s">
        <v>1236</v>
      </c>
      <c r="L235" s="5" t="s">
        <v>1384</v>
      </c>
      <c r="M235" s="11" t="s">
        <v>966</v>
      </c>
      <c r="N235" s="32" t="s">
        <v>8</v>
      </c>
      <c r="O235" t="s">
        <v>1749</v>
      </c>
      <c r="P235" s="51">
        <v>406</v>
      </c>
      <c r="Q235" s="51">
        <v>0.91600000000000004</v>
      </c>
      <c r="R235" s="51">
        <v>0.85499999999999998</v>
      </c>
      <c r="S235" s="51">
        <v>0.42199999999999999</v>
      </c>
      <c r="T235" s="51" t="s">
        <v>717</v>
      </c>
      <c r="U235" s="8" t="s">
        <v>28</v>
      </c>
      <c r="V235" s="51">
        <v>6</v>
      </c>
      <c r="W235" s="51" t="s">
        <v>28</v>
      </c>
      <c r="X235" s="3"/>
      <c r="Y235" s="3"/>
      <c r="Z235" s="51" t="s">
        <v>133</v>
      </c>
      <c r="AA235" s="51" t="s">
        <v>1237</v>
      </c>
      <c r="AB235" s="11" t="s">
        <v>158</v>
      </c>
      <c r="AC235" s="3"/>
      <c r="AD235" s="51" t="s">
        <v>890</v>
      </c>
      <c r="AE235" s="51">
        <v>51</v>
      </c>
      <c r="AF235" s="51" t="s">
        <v>28</v>
      </c>
      <c r="AG235" s="51" t="s">
        <v>28</v>
      </c>
      <c r="AH235" s="51" t="s">
        <v>23</v>
      </c>
      <c r="AI235" s="51" t="s">
        <v>1137</v>
      </c>
      <c r="AJ235" s="3"/>
      <c r="AK235" s="3" t="s">
        <v>10</v>
      </c>
      <c r="AL235" s="6">
        <v>66</v>
      </c>
      <c r="AM235" s="6">
        <v>37</v>
      </c>
      <c r="AN235" s="6">
        <v>45</v>
      </c>
      <c r="AO235" s="6">
        <v>85</v>
      </c>
      <c r="AP235" s="6">
        <v>46</v>
      </c>
      <c r="AQ235" s="6">
        <v>49</v>
      </c>
      <c r="AR235" s="6"/>
      <c r="AS235" s="6"/>
      <c r="AT235" s="6"/>
      <c r="AU235" s="6"/>
      <c r="AV235" s="6"/>
      <c r="AW235" s="6"/>
      <c r="AX235" s="6"/>
      <c r="AY235" s="6"/>
      <c r="AZ235" s="6"/>
      <c r="BA235" s="6"/>
      <c r="BB235" s="6"/>
      <c r="BC235" s="6"/>
      <c r="BD235" s="6"/>
      <c r="BE235" s="6"/>
      <c r="BF235" s="6"/>
      <c r="BG235" s="6"/>
      <c r="BH235" s="6"/>
      <c r="BI235" s="6"/>
      <c r="BJ235" s="6"/>
      <c r="BK235" s="6"/>
      <c r="BL235" s="6"/>
      <c r="BM235" s="6"/>
      <c r="BN235" s="6"/>
      <c r="BO235" s="6"/>
      <c r="BP235" s="6"/>
      <c r="BQ235" s="6"/>
      <c r="BR235" s="6"/>
      <c r="BS235" s="6"/>
      <c r="BT235" s="6"/>
      <c r="BU235" s="6"/>
      <c r="BV235" s="6"/>
      <c r="BW235" s="6"/>
      <c r="BX235" s="6"/>
      <c r="BY235" s="6"/>
      <c r="BZ235" s="6"/>
      <c r="CA235" s="6"/>
      <c r="CB235" s="6"/>
      <c r="CC235" s="6"/>
      <c r="CD235" s="6"/>
      <c r="CE235" s="6"/>
      <c r="CF235" s="6"/>
      <c r="CG235" s="6"/>
      <c r="CH235" s="6"/>
      <c r="CI235" s="6"/>
      <c r="CJ235" s="6"/>
      <c r="CK235" s="6"/>
      <c r="CL235" s="6"/>
      <c r="CM235" s="6"/>
      <c r="CN235" s="6"/>
      <c r="CO235" s="6"/>
      <c r="CP235" s="6"/>
      <c r="CQ235" s="6"/>
      <c r="CR235" s="6"/>
      <c r="CS235" s="6"/>
      <c r="CT235" s="6"/>
      <c r="CU235" s="6"/>
      <c r="CV235" s="6"/>
      <c r="CW235" s="6"/>
      <c r="CX235" s="6"/>
      <c r="CY235" s="6"/>
      <c r="CZ235" s="6"/>
      <c r="DA235" s="6"/>
      <c r="DB235" s="6"/>
      <c r="DC235" s="6"/>
      <c r="DD235" s="6"/>
      <c r="DE235" s="6"/>
      <c r="DF235" s="6"/>
      <c r="DG235" s="6"/>
      <c r="DH235" s="6"/>
      <c r="DI235" s="6"/>
      <c r="DJ235" s="6"/>
      <c r="DK235" s="6"/>
      <c r="DL235" s="6"/>
      <c r="DM235" s="6"/>
      <c r="DN235" s="6"/>
      <c r="DO235" s="6"/>
      <c r="DP235" s="6"/>
      <c r="DQ235" s="6"/>
      <c r="DR235" s="6"/>
      <c r="DS235" s="6"/>
      <c r="DT235" s="6"/>
      <c r="DU235" s="6"/>
      <c r="DV235" s="6"/>
      <c r="DW235" s="6"/>
      <c r="DX235" s="6"/>
      <c r="DY235" s="6"/>
      <c r="DZ235" s="6"/>
      <c r="EA235" s="6"/>
      <c r="EB235" s="6"/>
      <c r="EC235" s="6"/>
      <c r="ED235" s="6"/>
      <c r="EE235" s="6"/>
      <c r="EF235" s="6"/>
      <c r="EG235" s="6"/>
      <c r="EH235" s="6"/>
      <c r="EI235" s="6"/>
      <c r="EJ235" s="6"/>
      <c r="EK235" s="6"/>
      <c r="EL235" s="6"/>
      <c r="EM235" s="6"/>
      <c r="EN235" s="6"/>
      <c r="EO235" s="6"/>
      <c r="EP235" s="6"/>
      <c r="EQ235" s="6"/>
      <c r="ER235" s="6"/>
      <c r="ES235" s="6"/>
      <c r="ET235" s="6"/>
      <c r="EU235" s="6"/>
      <c r="EV235" s="6"/>
      <c r="EW235" s="6"/>
      <c r="EX235" s="6"/>
      <c r="EY235" s="6"/>
      <c r="EZ235" s="6"/>
      <c r="FA235" s="6"/>
      <c r="FB235" s="6"/>
      <c r="FC235" s="6"/>
      <c r="FD235" s="6"/>
      <c r="FE235" s="6"/>
      <c r="FF235" s="6"/>
      <c r="FG235" s="6"/>
      <c r="FH235" s="6"/>
      <c r="FI235" s="6"/>
      <c r="FJ235" s="6"/>
      <c r="FK235" s="6"/>
      <c r="FL235" s="6"/>
      <c r="FM235" s="6"/>
      <c r="FN235" s="6"/>
      <c r="FO235" s="6"/>
      <c r="FP235" s="6"/>
      <c r="FQ235" s="6"/>
      <c r="FR235" s="6"/>
      <c r="FS235" s="6"/>
      <c r="FT235" s="6"/>
      <c r="FU235" s="6"/>
      <c r="FV235" s="6"/>
      <c r="FW235" s="6"/>
    </row>
    <row r="236" spans="1:179" s="4" customFormat="1">
      <c r="A236" s="51" t="s">
        <v>1234</v>
      </c>
      <c r="B236" s="24">
        <v>77</v>
      </c>
      <c r="C236" s="51" t="s">
        <v>1576</v>
      </c>
      <c r="D236" s="51" t="s">
        <v>1245</v>
      </c>
      <c r="E236" s="1">
        <v>1</v>
      </c>
      <c r="F236" s="51">
        <v>2016</v>
      </c>
      <c r="G236" s="51" t="s">
        <v>2</v>
      </c>
      <c r="H236" s="51" t="s">
        <v>33</v>
      </c>
      <c r="I236" s="6" t="s">
        <v>1709</v>
      </c>
      <c r="J236" s="6" t="s">
        <v>8</v>
      </c>
      <c r="K236" s="51" t="s">
        <v>1236</v>
      </c>
      <c r="L236" s="5" t="s">
        <v>1384</v>
      </c>
      <c r="M236" s="11" t="s">
        <v>966</v>
      </c>
      <c r="N236" s="32" t="s">
        <v>8</v>
      </c>
      <c r="O236" s="3"/>
      <c r="P236" s="51">
        <v>406</v>
      </c>
      <c r="Q236" s="51">
        <v>0.82099999999999995</v>
      </c>
      <c r="R236" s="51">
        <v>0.85499999999999998</v>
      </c>
      <c r="S236" s="51">
        <v>0.56200000000000006</v>
      </c>
      <c r="T236" s="51" t="s">
        <v>717</v>
      </c>
      <c r="U236" s="8" t="s">
        <v>28</v>
      </c>
      <c r="V236" s="51">
        <v>5</v>
      </c>
      <c r="W236" s="51" t="s">
        <v>28</v>
      </c>
      <c r="X236" s="3"/>
      <c r="Y236" s="3"/>
      <c r="Z236" s="51" t="s">
        <v>133</v>
      </c>
      <c r="AA236" s="51" t="s">
        <v>1237</v>
      </c>
      <c r="AB236" s="11" t="s">
        <v>158</v>
      </c>
      <c r="AC236" s="3"/>
      <c r="AD236" s="51" t="s">
        <v>890</v>
      </c>
      <c r="AE236" s="51">
        <v>51</v>
      </c>
      <c r="AF236" s="51" t="s">
        <v>28</v>
      </c>
      <c r="AG236" s="51" t="s">
        <v>28</v>
      </c>
      <c r="AH236" s="51" t="s">
        <v>23</v>
      </c>
      <c r="AI236" s="51" t="s">
        <v>1137</v>
      </c>
      <c r="AJ236" s="3"/>
      <c r="AK236" s="3" t="s">
        <v>10</v>
      </c>
      <c r="AL236" s="6">
        <v>66</v>
      </c>
      <c r="AM236" s="6">
        <v>37</v>
      </c>
      <c r="AN236" s="6">
        <v>45</v>
      </c>
      <c r="AO236" s="6">
        <v>85</v>
      </c>
      <c r="AP236" s="6">
        <v>46</v>
      </c>
      <c r="AQ236" s="6">
        <v>49</v>
      </c>
      <c r="AR236" s="6"/>
      <c r="AS236" s="6"/>
      <c r="AT236" s="6"/>
      <c r="AU236" s="6"/>
      <c r="AV236" s="6"/>
      <c r="AW236" s="6"/>
      <c r="AX236" s="6"/>
      <c r="AY236" s="6"/>
      <c r="AZ236" s="6"/>
      <c r="BA236" s="6"/>
      <c r="BB236" s="6"/>
      <c r="BC236" s="6"/>
      <c r="BD236" s="6"/>
      <c r="BE236" s="6"/>
      <c r="BF236" s="6"/>
      <c r="BG236" s="6"/>
      <c r="BH236" s="6"/>
      <c r="BI236" s="6"/>
      <c r="BJ236" s="6"/>
      <c r="BK236" s="6"/>
      <c r="BL236" s="6"/>
      <c r="BM236" s="6"/>
      <c r="BN236" s="6"/>
      <c r="BO236" s="6"/>
      <c r="BP236" s="6"/>
      <c r="BQ236" s="6"/>
      <c r="BR236" s="6"/>
      <c r="BS236" s="6"/>
      <c r="BT236" s="6"/>
      <c r="BU236" s="6"/>
      <c r="BV236" s="6"/>
      <c r="BW236" s="6"/>
      <c r="BX236" s="6"/>
      <c r="BY236" s="6"/>
      <c r="BZ236" s="6"/>
      <c r="CA236" s="6"/>
      <c r="CB236" s="6"/>
      <c r="CC236" s="6"/>
      <c r="CD236" s="6"/>
      <c r="CE236" s="6"/>
      <c r="CF236" s="6"/>
      <c r="CG236" s="6"/>
      <c r="CH236" s="6"/>
      <c r="CI236" s="6"/>
      <c r="CJ236" s="6"/>
      <c r="CK236" s="6"/>
      <c r="CL236" s="6"/>
      <c r="CM236" s="6"/>
      <c r="CN236" s="6"/>
      <c r="CO236" s="6"/>
      <c r="CP236" s="6"/>
      <c r="CQ236" s="6"/>
      <c r="CR236" s="6"/>
      <c r="CS236" s="6"/>
      <c r="CT236" s="6"/>
      <c r="CU236" s="6"/>
      <c r="CV236" s="6"/>
      <c r="CW236" s="6"/>
      <c r="CX236" s="6"/>
      <c r="CY236" s="6"/>
      <c r="CZ236" s="6"/>
      <c r="DA236" s="6"/>
      <c r="DB236" s="6"/>
      <c r="DC236" s="6"/>
      <c r="DD236" s="6"/>
      <c r="DE236" s="6"/>
      <c r="DF236" s="6"/>
      <c r="DG236" s="6"/>
      <c r="DH236" s="6"/>
      <c r="DI236" s="6"/>
      <c r="DJ236" s="6"/>
      <c r="DK236" s="6"/>
      <c r="DL236" s="6"/>
      <c r="DM236" s="6"/>
      <c r="DN236" s="6"/>
      <c r="DO236" s="6"/>
      <c r="DP236" s="6"/>
      <c r="DQ236" s="6"/>
      <c r="DR236" s="6"/>
      <c r="DS236" s="6"/>
      <c r="DT236" s="6"/>
      <c r="DU236" s="6"/>
      <c r="DV236" s="6"/>
      <c r="DW236" s="6"/>
      <c r="DX236" s="6"/>
      <c r="DY236" s="6"/>
      <c r="DZ236" s="6"/>
      <c r="EA236" s="6"/>
      <c r="EB236" s="6"/>
      <c r="EC236" s="6"/>
      <c r="ED236" s="6"/>
      <c r="EE236" s="6"/>
      <c r="EF236" s="6"/>
      <c r="EG236" s="6"/>
      <c r="EH236" s="6"/>
      <c r="EI236" s="6"/>
      <c r="EJ236" s="6"/>
      <c r="EK236" s="6"/>
      <c r="EL236" s="6"/>
      <c r="EM236" s="6"/>
      <c r="EN236" s="6"/>
      <c r="EO236" s="6"/>
      <c r="EP236" s="6"/>
      <c r="EQ236" s="6"/>
      <c r="ER236" s="6"/>
      <c r="ES236" s="6"/>
      <c r="ET236" s="6"/>
      <c r="EU236" s="6"/>
      <c r="EV236" s="6"/>
      <c r="EW236" s="6"/>
      <c r="EX236" s="6"/>
      <c r="EY236" s="6"/>
      <c r="EZ236" s="6"/>
      <c r="FA236" s="6"/>
      <c r="FB236" s="6"/>
      <c r="FC236" s="6"/>
      <c r="FD236" s="6"/>
      <c r="FE236" s="6"/>
      <c r="FF236" s="6"/>
      <c r="FG236" s="6"/>
      <c r="FH236" s="6"/>
      <c r="FI236" s="6"/>
      <c r="FJ236" s="6"/>
      <c r="FK236" s="6"/>
      <c r="FL236" s="6"/>
      <c r="FM236" s="6"/>
      <c r="FN236" s="6"/>
      <c r="FO236" s="6"/>
      <c r="FP236" s="6"/>
      <c r="FQ236" s="6"/>
      <c r="FR236" s="6"/>
      <c r="FS236" s="6"/>
      <c r="FT236" s="6"/>
      <c r="FU236" s="6"/>
      <c r="FV236" s="6"/>
      <c r="FW236" s="6"/>
    </row>
    <row r="237" spans="1:179" s="4" customFormat="1">
      <c r="A237" s="51" t="s">
        <v>1234</v>
      </c>
      <c r="B237" s="24">
        <v>77</v>
      </c>
      <c r="C237" s="51" t="s">
        <v>1576</v>
      </c>
      <c r="D237" s="51" t="s">
        <v>1243</v>
      </c>
      <c r="E237" s="1">
        <v>1</v>
      </c>
      <c r="F237" s="51">
        <v>2016</v>
      </c>
      <c r="G237" s="51" t="s">
        <v>2</v>
      </c>
      <c r="H237" s="51" t="s">
        <v>32</v>
      </c>
      <c r="I237" s="6" t="s">
        <v>1709</v>
      </c>
      <c r="J237" s="6" t="s">
        <v>8</v>
      </c>
      <c r="K237" s="51" t="s">
        <v>1244</v>
      </c>
      <c r="L237" s="51"/>
      <c r="M237" s="3"/>
      <c r="N237" s="3"/>
      <c r="O237" s="3"/>
      <c r="P237" s="51">
        <v>406</v>
      </c>
      <c r="Q237" s="51">
        <v>0.91600000000000004</v>
      </c>
      <c r="R237" s="51">
        <v>0.871</v>
      </c>
      <c r="S237" s="51">
        <v>-0.19</v>
      </c>
      <c r="T237" s="51" t="s">
        <v>717</v>
      </c>
      <c r="U237" s="8" t="s">
        <v>28</v>
      </c>
      <c r="V237" s="51">
        <v>6</v>
      </c>
      <c r="W237" s="51" t="s">
        <v>28</v>
      </c>
      <c r="X237" s="3"/>
      <c r="Y237" s="3"/>
      <c r="Z237" s="51" t="s">
        <v>133</v>
      </c>
      <c r="AA237" s="51" t="s">
        <v>1237</v>
      </c>
      <c r="AB237" s="11" t="s">
        <v>158</v>
      </c>
      <c r="AC237" s="3"/>
      <c r="AD237" s="51" t="s">
        <v>890</v>
      </c>
      <c r="AE237" s="51">
        <v>51</v>
      </c>
      <c r="AF237" s="51" t="s">
        <v>28</v>
      </c>
      <c r="AG237" s="51" t="s">
        <v>28</v>
      </c>
      <c r="AH237" s="51" t="s">
        <v>23</v>
      </c>
      <c r="AI237" s="51" t="s">
        <v>1137</v>
      </c>
      <c r="AJ237" s="3"/>
      <c r="AK237" s="3" t="s">
        <v>10</v>
      </c>
      <c r="AL237" s="6">
        <v>66</v>
      </c>
      <c r="AM237" s="6">
        <v>37</v>
      </c>
      <c r="AN237" s="6">
        <v>45</v>
      </c>
      <c r="AO237" s="6">
        <v>85</v>
      </c>
      <c r="AP237" s="6">
        <v>46</v>
      </c>
      <c r="AQ237" s="6">
        <v>49</v>
      </c>
      <c r="AR237" s="6"/>
      <c r="AS237" s="6"/>
      <c r="AT237" s="6"/>
      <c r="AU237" s="6"/>
      <c r="AV237" s="6"/>
      <c r="AW237" s="6"/>
      <c r="AX237" s="6"/>
      <c r="AY237" s="6"/>
      <c r="AZ237" s="6"/>
      <c r="BA237" s="6"/>
      <c r="BB237" s="6"/>
      <c r="BC237" s="6"/>
      <c r="BD237" s="6"/>
      <c r="BE237" s="6"/>
      <c r="BF237" s="6"/>
      <c r="BG237" s="6"/>
      <c r="BH237" s="6"/>
      <c r="BI237" s="6"/>
      <c r="BJ237" s="6"/>
      <c r="BK237" s="6"/>
      <c r="BL237" s="6"/>
      <c r="BM237" s="6"/>
      <c r="BN237" s="6"/>
      <c r="BO237" s="6"/>
      <c r="BP237" s="6"/>
      <c r="BQ237" s="6"/>
      <c r="BR237" s="6"/>
      <c r="BS237" s="6"/>
      <c r="BT237" s="6"/>
      <c r="BU237" s="6"/>
      <c r="BV237" s="6"/>
      <c r="BW237" s="6"/>
      <c r="BX237" s="6"/>
      <c r="BY237" s="6"/>
      <c r="BZ237" s="6"/>
      <c r="CA237" s="6"/>
      <c r="CB237" s="6"/>
      <c r="CC237" s="6"/>
      <c r="CD237" s="6"/>
      <c r="CE237" s="6"/>
      <c r="CF237" s="6"/>
      <c r="CG237" s="6"/>
      <c r="CH237" s="6"/>
      <c r="CI237" s="6"/>
      <c r="CJ237" s="6"/>
      <c r="CK237" s="6"/>
      <c r="CL237" s="6"/>
      <c r="CM237" s="6"/>
      <c r="CN237" s="6"/>
      <c r="CO237" s="6"/>
      <c r="CP237" s="6"/>
      <c r="CQ237" s="6"/>
      <c r="CR237" s="6"/>
      <c r="CS237" s="6"/>
      <c r="CT237" s="6"/>
      <c r="CU237" s="6"/>
      <c r="CV237" s="6"/>
      <c r="CW237" s="6"/>
      <c r="CX237" s="6"/>
      <c r="CY237" s="6"/>
      <c r="CZ237" s="6"/>
      <c r="DA237" s="6"/>
      <c r="DB237" s="6"/>
      <c r="DC237" s="6"/>
      <c r="DD237" s="6"/>
      <c r="DE237" s="6"/>
      <c r="DF237" s="6"/>
      <c r="DG237" s="6"/>
      <c r="DH237" s="6"/>
      <c r="DI237" s="6"/>
      <c r="DJ237" s="6"/>
      <c r="DK237" s="6"/>
      <c r="DL237" s="6"/>
      <c r="DM237" s="6"/>
      <c r="DN237" s="6"/>
      <c r="DO237" s="6"/>
      <c r="DP237" s="6"/>
      <c r="DQ237" s="6"/>
      <c r="DR237" s="6"/>
      <c r="DS237" s="6"/>
      <c r="DT237" s="6"/>
      <c r="DU237" s="6"/>
      <c r="DV237" s="6"/>
      <c r="DW237" s="6"/>
      <c r="DX237" s="6"/>
      <c r="DY237" s="6"/>
      <c r="DZ237" s="6"/>
      <c r="EA237" s="6"/>
      <c r="EB237" s="6"/>
      <c r="EC237" s="6"/>
      <c r="ED237" s="6"/>
      <c r="EE237" s="6"/>
      <c r="EF237" s="6"/>
      <c r="EG237" s="6"/>
      <c r="EH237" s="6"/>
      <c r="EI237" s="6"/>
      <c r="EJ237" s="6"/>
      <c r="EK237" s="6"/>
      <c r="EL237" s="6"/>
      <c r="EM237" s="6"/>
      <c r="EN237" s="6"/>
      <c r="EO237" s="6"/>
      <c r="EP237" s="6"/>
      <c r="EQ237" s="6"/>
      <c r="ER237" s="6"/>
      <c r="ES237" s="6"/>
      <c r="ET237" s="6"/>
      <c r="EU237" s="6"/>
      <c r="EV237" s="6"/>
      <c r="EW237" s="6"/>
      <c r="EX237" s="6"/>
      <c r="EY237" s="6"/>
      <c r="EZ237" s="6"/>
      <c r="FA237" s="6"/>
      <c r="FB237" s="6"/>
      <c r="FC237" s="6"/>
      <c r="FD237" s="6"/>
      <c r="FE237" s="6"/>
      <c r="FF237" s="6"/>
      <c r="FG237" s="6"/>
      <c r="FH237" s="6"/>
      <c r="FI237" s="6"/>
      <c r="FJ237" s="6"/>
      <c r="FK237" s="6"/>
      <c r="FL237" s="6"/>
      <c r="FM237" s="6"/>
      <c r="FN237" s="6"/>
      <c r="FO237" s="6"/>
      <c r="FP237" s="6"/>
      <c r="FQ237" s="6"/>
      <c r="FR237" s="6"/>
      <c r="FS237" s="6"/>
      <c r="FT237" s="6"/>
      <c r="FU237" s="6"/>
      <c r="FV237" s="6"/>
      <c r="FW237" s="6"/>
    </row>
    <row r="238" spans="1:179" s="4" customFormat="1">
      <c r="A238" s="51" t="s">
        <v>1234</v>
      </c>
      <c r="B238" s="24">
        <v>77</v>
      </c>
      <c r="C238" s="51" t="s">
        <v>1576</v>
      </c>
      <c r="D238" s="51" t="s">
        <v>1249</v>
      </c>
      <c r="E238" s="1">
        <v>1</v>
      </c>
      <c r="F238" s="51">
        <v>2016</v>
      </c>
      <c r="G238" s="51" t="s">
        <v>2</v>
      </c>
      <c r="H238" s="51" t="s">
        <v>33</v>
      </c>
      <c r="I238" s="6" t="s">
        <v>1709</v>
      </c>
      <c r="J238" s="6" t="s">
        <v>8</v>
      </c>
      <c r="K238" s="51" t="s">
        <v>1244</v>
      </c>
      <c r="L238" s="51"/>
      <c r="M238" s="3"/>
      <c r="N238" s="3"/>
      <c r="O238" s="3"/>
      <c r="P238" s="51">
        <v>406</v>
      </c>
      <c r="Q238" s="51">
        <v>0.82099999999999995</v>
      </c>
      <c r="R238" s="51">
        <v>0.871</v>
      </c>
      <c r="S238" s="51">
        <v>3.6999999999999998E-2</v>
      </c>
      <c r="T238" s="51" t="s">
        <v>717</v>
      </c>
      <c r="U238" s="8" t="s">
        <v>28</v>
      </c>
      <c r="V238" s="51">
        <v>5</v>
      </c>
      <c r="W238" s="51" t="s">
        <v>28</v>
      </c>
      <c r="X238" s="3"/>
      <c r="Y238" s="3"/>
      <c r="Z238" s="51" t="s">
        <v>133</v>
      </c>
      <c r="AA238" s="51" t="s">
        <v>1237</v>
      </c>
      <c r="AB238" s="11" t="s">
        <v>158</v>
      </c>
      <c r="AC238" s="3"/>
      <c r="AD238" s="51" t="s">
        <v>890</v>
      </c>
      <c r="AE238" s="51">
        <v>51</v>
      </c>
      <c r="AF238" s="51" t="s">
        <v>28</v>
      </c>
      <c r="AG238" s="51" t="s">
        <v>28</v>
      </c>
      <c r="AH238" s="51" t="s">
        <v>23</v>
      </c>
      <c r="AI238" s="51" t="s">
        <v>1137</v>
      </c>
      <c r="AJ238" s="3"/>
      <c r="AK238" s="3" t="s">
        <v>10</v>
      </c>
      <c r="AL238" s="6">
        <v>66</v>
      </c>
      <c r="AM238" s="6">
        <v>37</v>
      </c>
      <c r="AN238" s="6">
        <v>45</v>
      </c>
      <c r="AO238" s="6">
        <v>85</v>
      </c>
      <c r="AP238" s="6">
        <v>46</v>
      </c>
      <c r="AQ238" s="6">
        <v>49</v>
      </c>
      <c r="AR238" s="6"/>
      <c r="AS238" s="6"/>
      <c r="AT238" s="6"/>
      <c r="AU238" s="6"/>
      <c r="AV238" s="6"/>
      <c r="AW238" s="6"/>
      <c r="AX238" s="6"/>
      <c r="AY238" s="6"/>
      <c r="AZ238" s="6"/>
      <c r="BA238" s="6"/>
      <c r="BB238" s="6"/>
      <c r="BC238" s="6"/>
      <c r="BD238" s="6"/>
      <c r="BE238" s="6"/>
      <c r="BF238" s="6"/>
      <c r="BG238" s="6"/>
      <c r="BH238" s="6"/>
      <c r="BI238" s="6"/>
      <c r="BJ238" s="6"/>
      <c r="BK238" s="6"/>
      <c r="BL238" s="6"/>
      <c r="BM238" s="6"/>
      <c r="BN238" s="6"/>
      <c r="BO238" s="6"/>
      <c r="BP238" s="6"/>
      <c r="BQ238" s="6"/>
      <c r="BR238" s="6"/>
      <c r="BS238" s="6"/>
      <c r="BT238" s="6"/>
      <c r="BU238" s="6"/>
      <c r="BV238" s="6"/>
      <c r="BW238" s="6"/>
      <c r="BX238" s="6"/>
      <c r="BY238" s="6"/>
      <c r="BZ238" s="6"/>
      <c r="CA238" s="6"/>
      <c r="CB238" s="6"/>
      <c r="CC238" s="6"/>
      <c r="CD238" s="6"/>
      <c r="CE238" s="6"/>
      <c r="CF238" s="6"/>
      <c r="CG238" s="6"/>
      <c r="CH238" s="6"/>
      <c r="CI238" s="6"/>
      <c r="CJ238" s="6"/>
      <c r="CK238" s="6"/>
      <c r="CL238" s="6"/>
      <c r="CM238" s="6"/>
      <c r="CN238" s="6"/>
      <c r="CO238" s="6"/>
      <c r="CP238" s="6"/>
      <c r="CQ238" s="6"/>
      <c r="CR238" s="6"/>
      <c r="CS238" s="6"/>
      <c r="CT238" s="6"/>
      <c r="CU238" s="6"/>
      <c r="CV238" s="6"/>
      <c r="CW238" s="6"/>
      <c r="CX238" s="6"/>
      <c r="CY238" s="6"/>
      <c r="CZ238" s="6"/>
      <c r="DA238" s="6"/>
      <c r="DB238" s="6"/>
      <c r="DC238" s="6"/>
      <c r="DD238" s="6"/>
      <c r="DE238" s="6"/>
      <c r="DF238" s="6"/>
      <c r="DG238" s="6"/>
      <c r="DH238" s="6"/>
      <c r="DI238" s="6"/>
      <c r="DJ238" s="6"/>
      <c r="DK238" s="6"/>
      <c r="DL238" s="6"/>
      <c r="DM238" s="6"/>
      <c r="DN238" s="6"/>
      <c r="DO238" s="6"/>
      <c r="DP238" s="6"/>
      <c r="DQ238" s="6"/>
      <c r="DR238" s="6"/>
      <c r="DS238" s="6"/>
      <c r="DT238" s="6"/>
      <c r="DU238" s="6"/>
      <c r="DV238" s="6"/>
      <c r="DW238" s="6"/>
      <c r="DX238" s="6"/>
      <c r="DY238" s="6"/>
      <c r="DZ238" s="6"/>
      <c r="EA238" s="6"/>
      <c r="EB238" s="6"/>
      <c r="EC238" s="6"/>
      <c r="ED238" s="6"/>
      <c r="EE238" s="6"/>
      <c r="EF238" s="6"/>
      <c r="EG238" s="6"/>
      <c r="EH238" s="6"/>
      <c r="EI238" s="6"/>
      <c r="EJ238" s="6"/>
      <c r="EK238" s="6"/>
      <c r="EL238" s="6"/>
      <c r="EM238" s="6"/>
      <c r="EN238" s="6"/>
      <c r="EO238" s="6"/>
      <c r="EP238" s="6"/>
      <c r="EQ238" s="6"/>
      <c r="ER238" s="6"/>
      <c r="ES238" s="6"/>
      <c r="ET238" s="6"/>
      <c r="EU238" s="6"/>
      <c r="EV238" s="6"/>
      <c r="EW238" s="6"/>
      <c r="EX238" s="6"/>
      <c r="EY238" s="6"/>
      <c r="EZ238" s="6"/>
      <c r="FA238" s="6"/>
      <c r="FB238" s="6"/>
      <c r="FC238" s="6"/>
      <c r="FD238" s="6"/>
      <c r="FE238" s="6"/>
      <c r="FF238" s="6"/>
      <c r="FG238" s="6"/>
      <c r="FH238" s="6"/>
      <c r="FI238" s="6"/>
      <c r="FJ238" s="6"/>
      <c r="FK238" s="6"/>
      <c r="FL238" s="6"/>
      <c r="FM238" s="6"/>
      <c r="FN238" s="6"/>
      <c r="FO238" s="6"/>
      <c r="FP238" s="6"/>
      <c r="FQ238" s="6"/>
      <c r="FR238" s="6"/>
      <c r="FS238" s="6"/>
      <c r="FT238" s="6"/>
      <c r="FU238" s="6"/>
      <c r="FV238" s="6"/>
      <c r="FW238" s="6"/>
    </row>
    <row r="239" spans="1:179" s="4" customFormat="1">
      <c r="A239" s="51" t="s">
        <v>1234</v>
      </c>
      <c r="B239" s="24">
        <v>77</v>
      </c>
      <c r="C239" s="51" t="s">
        <v>1576</v>
      </c>
      <c r="D239" s="51" t="s">
        <v>1241</v>
      </c>
      <c r="E239" s="1">
        <v>1</v>
      </c>
      <c r="F239" s="51">
        <v>2016</v>
      </c>
      <c r="G239" s="51" t="s">
        <v>2</v>
      </c>
      <c r="H239" s="51" t="s">
        <v>32</v>
      </c>
      <c r="I239" s="6" t="s">
        <v>1709</v>
      </c>
      <c r="J239" s="6" t="s">
        <v>8</v>
      </c>
      <c r="K239" s="51" t="s">
        <v>1242</v>
      </c>
      <c r="L239" s="51"/>
      <c r="M239" s="3"/>
      <c r="N239" s="3"/>
      <c r="O239" s="3"/>
      <c r="P239" s="51">
        <v>406</v>
      </c>
      <c r="Q239" s="51">
        <v>0.91600000000000004</v>
      </c>
      <c r="R239" s="51">
        <v>0.83499999999999996</v>
      </c>
      <c r="S239" s="51">
        <v>0.626</v>
      </c>
      <c r="T239" s="51" t="s">
        <v>717</v>
      </c>
      <c r="U239" s="8" t="s">
        <v>28</v>
      </c>
      <c r="V239" s="51">
        <v>6</v>
      </c>
      <c r="W239" s="51" t="s">
        <v>28</v>
      </c>
      <c r="X239" s="3"/>
      <c r="Y239" s="3"/>
      <c r="Z239" s="51" t="s">
        <v>133</v>
      </c>
      <c r="AA239" s="51" t="s">
        <v>1237</v>
      </c>
      <c r="AB239" s="11" t="s">
        <v>158</v>
      </c>
      <c r="AC239" s="3"/>
      <c r="AD239" s="51" t="s">
        <v>890</v>
      </c>
      <c r="AE239" s="51">
        <v>51</v>
      </c>
      <c r="AF239" s="51" t="s">
        <v>28</v>
      </c>
      <c r="AG239" s="51" t="s">
        <v>28</v>
      </c>
      <c r="AH239" s="51" t="s">
        <v>23</v>
      </c>
      <c r="AI239" s="51" t="s">
        <v>1137</v>
      </c>
      <c r="AJ239" s="3"/>
      <c r="AK239" s="3" t="s">
        <v>10</v>
      </c>
      <c r="AL239" s="6">
        <v>66</v>
      </c>
      <c r="AM239" s="6">
        <v>37</v>
      </c>
      <c r="AN239" s="6">
        <v>45</v>
      </c>
      <c r="AO239" s="6">
        <v>85</v>
      </c>
      <c r="AP239" s="6">
        <v>46</v>
      </c>
      <c r="AQ239" s="6">
        <v>49</v>
      </c>
      <c r="AR239" s="6"/>
      <c r="AS239" s="6"/>
      <c r="AT239" s="6"/>
      <c r="AU239" s="6"/>
      <c r="AV239" s="6"/>
      <c r="AW239" s="6"/>
      <c r="AX239" s="6"/>
      <c r="AY239" s="6"/>
      <c r="AZ239" s="6"/>
      <c r="BA239" s="6"/>
      <c r="BB239" s="6"/>
      <c r="BC239" s="6"/>
      <c r="BD239" s="6"/>
      <c r="BE239" s="6"/>
      <c r="BF239" s="6"/>
      <c r="BG239" s="6"/>
      <c r="BH239" s="6"/>
      <c r="BI239" s="6"/>
      <c r="BJ239" s="6"/>
      <c r="BK239" s="6"/>
      <c r="BL239" s="6"/>
      <c r="BM239" s="6"/>
      <c r="BN239" s="6"/>
      <c r="BO239" s="6"/>
      <c r="BP239" s="6"/>
      <c r="BQ239" s="6"/>
      <c r="BR239" s="6"/>
      <c r="BS239" s="6"/>
      <c r="BT239" s="6"/>
      <c r="BU239" s="6"/>
      <c r="BV239" s="6"/>
      <c r="BW239" s="6"/>
      <c r="BX239" s="6"/>
      <c r="BY239" s="6"/>
      <c r="BZ239" s="6"/>
      <c r="CA239" s="6"/>
      <c r="CB239" s="6"/>
      <c r="CC239" s="6"/>
      <c r="CD239" s="6"/>
      <c r="CE239" s="6"/>
      <c r="CF239" s="6"/>
      <c r="CG239" s="6"/>
      <c r="CH239" s="6"/>
      <c r="CI239" s="6"/>
      <c r="CJ239" s="6"/>
      <c r="CK239" s="6"/>
      <c r="CL239" s="6"/>
      <c r="CM239" s="6"/>
      <c r="CN239" s="6"/>
      <c r="CO239" s="6"/>
      <c r="CP239" s="6"/>
      <c r="CQ239" s="6"/>
      <c r="CR239" s="6"/>
      <c r="CS239" s="6"/>
      <c r="CT239" s="6"/>
      <c r="CU239" s="6"/>
      <c r="CV239" s="6"/>
      <c r="CW239" s="6"/>
      <c r="CX239" s="6"/>
      <c r="CY239" s="6"/>
      <c r="CZ239" s="6"/>
      <c r="DA239" s="6"/>
      <c r="DB239" s="6"/>
      <c r="DC239" s="6"/>
      <c r="DD239" s="6"/>
      <c r="DE239" s="6"/>
      <c r="DF239" s="6"/>
      <c r="DG239" s="6"/>
      <c r="DH239" s="6"/>
      <c r="DI239" s="6"/>
      <c r="DJ239" s="6"/>
      <c r="DK239" s="6"/>
      <c r="DL239" s="6"/>
      <c r="DM239" s="6"/>
      <c r="DN239" s="6"/>
      <c r="DO239" s="6"/>
      <c r="DP239" s="6"/>
      <c r="DQ239" s="6"/>
      <c r="DR239" s="6"/>
      <c r="DS239" s="6"/>
      <c r="DT239" s="6"/>
      <c r="DU239" s="6"/>
      <c r="DV239" s="6"/>
      <c r="DW239" s="6"/>
      <c r="DX239" s="6"/>
      <c r="DY239" s="6"/>
      <c r="DZ239" s="6"/>
      <c r="EA239" s="6"/>
      <c r="EB239" s="6"/>
      <c r="EC239" s="6"/>
      <c r="ED239" s="6"/>
      <c r="EE239" s="6"/>
      <c r="EF239" s="6"/>
      <c r="EG239" s="6"/>
      <c r="EH239" s="6"/>
      <c r="EI239" s="6"/>
      <c r="EJ239" s="6"/>
      <c r="EK239" s="6"/>
      <c r="EL239" s="6"/>
      <c r="EM239" s="6"/>
      <c r="EN239" s="6"/>
      <c r="EO239" s="6"/>
      <c r="EP239" s="6"/>
      <c r="EQ239" s="6"/>
      <c r="ER239" s="6"/>
      <c r="ES239" s="6"/>
      <c r="ET239" s="6"/>
      <c r="EU239" s="6"/>
      <c r="EV239" s="6"/>
      <c r="EW239" s="6"/>
      <c r="EX239" s="6"/>
      <c r="EY239" s="6"/>
      <c r="EZ239" s="6"/>
      <c r="FA239" s="6"/>
      <c r="FB239" s="6"/>
      <c r="FC239" s="6"/>
      <c r="FD239" s="6"/>
      <c r="FE239" s="6"/>
      <c r="FF239" s="6"/>
      <c r="FG239" s="6"/>
      <c r="FH239" s="6"/>
      <c r="FI239" s="6"/>
      <c r="FJ239" s="6"/>
      <c r="FK239" s="6"/>
      <c r="FL239" s="6"/>
      <c r="FM239" s="6"/>
      <c r="FN239" s="6"/>
      <c r="FO239" s="6"/>
      <c r="FP239" s="6"/>
      <c r="FQ239" s="6"/>
      <c r="FR239" s="6"/>
      <c r="FS239" s="6"/>
      <c r="FT239" s="6"/>
      <c r="FU239" s="6"/>
      <c r="FV239" s="6"/>
      <c r="FW239" s="6"/>
    </row>
    <row r="240" spans="1:179" s="4" customFormat="1">
      <c r="A240" s="51" t="s">
        <v>1234</v>
      </c>
      <c r="B240" s="24">
        <v>77</v>
      </c>
      <c r="C240" s="51" t="s">
        <v>1576</v>
      </c>
      <c r="D240" s="51" t="s">
        <v>1248</v>
      </c>
      <c r="E240" s="1">
        <v>1</v>
      </c>
      <c r="F240" s="51">
        <v>2016</v>
      </c>
      <c r="G240" s="51" t="s">
        <v>2</v>
      </c>
      <c r="H240" s="51" t="s">
        <v>33</v>
      </c>
      <c r="I240" s="6" t="s">
        <v>1709</v>
      </c>
      <c r="J240" s="6" t="s">
        <v>8</v>
      </c>
      <c r="K240" s="51" t="s">
        <v>1242</v>
      </c>
      <c r="L240" s="51"/>
      <c r="M240" s="3"/>
      <c r="N240" s="3"/>
      <c r="O240" s="3"/>
      <c r="P240" s="51">
        <v>406</v>
      </c>
      <c r="Q240" s="51">
        <v>0.82099999999999995</v>
      </c>
      <c r="R240" s="51">
        <v>0.83499999999999996</v>
      </c>
      <c r="S240" s="51">
        <v>0.63</v>
      </c>
      <c r="T240" s="51" t="s">
        <v>717</v>
      </c>
      <c r="U240" s="8" t="s">
        <v>28</v>
      </c>
      <c r="V240" s="51">
        <v>5</v>
      </c>
      <c r="W240" s="51" t="s">
        <v>28</v>
      </c>
      <c r="X240" s="3"/>
      <c r="Y240" s="3"/>
      <c r="Z240" s="51" t="s">
        <v>133</v>
      </c>
      <c r="AA240" s="51" t="s">
        <v>1237</v>
      </c>
      <c r="AB240" s="11" t="s">
        <v>158</v>
      </c>
      <c r="AC240" s="3"/>
      <c r="AD240" s="51" t="s">
        <v>890</v>
      </c>
      <c r="AE240" s="51">
        <v>51</v>
      </c>
      <c r="AF240" s="51" t="s">
        <v>28</v>
      </c>
      <c r="AG240" s="51" t="s">
        <v>28</v>
      </c>
      <c r="AH240" s="51" t="s">
        <v>23</v>
      </c>
      <c r="AI240" s="51" t="s">
        <v>1137</v>
      </c>
      <c r="AJ240" s="3"/>
      <c r="AK240" s="3" t="s">
        <v>10</v>
      </c>
      <c r="AL240" s="6">
        <v>66</v>
      </c>
      <c r="AM240" s="6">
        <v>37</v>
      </c>
      <c r="AN240" s="6">
        <v>45</v>
      </c>
      <c r="AO240" s="6">
        <v>85</v>
      </c>
      <c r="AP240" s="6">
        <v>46</v>
      </c>
      <c r="AQ240" s="6">
        <v>49</v>
      </c>
      <c r="AR240" s="6"/>
      <c r="AS240" s="6"/>
      <c r="AT240" s="6"/>
      <c r="AU240" s="6"/>
      <c r="AV240" s="6"/>
      <c r="AW240" s="6"/>
      <c r="AX240" s="6"/>
      <c r="AY240" s="6"/>
      <c r="AZ240" s="6"/>
      <c r="BA240" s="6"/>
      <c r="BB240" s="6"/>
      <c r="BC240" s="6"/>
      <c r="BD240" s="6"/>
      <c r="BE240" s="6"/>
      <c r="BF240" s="6"/>
      <c r="BG240" s="6"/>
      <c r="BH240" s="6"/>
      <c r="BI240" s="6"/>
      <c r="BJ240" s="6"/>
      <c r="BK240" s="6"/>
      <c r="BL240" s="6"/>
      <c r="BM240" s="6"/>
      <c r="BN240" s="6"/>
      <c r="BO240" s="6"/>
      <c r="BP240" s="6"/>
      <c r="BQ240" s="6"/>
      <c r="BR240" s="6"/>
      <c r="BS240" s="6"/>
      <c r="BT240" s="6"/>
      <c r="BU240" s="6"/>
      <c r="BV240" s="6"/>
      <c r="BW240" s="6"/>
      <c r="BX240" s="6"/>
      <c r="BY240" s="6"/>
      <c r="BZ240" s="6"/>
      <c r="CA240" s="6"/>
      <c r="CB240" s="6"/>
      <c r="CC240" s="6"/>
      <c r="CD240" s="6"/>
      <c r="CE240" s="6"/>
      <c r="CF240" s="6"/>
      <c r="CG240" s="6"/>
      <c r="CH240" s="6"/>
      <c r="CI240" s="6"/>
      <c r="CJ240" s="6"/>
      <c r="CK240" s="6"/>
      <c r="CL240" s="6"/>
      <c r="CM240" s="6"/>
      <c r="CN240" s="6"/>
      <c r="CO240" s="6"/>
      <c r="CP240" s="6"/>
      <c r="CQ240" s="6"/>
      <c r="CR240" s="6"/>
      <c r="CS240" s="6"/>
      <c r="CT240" s="6"/>
      <c r="CU240" s="6"/>
      <c r="CV240" s="6"/>
      <c r="CW240" s="6"/>
      <c r="CX240" s="6"/>
      <c r="CY240" s="6"/>
      <c r="CZ240" s="6"/>
      <c r="DA240" s="6"/>
      <c r="DB240" s="6"/>
      <c r="DC240" s="6"/>
      <c r="DD240" s="6"/>
      <c r="DE240" s="6"/>
      <c r="DF240" s="6"/>
      <c r="DG240" s="6"/>
      <c r="DH240" s="6"/>
      <c r="DI240" s="6"/>
      <c r="DJ240" s="6"/>
      <c r="DK240" s="6"/>
      <c r="DL240" s="6"/>
      <c r="DM240" s="6"/>
      <c r="DN240" s="6"/>
      <c r="DO240" s="6"/>
      <c r="DP240" s="6"/>
      <c r="DQ240" s="6"/>
      <c r="DR240" s="6"/>
      <c r="DS240" s="6"/>
      <c r="DT240" s="6"/>
      <c r="DU240" s="6"/>
      <c r="DV240" s="6"/>
      <c r="DW240" s="6"/>
      <c r="DX240" s="6"/>
      <c r="DY240" s="6"/>
      <c r="DZ240" s="6"/>
      <c r="EA240" s="6"/>
      <c r="EB240" s="6"/>
      <c r="EC240" s="6"/>
      <c r="ED240" s="6"/>
      <c r="EE240" s="6"/>
      <c r="EF240" s="6"/>
      <c r="EG240" s="6"/>
      <c r="EH240" s="6"/>
      <c r="EI240" s="6"/>
      <c r="EJ240" s="6"/>
      <c r="EK240" s="6"/>
      <c r="EL240" s="6"/>
      <c r="EM240" s="6"/>
      <c r="EN240" s="6"/>
      <c r="EO240" s="6"/>
      <c r="EP240" s="6"/>
      <c r="EQ240" s="6"/>
      <c r="ER240" s="6"/>
      <c r="ES240" s="6"/>
      <c r="ET240" s="6"/>
      <c r="EU240" s="6"/>
      <c r="EV240" s="6"/>
      <c r="EW240" s="6"/>
      <c r="EX240" s="6"/>
      <c r="EY240" s="6"/>
      <c r="EZ240" s="6"/>
      <c r="FA240" s="6"/>
      <c r="FB240" s="6"/>
      <c r="FC240" s="6"/>
      <c r="FD240" s="6"/>
      <c r="FE240" s="6"/>
      <c r="FF240" s="6"/>
      <c r="FG240" s="6"/>
      <c r="FH240" s="6"/>
      <c r="FI240" s="6"/>
      <c r="FJ240" s="6"/>
      <c r="FK240" s="6"/>
      <c r="FL240" s="6"/>
      <c r="FM240" s="6"/>
      <c r="FN240" s="6"/>
      <c r="FO240" s="6"/>
      <c r="FP240" s="6"/>
      <c r="FQ240" s="6"/>
      <c r="FR240" s="6"/>
      <c r="FS240" s="6"/>
      <c r="FT240" s="6"/>
      <c r="FU240" s="6"/>
      <c r="FV240" s="6"/>
      <c r="FW240" s="6"/>
    </row>
    <row r="241" spans="1:179" s="4" customFormat="1">
      <c r="A241" s="51" t="s">
        <v>1234</v>
      </c>
      <c r="B241" s="24">
        <v>77</v>
      </c>
      <c r="C241" s="51" t="s">
        <v>1576</v>
      </c>
      <c r="D241" s="51" t="s">
        <v>1238</v>
      </c>
      <c r="E241" s="1">
        <v>1</v>
      </c>
      <c r="F241" s="51">
        <v>2016</v>
      </c>
      <c r="G241" s="51" t="s">
        <v>2</v>
      </c>
      <c r="H241" s="51" t="s">
        <v>32</v>
      </c>
      <c r="I241" s="6" t="s">
        <v>1709</v>
      </c>
      <c r="J241" s="6" t="s">
        <v>8</v>
      </c>
      <c r="K241" s="51" t="s">
        <v>1239</v>
      </c>
      <c r="L241" s="11"/>
      <c r="M241" s="5"/>
      <c r="N241" s="5" t="s">
        <v>8</v>
      </c>
      <c r="O241" s="3" t="s">
        <v>1615</v>
      </c>
      <c r="P241" s="51">
        <v>406</v>
      </c>
      <c r="Q241" s="51">
        <v>0.91600000000000004</v>
      </c>
      <c r="R241" s="51">
        <v>0.75900000000000001</v>
      </c>
      <c r="S241" s="51">
        <v>6.5000000000000002E-2</v>
      </c>
      <c r="T241" s="51" t="s">
        <v>717</v>
      </c>
      <c r="U241" s="8" t="s">
        <v>28</v>
      </c>
      <c r="V241" s="51">
        <v>6</v>
      </c>
      <c r="W241" s="51" t="s">
        <v>28</v>
      </c>
      <c r="X241" s="3"/>
      <c r="Y241" s="3"/>
      <c r="Z241" s="51" t="s">
        <v>133</v>
      </c>
      <c r="AA241" s="51" t="s">
        <v>1237</v>
      </c>
      <c r="AB241" s="11" t="s">
        <v>158</v>
      </c>
      <c r="AC241" s="3"/>
      <c r="AD241" s="51" t="s">
        <v>890</v>
      </c>
      <c r="AE241" s="51">
        <v>51</v>
      </c>
      <c r="AF241" s="51" t="s">
        <v>28</v>
      </c>
      <c r="AG241" s="51" t="s">
        <v>28</v>
      </c>
      <c r="AH241" s="51" t="s">
        <v>23</v>
      </c>
      <c r="AI241" s="51" t="s">
        <v>1137</v>
      </c>
      <c r="AJ241" s="3"/>
      <c r="AK241" s="3" t="s">
        <v>10</v>
      </c>
      <c r="AL241" s="6">
        <v>66</v>
      </c>
      <c r="AM241" s="6">
        <v>37</v>
      </c>
      <c r="AN241" s="6">
        <v>45</v>
      </c>
      <c r="AO241" s="6">
        <v>85</v>
      </c>
      <c r="AP241" s="6">
        <v>46</v>
      </c>
      <c r="AQ241" s="6">
        <v>49</v>
      </c>
      <c r="AR241" s="6"/>
      <c r="AS241" s="6"/>
      <c r="AT241" s="6"/>
      <c r="AU241" s="6"/>
      <c r="AV241" s="6"/>
      <c r="AW241" s="6"/>
      <c r="AX241" s="6"/>
      <c r="AY241" s="6"/>
      <c r="AZ241" s="6"/>
      <c r="BA241" s="6"/>
      <c r="BB241" s="6"/>
      <c r="BC241" s="6"/>
      <c r="BD241" s="6"/>
      <c r="BE241" s="6"/>
      <c r="BF241" s="6"/>
      <c r="BG241" s="6"/>
      <c r="BH241" s="6"/>
      <c r="BI241" s="6"/>
      <c r="BJ241" s="6"/>
      <c r="BK241" s="6"/>
      <c r="BL241" s="6"/>
      <c r="BM241" s="6"/>
      <c r="BN241" s="6"/>
      <c r="BO241" s="6"/>
      <c r="BP241" s="6"/>
      <c r="BQ241" s="6"/>
      <c r="BR241" s="6"/>
      <c r="BS241" s="6"/>
      <c r="BT241" s="6"/>
      <c r="BU241" s="6"/>
      <c r="BV241" s="6"/>
      <c r="BW241" s="6"/>
      <c r="BX241" s="6"/>
      <c r="BY241" s="6"/>
      <c r="BZ241" s="6"/>
      <c r="CA241" s="6"/>
      <c r="CB241" s="6"/>
      <c r="CC241" s="6"/>
      <c r="CD241" s="6"/>
      <c r="CE241" s="6"/>
      <c r="CF241" s="6"/>
      <c r="CG241" s="6"/>
      <c r="CH241" s="6"/>
      <c r="CI241" s="6"/>
      <c r="CJ241" s="6"/>
      <c r="CK241" s="6"/>
      <c r="CL241" s="6"/>
      <c r="CM241" s="6"/>
      <c r="CN241" s="6"/>
      <c r="CO241" s="6"/>
      <c r="CP241" s="6"/>
      <c r="CQ241" s="6"/>
      <c r="CR241" s="6"/>
      <c r="CS241" s="6"/>
      <c r="CT241" s="6"/>
      <c r="CU241" s="6"/>
      <c r="CV241" s="6"/>
      <c r="CW241" s="6"/>
      <c r="CX241" s="6"/>
      <c r="CY241" s="6"/>
      <c r="CZ241" s="6"/>
      <c r="DA241" s="6"/>
      <c r="DB241" s="6"/>
      <c r="DC241" s="6"/>
      <c r="DD241" s="6"/>
      <c r="DE241" s="6"/>
      <c r="DF241" s="6"/>
      <c r="DG241" s="6"/>
      <c r="DH241" s="6"/>
      <c r="DI241" s="6"/>
      <c r="DJ241" s="6"/>
      <c r="DK241" s="6"/>
      <c r="DL241" s="6"/>
      <c r="DM241" s="6"/>
      <c r="DN241" s="6"/>
      <c r="DO241" s="6"/>
      <c r="DP241" s="6"/>
      <c r="DQ241" s="6"/>
      <c r="DR241" s="6"/>
      <c r="DS241" s="6"/>
      <c r="DT241" s="6"/>
      <c r="DU241" s="6"/>
      <c r="DV241" s="6"/>
      <c r="DW241" s="6"/>
      <c r="DX241" s="6"/>
      <c r="DY241" s="6"/>
      <c r="DZ241" s="6"/>
      <c r="EA241" s="6"/>
      <c r="EB241" s="6"/>
      <c r="EC241" s="6"/>
      <c r="ED241" s="6"/>
      <c r="EE241" s="6"/>
      <c r="EF241" s="6"/>
      <c r="EG241" s="6"/>
      <c r="EH241" s="6"/>
      <c r="EI241" s="6"/>
      <c r="EJ241" s="6"/>
      <c r="EK241" s="6"/>
      <c r="EL241" s="6"/>
      <c r="EM241" s="6"/>
      <c r="EN241" s="6"/>
      <c r="EO241" s="6"/>
      <c r="EP241" s="6"/>
      <c r="EQ241" s="6"/>
      <c r="ER241" s="6"/>
      <c r="ES241" s="6"/>
      <c r="ET241" s="6"/>
      <c r="EU241" s="6"/>
      <c r="EV241" s="6"/>
      <c r="EW241" s="6"/>
      <c r="EX241" s="6"/>
      <c r="EY241" s="6"/>
      <c r="EZ241" s="6"/>
      <c r="FA241" s="6"/>
      <c r="FB241" s="6"/>
      <c r="FC241" s="6"/>
      <c r="FD241" s="6"/>
      <c r="FE241" s="6"/>
      <c r="FF241" s="6"/>
      <c r="FG241" s="6"/>
      <c r="FH241" s="6"/>
      <c r="FI241" s="6"/>
      <c r="FJ241" s="6"/>
      <c r="FK241" s="6"/>
      <c r="FL241" s="6"/>
      <c r="FM241" s="6"/>
      <c r="FN241" s="6"/>
      <c r="FO241" s="6"/>
      <c r="FP241" s="6"/>
      <c r="FQ241" s="6"/>
      <c r="FR241" s="6"/>
      <c r="FS241" s="6"/>
      <c r="FT241" s="6"/>
      <c r="FU241" s="6"/>
      <c r="FV241" s="6"/>
      <c r="FW241" s="6"/>
    </row>
    <row r="242" spans="1:179" s="4" customFormat="1">
      <c r="A242" s="51" t="s">
        <v>1234</v>
      </c>
      <c r="B242" s="24">
        <v>77</v>
      </c>
      <c r="C242" s="51" t="s">
        <v>1576</v>
      </c>
      <c r="D242" s="51" t="s">
        <v>1246</v>
      </c>
      <c r="E242" s="1">
        <v>1</v>
      </c>
      <c r="F242" s="51">
        <v>2016</v>
      </c>
      <c r="G242" s="51" t="s">
        <v>2</v>
      </c>
      <c r="H242" s="51" t="s">
        <v>33</v>
      </c>
      <c r="I242" s="6" t="s">
        <v>1709</v>
      </c>
      <c r="J242" s="6" t="s">
        <v>8</v>
      </c>
      <c r="K242" s="51" t="s">
        <v>1239</v>
      </c>
      <c r="L242" s="11"/>
      <c r="M242" s="5"/>
      <c r="N242" s="5" t="s">
        <v>8</v>
      </c>
      <c r="O242" s="51" t="s">
        <v>1696</v>
      </c>
      <c r="P242" s="51">
        <v>406</v>
      </c>
      <c r="Q242" s="51">
        <v>0.82099999999999995</v>
      </c>
      <c r="R242" s="51">
        <v>0.75900000000000001</v>
      </c>
      <c r="S242" s="51">
        <v>0.122</v>
      </c>
      <c r="T242" s="51" t="s">
        <v>717</v>
      </c>
      <c r="U242" s="8" t="s">
        <v>28</v>
      </c>
      <c r="V242" s="51">
        <v>5</v>
      </c>
      <c r="W242" s="51" t="s">
        <v>28</v>
      </c>
      <c r="X242" s="3"/>
      <c r="Y242" s="3"/>
      <c r="Z242" s="51" t="s">
        <v>133</v>
      </c>
      <c r="AA242" s="51" t="s">
        <v>1237</v>
      </c>
      <c r="AB242" s="11" t="s">
        <v>158</v>
      </c>
      <c r="AC242" s="3"/>
      <c r="AD242" s="51" t="s">
        <v>890</v>
      </c>
      <c r="AE242" s="51">
        <v>51</v>
      </c>
      <c r="AF242" s="51" t="s">
        <v>28</v>
      </c>
      <c r="AG242" s="51" t="s">
        <v>28</v>
      </c>
      <c r="AH242" s="51" t="s">
        <v>23</v>
      </c>
      <c r="AI242" s="51" t="s">
        <v>1137</v>
      </c>
      <c r="AJ242" s="3"/>
      <c r="AK242" s="3" t="s">
        <v>10</v>
      </c>
      <c r="AL242" s="6">
        <v>66</v>
      </c>
      <c r="AM242" s="6">
        <v>37</v>
      </c>
      <c r="AN242" s="6">
        <v>45</v>
      </c>
      <c r="AO242" s="6">
        <v>85</v>
      </c>
      <c r="AP242" s="6">
        <v>46</v>
      </c>
      <c r="AQ242" s="6">
        <v>49</v>
      </c>
      <c r="AR242" s="6"/>
      <c r="AS242" s="6"/>
      <c r="AT242" s="6"/>
      <c r="AU242" s="6"/>
      <c r="AV242" s="6"/>
      <c r="AW242" s="6"/>
      <c r="AX242" s="6"/>
      <c r="AY242" s="6"/>
      <c r="AZ242" s="6"/>
      <c r="BA242" s="6"/>
      <c r="BB242" s="6"/>
      <c r="BC242" s="6"/>
      <c r="BD242" s="6"/>
      <c r="BE242" s="6"/>
      <c r="BF242" s="6"/>
      <c r="BG242" s="6"/>
      <c r="BH242" s="6"/>
      <c r="BI242" s="6"/>
      <c r="BJ242" s="6"/>
      <c r="BK242" s="6"/>
      <c r="BL242" s="6"/>
      <c r="BM242" s="6"/>
      <c r="BN242" s="6"/>
      <c r="BO242" s="6"/>
      <c r="BP242" s="6"/>
      <c r="BQ242" s="6"/>
      <c r="BR242" s="6"/>
      <c r="BS242" s="6"/>
      <c r="BT242" s="6"/>
      <c r="BU242" s="6"/>
      <c r="BV242" s="6"/>
      <c r="BW242" s="6"/>
      <c r="BX242" s="6"/>
      <c r="BY242" s="6"/>
      <c r="BZ242" s="6"/>
      <c r="CA242" s="6"/>
      <c r="CB242" s="6"/>
      <c r="CC242" s="6"/>
      <c r="CD242" s="6"/>
      <c r="CE242" s="6"/>
      <c r="CF242" s="6"/>
      <c r="CG242" s="6"/>
      <c r="CH242" s="6"/>
      <c r="CI242" s="6"/>
      <c r="CJ242" s="6"/>
      <c r="CK242" s="6"/>
      <c r="CL242" s="6"/>
      <c r="CM242" s="6"/>
      <c r="CN242" s="6"/>
      <c r="CO242" s="6"/>
      <c r="CP242" s="6"/>
      <c r="CQ242" s="6"/>
      <c r="CR242" s="6"/>
      <c r="CS242" s="6"/>
      <c r="CT242" s="6"/>
      <c r="CU242" s="6"/>
      <c r="CV242" s="6"/>
      <c r="CW242" s="6"/>
      <c r="CX242" s="6"/>
      <c r="CY242" s="6"/>
      <c r="CZ242" s="6"/>
      <c r="DA242" s="6"/>
      <c r="DB242" s="6"/>
      <c r="DC242" s="6"/>
      <c r="DD242" s="6"/>
      <c r="DE242" s="6"/>
      <c r="DF242" s="6"/>
      <c r="DG242" s="6"/>
      <c r="DH242" s="6"/>
      <c r="DI242" s="6"/>
      <c r="DJ242" s="6"/>
      <c r="DK242" s="6"/>
      <c r="DL242" s="6"/>
      <c r="DM242" s="6"/>
      <c r="DN242" s="6"/>
      <c r="DO242" s="6"/>
      <c r="DP242" s="6"/>
      <c r="DQ242" s="6"/>
      <c r="DR242" s="6"/>
      <c r="DS242" s="6"/>
      <c r="DT242" s="6"/>
      <c r="DU242" s="6"/>
      <c r="DV242" s="6"/>
      <c r="DW242" s="6"/>
      <c r="DX242" s="6"/>
      <c r="DY242" s="6"/>
      <c r="DZ242" s="6"/>
      <c r="EA242" s="6"/>
      <c r="EB242" s="6"/>
      <c r="EC242" s="6"/>
      <c r="ED242" s="6"/>
      <c r="EE242" s="6"/>
      <c r="EF242" s="6"/>
      <c r="EG242" s="6"/>
      <c r="EH242" s="6"/>
      <c r="EI242" s="6"/>
      <c r="EJ242" s="6"/>
      <c r="EK242" s="6"/>
      <c r="EL242" s="6"/>
      <c r="EM242" s="6"/>
      <c r="EN242" s="6"/>
      <c r="EO242" s="6"/>
      <c r="EP242" s="6"/>
      <c r="EQ242" s="6"/>
      <c r="ER242" s="6"/>
      <c r="ES242" s="6"/>
      <c r="ET242" s="6"/>
      <c r="EU242" s="6"/>
      <c r="EV242" s="6"/>
      <c r="EW242" s="6"/>
      <c r="EX242" s="6"/>
      <c r="EY242" s="6"/>
      <c r="EZ242" s="6"/>
      <c r="FA242" s="6"/>
      <c r="FB242" s="6"/>
      <c r="FC242" s="6"/>
      <c r="FD242" s="6"/>
      <c r="FE242" s="6"/>
      <c r="FF242" s="6"/>
      <c r="FG242" s="6"/>
      <c r="FH242" s="6"/>
      <c r="FI242" s="6"/>
      <c r="FJ242" s="6"/>
      <c r="FK242" s="6"/>
      <c r="FL242" s="6"/>
      <c r="FM242" s="6"/>
      <c r="FN242" s="6"/>
      <c r="FO242" s="6"/>
      <c r="FP242" s="6"/>
      <c r="FQ242" s="6"/>
      <c r="FR242" s="6"/>
      <c r="FS242" s="6"/>
      <c r="FT242" s="6"/>
      <c r="FU242" s="6"/>
      <c r="FV242" s="6"/>
      <c r="FW242" s="6"/>
    </row>
    <row r="243" spans="1:179" s="4" customFormat="1">
      <c r="A243" s="11" t="s">
        <v>360</v>
      </c>
      <c r="B243" s="11">
        <v>29</v>
      </c>
      <c r="C243" s="11" t="s">
        <v>361</v>
      </c>
      <c r="D243" s="3" t="s">
        <v>362</v>
      </c>
      <c r="E243" s="1">
        <v>1</v>
      </c>
      <c r="F243" s="11">
        <v>2016</v>
      </c>
      <c r="G243" s="11" t="s">
        <v>2</v>
      </c>
      <c r="H243" s="11" t="s">
        <v>32</v>
      </c>
      <c r="I243" s="6" t="s">
        <v>1709</v>
      </c>
      <c r="J243" s="6" t="s">
        <v>8</v>
      </c>
      <c r="K243" s="11" t="s">
        <v>363</v>
      </c>
      <c r="L243" s="11"/>
      <c r="M243" s="11"/>
      <c r="N243" s="11"/>
      <c r="O243" s="11"/>
      <c r="P243" s="17">
        <v>463</v>
      </c>
      <c r="Q243" s="6">
        <v>0.87</v>
      </c>
      <c r="R243" s="11">
        <v>0.75</v>
      </c>
      <c r="S243" s="17">
        <v>0.14000000000000001</v>
      </c>
      <c r="T243" s="8" t="s">
        <v>717</v>
      </c>
      <c r="U243" s="11" t="s">
        <v>28</v>
      </c>
      <c r="V243" s="11">
        <v>6</v>
      </c>
      <c r="W243" s="11" t="s">
        <v>28</v>
      </c>
      <c r="X243" s="11"/>
      <c r="Y243" s="11"/>
      <c r="Z243" s="11" t="s">
        <v>34</v>
      </c>
      <c r="AA243" s="11" t="s">
        <v>182</v>
      </c>
      <c r="AB243" s="11" t="s">
        <v>182</v>
      </c>
      <c r="AC243" s="11" t="s">
        <v>364</v>
      </c>
      <c r="AD243" s="11" t="s">
        <v>9</v>
      </c>
      <c r="AE243" s="20">
        <v>74.7</v>
      </c>
      <c r="AF243" s="11">
        <v>20.79</v>
      </c>
      <c r="AG243" s="11">
        <v>0.76</v>
      </c>
      <c r="AH243" s="11" t="s">
        <v>23</v>
      </c>
      <c r="AI243" s="11" t="s">
        <v>318</v>
      </c>
      <c r="AJ243" s="6"/>
      <c r="AK243" s="6" t="s">
        <v>10</v>
      </c>
      <c r="AL243" s="6">
        <v>80</v>
      </c>
      <c r="AM243" s="6">
        <v>20</v>
      </c>
      <c r="AN243" s="6">
        <v>66</v>
      </c>
      <c r="AO243" s="6">
        <v>30</v>
      </c>
      <c r="AP243" s="6">
        <v>87</v>
      </c>
      <c r="AQ243" s="6">
        <v>24</v>
      </c>
      <c r="AR243" s="6"/>
      <c r="AS243" s="6"/>
      <c r="AT243" s="6"/>
      <c r="AU243" s="6"/>
      <c r="AV243" s="6"/>
      <c r="AW243" s="6"/>
      <c r="AX243" s="6"/>
      <c r="AY243" s="6"/>
      <c r="AZ243" s="6"/>
      <c r="BA243" s="6"/>
      <c r="BB243" s="6"/>
      <c r="BC243" s="6"/>
      <c r="BD243" s="6"/>
      <c r="BE243" s="6"/>
      <c r="BF243" s="6"/>
      <c r="BG243" s="6"/>
      <c r="BH243" s="6"/>
      <c r="BI243" s="6"/>
      <c r="BJ243" s="6"/>
      <c r="BK243" s="6"/>
      <c r="BL243" s="6"/>
      <c r="BM243" s="6"/>
      <c r="BN243" s="6"/>
      <c r="BO243" s="6"/>
      <c r="BP243" s="6"/>
      <c r="BQ243" s="6"/>
      <c r="BR243" s="6"/>
      <c r="BS243" s="6"/>
      <c r="BT243" s="6"/>
      <c r="BU243" s="6"/>
      <c r="BV243" s="6"/>
      <c r="BW243" s="6"/>
      <c r="BX243" s="6"/>
      <c r="BY243" s="6"/>
      <c r="BZ243" s="6"/>
      <c r="CA243" s="6"/>
      <c r="CB243" s="6"/>
      <c r="CC243" s="6"/>
      <c r="CD243" s="6"/>
      <c r="CE243" s="6"/>
      <c r="CF243" s="6"/>
      <c r="CG243" s="6"/>
      <c r="CH243" s="6"/>
      <c r="CI243" s="6"/>
      <c r="CJ243" s="6"/>
      <c r="CK243" s="6"/>
      <c r="CL243" s="6"/>
      <c r="CM243" s="6"/>
      <c r="CN243" s="6"/>
      <c r="CO243" s="6"/>
      <c r="CP243" s="6"/>
      <c r="CQ243" s="6"/>
      <c r="CR243" s="6"/>
      <c r="CS243" s="6"/>
      <c r="CT243" s="6"/>
      <c r="CU243" s="6"/>
      <c r="CV243" s="6"/>
      <c r="CW243" s="6"/>
      <c r="CX243" s="6"/>
      <c r="CY243" s="6"/>
      <c r="CZ243" s="6"/>
      <c r="DA243" s="6"/>
      <c r="DB243" s="6"/>
      <c r="DC243" s="6"/>
      <c r="DD243" s="6"/>
      <c r="DE243" s="6"/>
      <c r="DF243" s="6"/>
      <c r="DG243" s="6"/>
      <c r="DH243" s="6"/>
      <c r="DI243" s="6"/>
      <c r="DJ243" s="6"/>
      <c r="DK243" s="6"/>
      <c r="DL243" s="6"/>
      <c r="DM243" s="6"/>
      <c r="DN243" s="6"/>
      <c r="DO243" s="6"/>
      <c r="DP243" s="6"/>
      <c r="DQ243" s="6"/>
      <c r="DR243" s="6"/>
      <c r="DS243" s="6"/>
      <c r="DT243" s="6"/>
      <c r="DU243" s="6"/>
      <c r="DV243" s="6"/>
      <c r="DW243" s="6"/>
      <c r="DX243" s="6"/>
      <c r="DY243" s="6"/>
      <c r="DZ243" s="6"/>
      <c r="EA243" s="6"/>
      <c r="EB243" s="6"/>
      <c r="EC243" s="6"/>
      <c r="ED243" s="6"/>
      <c r="EE243" s="6"/>
      <c r="EF243" s="6"/>
      <c r="EG243" s="6"/>
      <c r="EH243" s="6"/>
      <c r="EI243" s="6"/>
      <c r="EJ243" s="6"/>
      <c r="EK243" s="6"/>
      <c r="EL243" s="6"/>
      <c r="EM243" s="6"/>
      <c r="EN243" s="6"/>
      <c r="EO243" s="6"/>
      <c r="EP243" s="6"/>
      <c r="EQ243" s="6"/>
      <c r="ER243" s="6"/>
      <c r="ES243" s="6"/>
      <c r="ET243" s="6"/>
      <c r="EU243" s="6"/>
      <c r="EV243" s="6"/>
      <c r="EW243" s="6"/>
      <c r="EX243" s="6"/>
      <c r="EY243" s="6"/>
      <c r="EZ243" s="6"/>
      <c r="FA243" s="6"/>
      <c r="FB243" s="6"/>
      <c r="FC243" s="6"/>
      <c r="FD243" s="6"/>
      <c r="FE243" s="6"/>
      <c r="FF243" s="6"/>
      <c r="FG243" s="6"/>
      <c r="FH243" s="6"/>
      <c r="FI243" s="6"/>
      <c r="FJ243" s="6"/>
      <c r="FK243" s="6"/>
      <c r="FL243" s="6"/>
      <c r="FM243" s="6"/>
      <c r="FN243" s="6"/>
      <c r="FO243" s="6"/>
      <c r="FP243" s="6"/>
      <c r="FQ243" s="6"/>
      <c r="FR243" s="6"/>
      <c r="FS243" s="6"/>
      <c r="FT243" s="6"/>
      <c r="FU243" s="6"/>
      <c r="FV243" s="6"/>
      <c r="FW243" s="6"/>
    </row>
    <row r="244" spans="1:179" s="4" customFormat="1">
      <c r="A244" s="11" t="s">
        <v>360</v>
      </c>
      <c r="B244" s="11">
        <v>29</v>
      </c>
      <c r="C244" s="11" t="s">
        <v>361</v>
      </c>
      <c r="D244" s="3" t="s">
        <v>365</v>
      </c>
      <c r="E244" s="1">
        <v>1</v>
      </c>
      <c r="F244" s="11">
        <v>2016</v>
      </c>
      <c r="G244" s="11" t="s">
        <v>2</v>
      </c>
      <c r="H244" s="11" t="s">
        <v>32</v>
      </c>
      <c r="I244" s="6" t="s">
        <v>1709</v>
      </c>
      <c r="J244" s="6" t="s">
        <v>8</v>
      </c>
      <c r="K244" s="11" t="s">
        <v>366</v>
      </c>
      <c r="L244" s="11"/>
      <c r="M244" s="11"/>
      <c r="N244" s="11"/>
      <c r="O244" s="11"/>
      <c r="P244" s="17">
        <v>463</v>
      </c>
      <c r="Q244" s="6">
        <v>0.87</v>
      </c>
      <c r="R244" s="11">
        <v>0.73</v>
      </c>
      <c r="S244" s="17">
        <v>0.21</v>
      </c>
      <c r="T244" s="8" t="s">
        <v>717</v>
      </c>
      <c r="U244" s="11" t="s">
        <v>28</v>
      </c>
      <c r="V244" s="11">
        <v>6</v>
      </c>
      <c r="W244" s="11" t="s">
        <v>28</v>
      </c>
      <c r="X244" s="11"/>
      <c r="Y244" s="11"/>
      <c r="Z244" s="11" t="s">
        <v>34</v>
      </c>
      <c r="AA244" s="11" t="s">
        <v>182</v>
      </c>
      <c r="AB244" s="11" t="s">
        <v>182</v>
      </c>
      <c r="AC244" s="11" t="s">
        <v>364</v>
      </c>
      <c r="AD244" s="11" t="s">
        <v>9</v>
      </c>
      <c r="AE244" s="20">
        <v>74.7</v>
      </c>
      <c r="AF244" s="11">
        <v>20.79</v>
      </c>
      <c r="AG244" s="11">
        <v>0.76</v>
      </c>
      <c r="AH244" s="11" t="s">
        <v>23</v>
      </c>
      <c r="AI244" s="11" t="s">
        <v>318</v>
      </c>
      <c r="AJ244" s="6"/>
      <c r="AK244" s="6" t="s">
        <v>10</v>
      </c>
      <c r="AL244" s="6">
        <v>80</v>
      </c>
      <c r="AM244" s="6">
        <v>20</v>
      </c>
      <c r="AN244" s="6">
        <v>66</v>
      </c>
      <c r="AO244" s="6">
        <v>30</v>
      </c>
      <c r="AP244" s="6">
        <v>87</v>
      </c>
      <c r="AQ244" s="6">
        <v>24</v>
      </c>
      <c r="AR244" s="6"/>
      <c r="AS244" s="6"/>
      <c r="AT244" s="6"/>
      <c r="AU244" s="6"/>
      <c r="AV244" s="6"/>
      <c r="AW244" s="6"/>
      <c r="AX244" s="6"/>
      <c r="AY244" s="6"/>
      <c r="AZ244" s="6"/>
      <c r="BA244" s="6"/>
      <c r="BB244" s="6"/>
      <c r="BC244" s="6"/>
      <c r="BD244" s="6"/>
      <c r="BE244" s="6"/>
      <c r="BF244" s="6"/>
      <c r="BG244" s="6"/>
      <c r="BH244" s="6"/>
      <c r="BI244" s="6"/>
      <c r="BJ244" s="6"/>
      <c r="BK244" s="6"/>
      <c r="BL244" s="6"/>
      <c r="BM244" s="6"/>
      <c r="BN244" s="6"/>
      <c r="BO244" s="6"/>
      <c r="BP244" s="6"/>
      <c r="BQ244" s="6"/>
      <c r="BR244" s="6"/>
      <c r="BS244" s="6"/>
      <c r="BT244" s="6"/>
      <c r="BU244" s="6"/>
      <c r="BV244" s="6"/>
      <c r="BW244" s="6"/>
      <c r="BX244" s="6"/>
      <c r="BY244" s="6"/>
      <c r="BZ244" s="6"/>
      <c r="CA244" s="6"/>
      <c r="CB244" s="6"/>
      <c r="CC244" s="6"/>
      <c r="CD244" s="6"/>
      <c r="CE244" s="6"/>
      <c r="CF244" s="6"/>
      <c r="CG244" s="6"/>
      <c r="CH244" s="6"/>
      <c r="CI244" s="6"/>
      <c r="CJ244" s="6"/>
      <c r="CK244" s="6"/>
      <c r="CL244" s="6"/>
      <c r="CM244" s="6"/>
      <c r="CN244" s="6"/>
      <c r="CO244" s="6"/>
      <c r="CP244" s="6"/>
      <c r="CQ244" s="6"/>
      <c r="CR244" s="6"/>
      <c r="CS244" s="6"/>
      <c r="CT244" s="6"/>
      <c r="CU244" s="6"/>
      <c r="CV244" s="6"/>
      <c r="CW244" s="6"/>
      <c r="CX244" s="6"/>
      <c r="CY244" s="6"/>
      <c r="CZ244" s="6"/>
      <c r="DA244" s="6"/>
      <c r="DB244" s="6"/>
      <c r="DC244" s="6"/>
      <c r="DD244" s="6"/>
      <c r="DE244" s="6"/>
      <c r="DF244" s="6"/>
      <c r="DG244" s="6"/>
      <c r="DH244" s="6"/>
      <c r="DI244" s="6"/>
      <c r="DJ244" s="6"/>
      <c r="DK244" s="6"/>
      <c r="DL244" s="6"/>
      <c r="DM244" s="6"/>
      <c r="DN244" s="6"/>
      <c r="DO244" s="6"/>
      <c r="DP244" s="6"/>
      <c r="DQ244" s="6"/>
      <c r="DR244" s="6"/>
      <c r="DS244" s="6"/>
      <c r="DT244" s="6"/>
      <c r="DU244" s="6"/>
      <c r="DV244" s="6"/>
      <c r="DW244" s="6"/>
      <c r="DX244" s="6"/>
      <c r="DY244" s="6"/>
      <c r="DZ244" s="6"/>
      <c r="EA244" s="6"/>
      <c r="EB244" s="6"/>
      <c r="EC244" s="6"/>
      <c r="ED244" s="6"/>
      <c r="EE244" s="6"/>
      <c r="EF244" s="6"/>
      <c r="EG244" s="6"/>
      <c r="EH244" s="6"/>
      <c r="EI244" s="6"/>
      <c r="EJ244" s="6"/>
      <c r="EK244" s="6"/>
      <c r="EL244" s="6"/>
      <c r="EM244" s="6"/>
      <c r="EN244" s="6"/>
      <c r="EO244" s="6"/>
      <c r="EP244" s="6"/>
      <c r="EQ244" s="6"/>
      <c r="ER244" s="6"/>
      <c r="ES244" s="6"/>
      <c r="ET244" s="6"/>
      <c r="EU244" s="6"/>
      <c r="EV244" s="6"/>
      <c r="EW244" s="6"/>
      <c r="EX244" s="6"/>
      <c r="EY244" s="6"/>
      <c r="EZ244" s="6"/>
      <c r="FA244" s="6"/>
      <c r="FB244" s="6"/>
      <c r="FC244" s="6"/>
      <c r="FD244" s="6"/>
      <c r="FE244" s="6"/>
      <c r="FF244" s="6"/>
      <c r="FG244" s="6"/>
      <c r="FH244" s="6"/>
      <c r="FI244" s="6"/>
      <c r="FJ244" s="6"/>
      <c r="FK244" s="6"/>
      <c r="FL244" s="6"/>
      <c r="FM244" s="6"/>
      <c r="FN244" s="6"/>
      <c r="FO244" s="6"/>
      <c r="FP244" s="6"/>
      <c r="FQ244" s="6"/>
      <c r="FR244" s="6"/>
      <c r="FS244" s="6"/>
      <c r="FT244" s="6"/>
      <c r="FU244" s="6"/>
      <c r="FV244" s="6"/>
      <c r="FW244" s="6"/>
    </row>
    <row r="245" spans="1:179">
      <c r="A245" s="11" t="s">
        <v>360</v>
      </c>
      <c r="B245" s="11">
        <v>29</v>
      </c>
      <c r="C245" s="11" t="s">
        <v>361</v>
      </c>
      <c r="D245" s="3" t="s">
        <v>367</v>
      </c>
      <c r="E245" s="1">
        <v>1</v>
      </c>
      <c r="F245" s="11">
        <v>2016</v>
      </c>
      <c r="G245" s="11" t="s">
        <v>2</v>
      </c>
      <c r="H245" s="11" t="s">
        <v>32</v>
      </c>
      <c r="I245" s="6" t="s">
        <v>1709</v>
      </c>
      <c r="J245" s="6" t="s">
        <v>8</v>
      </c>
      <c r="K245" s="11" t="s">
        <v>368</v>
      </c>
      <c r="P245" s="17">
        <v>463</v>
      </c>
      <c r="Q245" s="6">
        <v>0.87</v>
      </c>
      <c r="R245" s="11">
        <v>0.78</v>
      </c>
      <c r="S245" s="17">
        <v>0.28000000000000003</v>
      </c>
      <c r="T245" s="8" t="s">
        <v>717</v>
      </c>
      <c r="U245" s="11" t="s">
        <v>28</v>
      </c>
      <c r="V245" s="11">
        <v>6</v>
      </c>
      <c r="W245" s="11" t="s">
        <v>28</v>
      </c>
      <c r="Z245" s="11" t="s">
        <v>34</v>
      </c>
      <c r="AA245" s="11" t="s">
        <v>182</v>
      </c>
      <c r="AB245" s="11" t="s">
        <v>182</v>
      </c>
      <c r="AC245" s="11" t="s">
        <v>364</v>
      </c>
      <c r="AD245" s="11" t="s">
        <v>9</v>
      </c>
      <c r="AE245" s="20">
        <v>74.7</v>
      </c>
      <c r="AF245" s="11">
        <v>20.79</v>
      </c>
      <c r="AG245" s="11">
        <v>0.76</v>
      </c>
      <c r="AH245" s="11" t="s">
        <v>23</v>
      </c>
      <c r="AI245" s="11" t="s">
        <v>318</v>
      </c>
      <c r="AK245" s="6" t="s">
        <v>10</v>
      </c>
      <c r="AL245" s="6">
        <v>80</v>
      </c>
      <c r="AM245" s="6">
        <v>20</v>
      </c>
      <c r="AN245" s="6">
        <v>66</v>
      </c>
      <c r="AO245" s="6">
        <v>30</v>
      </c>
      <c r="AP245" s="6">
        <v>87</v>
      </c>
      <c r="AQ245" s="6">
        <v>24</v>
      </c>
    </row>
    <row r="246" spans="1:179">
      <c r="A246" s="11" t="s">
        <v>360</v>
      </c>
      <c r="B246" s="11">
        <v>29</v>
      </c>
      <c r="C246" s="11" t="s">
        <v>361</v>
      </c>
      <c r="D246" s="3" t="s">
        <v>369</v>
      </c>
      <c r="E246" s="1">
        <v>1</v>
      </c>
      <c r="F246" s="11">
        <v>2016</v>
      </c>
      <c r="G246" s="11" t="s">
        <v>2</v>
      </c>
      <c r="H246" s="11" t="s">
        <v>32</v>
      </c>
      <c r="I246" s="6" t="s">
        <v>1709</v>
      </c>
      <c r="J246" s="6" t="s">
        <v>8</v>
      </c>
      <c r="K246" s="11" t="s">
        <v>370</v>
      </c>
      <c r="P246" s="17">
        <v>463</v>
      </c>
      <c r="Q246" s="6">
        <v>0.87</v>
      </c>
      <c r="R246" s="11">
        <v>0.66</v>
      </c>
      <c r="S246" s="17">
        <v>0.03</v>
      </c>
      <c r="T246" s="8" t="s">
        <v>717</v>
      </c>
      <c r="U246" s="11" t="s">
        <v>28</v>
      </c>
      <c r="V246" s="11">
        <v>6</v>
      </c>
      <c r="W246" s="11" t="s">
        <v>28</v>
      </c>
      <c r="Z246" s="11" t="s">
        <v>34</v>
      </c>
      <c r="AA246" s="11" t="s">
        <v>182</v>
      </c>
      <c r="AB246" s="11" t="s">
        <v>182</v>
      </c>
      <c r="AC246" s="11" t="s">
        <v>364</v>
      </c>
      <c r="AD246" s="11" t="s">
        <v>9</v>
      </c>
      <c r="AE246" s="20">
        <v>74.7</v>
      </c>
      <c r="AF246" s="11">
        <v>20.79</v>
      </c>
      <c r="AG246" s="11">
        <v>0.76</v>
      </c>
      <c r="AH246" s="11" t="s">
        <v>23</v>
      </c>
      <c r="AI246" s="11" t="s">
        <v>318</v>
      </c>
      <c r="AK246" s="6" t="s">
        <v>10</v>
      </c>
      <c r="AL246" s="6">
        <v>80</v>
      </c>
      <c r="AM246" s="6">
        <v>20</v>
      </c>
      <c r="AN246" s="6">
        <v>66</v>
      </c>
      <c r="AO246" s="6">
        <v>30</v>
      </c>
      <c r="AP246" s="6">
        <v>87</v>
      </c>
      <c r="AQ246" s="6">
        <v>24</v>
      </c>
    </row>
    <row r="247" spans="1:179">
      <c r="A247" s="11" t="s">
        <v>360</v>
      </c>
      <c r="B247" s="11">
        <v>29</v>
      </c>
      <c r="C247" s="11" t="s">
        <v>361</v>
      </c>
      <c r="D247" s="3" t="s">
        <v>371</v>
      </c>
      <c r="E247" s="1">
        <v>1</v>
      </c>
      <c r="F247" s="11">
        <v>2016</v>
      </c>
      <c r="G247" s="11" t="s">
        <v>2</v>
      </c>
      <c r="H247" s="11" t="s">
        <v>32</v>
      </c>
      <c r="I247" s="6" t="s">
        <v>1709</v>
      </c>
      <c r="J247" s="6" t="s">
        <v>8</v>
      </c>
      <c r="K247" s="11" t="s">
        <v>372</v>
      </c>
      <c r="P247" s="17">
        <v>463</v>
      </c>
      <c r="Q247" s="6">
        <v>0.87</v>
      </c>
      <c r="R247" s="11">
        <v>0.85</v>
      </c>
      <c r="S247" s="17">
        <v>0.21</v>
      </c>
      <c r="T247" s="8" t="s">
        <v>717</v>
      </c>
      <c r="U247" s="11" t="s">
        <v>28</v>
      </c>
      <c r="V247" s="11">
        <v>6</v>
      </c>
      <c r="W247" s="11" t="s">
        <v>28</v>
      </c>
      <c r="Z247" s="11" t="s">
        <v>34</v>
      </c>
      <c r="AA247" s="11" t="s">
        <v>182</v>
      </c>
      <c r="AB247" s="11" t="s">
        <v>182</v>
      </c>
      <c r="AC247" s="11" t="s">
        <v>364</v>
      </c>
      <c r="AD247" s="11" t="s">
        <v>9</v>
      </c>
      <c r="AE247" s="20">
        <v>74.7</v>
      </c>
      <c r="AF247" s="11">
        <v>20.79</v>
      </c>
      <c r="AG247" s="11">
        <v>0.76</v>
      </c>
      <c r="AH247" s="11" t="s">
        <v>23</v>
      </c>
      <c r="AI247" s="11" t="s">
        <v>318</v>
      </c>
      <c r="AK247" s="6" t="s">
        <v>10</v>
      </c>
      <c r="AL247" s="6">
        <v>80</v>
      </c>
      <c r="AM247" s="6">
        <v>20</v>
      </c>
      <c r="AN247" s="6">
        <v>66</v>
      </c>
      <c r="AO247" s="6">
        <v>30</v>
      </c>
      <c r="AP247" s="6">
        <v>87</v>
      </c>
      <c r="AQ247" s="6">
        <v>24</v>
      </c>
    </row>
    <row r="248" spans="1:179">
      <c r="A248" s="11" t="s">
        <v>360</v>
      </c>
      <c r="B248" s="11">
        <v>29</v>
      </c>
      <c r="C248" s="11" t="s">
        <v>361</v>
      </c>
      <c r="D248" s="3" t="s">
        <v>373</v>
      </c>
      <c r="E248" s="1">
        <v>1</v>
      </c>
      <c r="F248" s="11">
        <v>2016</v>
      </c>
      <c r="G248" s="11" t="s">
        <v>2</v>
      </c>
      <c r="H248" s="11" t="s">
        <v>32</v>
      </c>
      <c r="I248" s="6" t="s">
        <v>1709</v>
      </c>
      <c r="J248" s="6" t="s">
        <v>8</v>
      </c>
      <c r="K248" s="11" t="s">
        <v>374</v>
      </c>
      <c r="P248" s="17">
        <v>463</v>
      </c>
      <c r="Q248" s="6">
        <v>0.87</v>
      </c>
      <c r="R248" s="11">
        <v>0.67</v>
      </c>
      <c r="S248" s="17">
        <v>0.03</v>
      </c>
      <c r="T248" s="8" t="s">
        <v>717</v>
      </c>
      <c r="U248" s="11" t="s">
        <v>28</v>
      </c>
      <c r="V248" s="11">
        <v>6</v>
      </c>
      <c r="W248" s="11" t="s">
        <v>28</v>
      </c>
      <c r="Z248" s="11" t="s">
        <v>34</v>
      </c>
      <c r="AA248" s="11" t="s">
        <v>182</v>
      </c>
      <c r="AB248" s="11" t="s">
        <v>182</v>
      </c>
      <c r="AC248" s="11" t="s">
        <v>364</v>
      </c>
      <c r="AD248" s="11" t="s">
        <v>9</v>
      </c>
      <c r="AE248" s="20">
        <v>74.7</v>
      </c>
      <c r="AF248" s="11">
        <v>20.79</v>
      </c>
      <c r="AG248" s="11">
        <v>0.76</v>
      </c>
      <c r="AH248" s="11" t="s">
        <v>23</v>
      </c>
      <c r="AI248" s="11" t="s">
        <v>318</v>
      </c>
      <c r="AK248" s="6" t="s">
        <v>10</v>
      </c>
      <c r="AL248" s="6">
        <v>80</v>
      </c>
      <c r="AM248" s="6">
        <v>20</v>
      </c>
      <c r="AN248" s="6">
        <v>66</v>
      </c>
      <c r="AO248" s="6">
        <v>30</v>
      </c>
      <c r="AP248" s="6">
        <v>87</v>
      </c>
      <c r="AQ248" s="6">
        <v>24</v>
      </c>
    </row>
    <row r="249" spans="1:179" s="105" customFormat="1">
      <c r="A249" s="11" t="s">
        <v>360</v>
      </c>
      <c r="B249" s="11">
        <v>29</v>
      </c>
      <c r="C249" s="11" t="s">
        <v>361</v>
      </c>
      <c r="D249" s="3" t="s">
        <v>375</v>
      </c>
      <c r="E249" s="1">
        <v>1</v>
      </c>
      <c r="F249" s="11">
        <v>2016</v>
      </c>
      <c r="G249" s="11" t="s">
        <v>2</v>
      </c>
      <c r="H249" s="11" t="s">
        <v>32</v>
      </c>
      <c r="I249" s="6" t="s">
        <v>1709</v>
      </c>
      <c r="J249" s="6" t="s">
        <v>8</v>
      </c>
      <c r="K249" s="11" t="s">
        <v>376</v>
      </c>
      <c r="L249" s="11"/>
      <c r="M249" s="11"/>
      <c r="N249" s="11"/>
      <c r="O249" s="11"/>
      <c r="P249" s="17">
        <v>463</v>
      </c>
      <c r="Q249" s="6">
        <v>0.87</v>
      </c>
      <c r="R249" s="11">
        <v>0.79</v>
      </c>
      <c r="S249" s="17">
        <v>-0.08</v>
      </c>
      <c r="T249" s="8" t="s">
        <v>717</v>
      </c>
      <c r="U249" s="11" t="s">
        <v>28</v>
      </c>
      <c r="V249" s="11">
        <v>6</v>
      </c>
      <c r="W249" s="11" t="s">
        <v>28</v>
      </c>
      <c r="X249" s="11"/>
      <c r="Y249" s="11"/>
      <c r="Z249" s="11" t="s">
        <v>34</v>
      </c>
      <c r="AA249" s="11" t="s">
        <v>182</v>
      </c>
      <c r="AB249" s="11" t="s">
        <v>182</v>
      </c>
      <c r="AC249" s="11" t="s">
        <v>364</v>
      </c>
      <c r="AD249" s="11" t="s">
        <v>9</v>
      </c>
      <c r="AE249" s="20">
        <v>74.7</v>
      </c>
      <c r="AF249" s="11">
        <v>20.79</v>
      </c>
      <c r="AG249" s="11">
        <v>0.76</v>
      </c>
      <c r="AH249" s="11" t="s">
        <v>23</v>
      </c>
      <c r="AI249" s="11" t="s">
        <v>318</v>
      </c>
      <c r="AJ249" s="6"/>
      <c r="AK249" s="6" t="s">
        <v>10</v>
      </c>
      <c r="AL249" s="6">
        <v>80</v>
      </c>
      <c r="AM249" s="6">
        <v>20</v>
      </c>
      <c r="AN249" s="6">
        <v>66</v>
      </c>
      <c r="AO249" s="6">
        <v>30</v>
      </c>
      <c r="AP249" s="6">
        <v>87</v>
      </c>
      <c r="AQ249" s="6">
        <v>24</v>
      </c>
      <c r="AR249" s="6"/>
      <c r="AS249" s="6"/>
      <c r="AT249" s="6"/>
      <c r="AU249" s="6"/>
      <c r="AV249" s="6"/>
      <c r="AW249" s="6"/>
      <c r="AX249" s="6"/>
      <c r="AY249" s="6"/>
      <c r="AZ249" s="6"/>
      <c r="BA249" s="6"/>
      <c r="BB249" s="6"/>
      <c r="BC249" s="6"/>
      <c r="BD249" s="6"/>
      <c r="BE249" s="6"/>
      <c r="BF249" s="6"/>
      <c r="BG249" s="6"/>
      <c r="BH249" s="6"/>
      <c r="BI249" s="6"/>
      <c r="BJ249" s="6"/>
      <c r="BK249" s="6"/>
      <c r="BL249" s="6"/>
      <c r="BM249" s="6"/>
      <c r="BN249" s="6"/>
      <c r="BO249" s="6"/>
      <c r="BP249" s="6"/>
      <c r="BQ249" s="6"/>
      <c r="BR249" s="6"/>
      <c r="BS249" s="6"/>
      <c r="BT249" s="6"/>
      <c r="BU249" s="6"/>
      <c r="BV249" s="6"/>
      <c r="BW249" s="6"/>
      <c r="BX249" s="6"/>
      <c r="BY249" s="6"/>
      <c r="BZ249" s="6"/>
      <c r="CA249" s="6"/>
      <c r="CB249" s="6"/>
      <c r="CC249" s="6"/>
      <c r="CD249" s="6"/>
      <c r="CE249" s="6"/>
      <c r="CF249" s="6"/>
      <c r="CG249" s="6"/>
      <c r="CH249" s="6"/>
      <c r="CI249" s="6"/>
      <c r="CJ249" s="6"/>
      <c r="CK249" s="6"/>
      <c r="CL249" s="6"/>
      <c r="CM249" s="6"/>
      <c r="CN249" s="6"/>
      <c r="CO249" s="6"/>
      <c r="CP249" s="6"/>
      <c r="CQ249" s="6"/>
      <c r="CR249" s="6"/>
      <c r="CS249" s="6"/>
      <c r="CT249" s="6"/>
      <c r="CU249" s="6"/>
      <c r="CV249" s="6"/>
      <c r="CW249" s="6"/>
      <c r="CX249" s="6"/>
      <c r="CY249" s="6"/>
      <c r="CZ249" s="6"/>
      <c r="DA249" s="6"/>
      <c r="DB249" s="6"/>
      <c r="DC249" s="6"/>
      <c r="DD249" s="6"/>
      <c r="DE249" s="6"/>
      <c r="DF249" s="6"/>
      <c r="DG249" s="6"/>
      <c r="DH249" s="6"/>
      <c r="DI249" s="6"/>
      <c r="DJ249" s="6"/>
      <c r="DK249" s="6"/>
      <c r="DL249" s="6"/>
      <c r="DM249" s="6"/>
      <c r="DN249" s="6"/>
      <c r="DO249" s="6"/>
      <c r="DP249" s="6"/>
      <c r="DQ249" s="6"/>
      <c r="DR249" s="6"/>
      <c r="DS249" s="6"/>
      <c r="DT249" s="6"/>
      <c r="DU249" s="6"/>
      <c r="DV249" s="6"/>
      <c r="DW249" s="6"/>
      <c r="DX249" s="6"/>
      <c r="DY249" s="6"/>
      <c r="DZ249" s="6"/>
      <c r="EA249" s="6"/>
      <c r="EB249" s="6"/>
      <c r="EC249" s="6"/>
      <c r="ED249" s="6"/>
      <c r="EE249" s="6"/>
      <c r="EF249" s="6"/>
      <c r="EG249" s="6"/>
      <c r="EH249" s="6"/>
      <c r="EI249" s="6"/>
      <c r="EJ249" s="6"/>
      <c r="EK249" s="6"/>
      <c r="EL249" s="6"/>
      <c r="EM249" s="6"/>
      <c r="EN249" s="6"/>
      <c r="EO249" s="6"/>
      <c r="EP249" s="6"/>
      <c r="EQ249" s="6"/>
      <c r="ER249" s="6"/>
      <c r="ES249" s="6"/>
      <c r="ET249" s="6"/>
      <c r="EU249" s="6"/>
      <c r="EV249" s="6"/>
      <c r="EW249" s="6"/>
      <c r="EX249" s="6"/>
      <c r="EY249" s="6"/>
      <c r="EZ249" s="6"/>
      <c r="FA249" s="6"/>
      <c r="FB249" s="6"/>
      <c r="FC249" s="6"/>
      <c r="FD249" s="6"/>
      <c r="FE249" s="6"/>
      <c r="FF249" s="6"/>
      <c r="FG249" s="6"/>
      <c r="FH249" s="6"/>
      <c r="FI249" s="6"/>
      <c r="FJ249" s="6"/>
      <c r="FK249" s="6"/>
      <c r="FL249" s="6"/>
      <c r="FM249" s="6"/>
      <c r="FN249" s="6"/>
      <c r="FO249" s="6"/>
      <c r="FP249" s="6"/>
      <c r="FQ249" s="6"/>
      <c r="FR249" s="6"/>
      <c r="FS249" s="6"/>
      <c r="FT249" s="6"/>
      <c r="FU249" s="6"/>
      <c r="FV249" s="6"/>
      <c r="FW249" s="6"/>
    </row>
    <row r="250" spans="1:179">
      <c r="A250" s="11" t="s">
        <v>360</v>
      </c>
      <c r="B250" s="11">
        <v>29</v>
      </c>
      <c r="C250" s="11" t="s">
        <v>361</v>
      </c>
      <c r="D250" s="3" t="s">
        <v>377</v>
      </c>
      <c r="E250" s="1">
        <v>1</v>
      </c>
      <c r="F250" s="11">
        <v>2016</v>
      </c>
      <c r="G250" s="11" t="s">
        <v>2</v>
      </c>
      <c r="H250" s="11" t="s">
        <v>32</v>
      </c>
      <c r="I250" s="6" t="s">
        <v>1709</v>
      </c>
      <c r="J250" s="6" t="s">
        <v>8</v>
      </c>
      <c r="K250" s="11" t="s">
        <v>378</v>
      </c>
      <c r="P250" s="17">
        <v>463</v>
      </c>
      <c r="Q250" s="6">
        <v>0.87</v>
      </c>
      <c r="R250" s="11">
        <v>0.65</v>
      </c>
      <c r="S250" s="17">
        <v>0.04</v>
      </c>
      <c r="T250" s="8" t="s">
        <v>717</v>
      </c>
      <c r="U250" s="11" t="s">
        <v>28</v>
      </c>
      <c r="V250" s="11">
        <v>6</v>
      </c>
      <c r="W250" s="11" t="s">
        <v>28</v>
      </c>
      <c r="Z250" s="11" t="s">
        <v>34</v>
      </c>
      <c r="AA250" s="11" t="s">
        <v>182</v>
      </c>
      <c r="AB250" s="11" t="s">
        <v>182</v>
      </c>
      <c r="AC250" s="11" t="s">
        <v>364</v>
      </c>
      <c r="AD250" s="11" t="s">
        <v>9</v>
      </c>
      <c r="AE250" s="20">
        <v>74.7</v>
      </c>
      <c r="AF250" s="11">
        <v>20.79</v>
      </c>
      <c r="AG250" s="11">
        <v>0.76</v>
      </c>
      <c r="AH250" s="11" t="s">
        <v>23</v>
      </c>
      <c r="AI250" s="11" t="s">
        <v>318</v>
      </c>
      <c r="AK250" s="6" t="s">
        <v>10</v>
      </c>
      <c r="AL250" s="6">
        <v>80</v>
      </c>
      <c r="AM250" s="6">
        <v>20</v>
      </c>
      <c r="AN250" s="6">
        <v>66</v>
      </c>
      <c r="AO250" s="6">
        <v>30</v>
      </c>
      <c r="AP250" s="6">
        <v>87</v>
      </c>
      <c r="AQ250" s="6">
        <v>24</v>
      </c>
    </row>
    <row r="251" spans="1:179" s="105" customFormat="1">
      <c r="A251" s="11" t="s">
        <v>360</v>
      </c>
      <c r="B251" s="11">
        <v>29</v>
      </c>
      <c r="C251" s="11" t="s">
        <v>361</v>
      </c>
      <c r="D251" s="3" t="s">
        <v>379</v>
      </c>
      <c r="E251" s="1">
        <v>1</v>
      </c>
      <c r="F251" s="11">
        <v>2016</v>
      </c>
      <c r="G251" s="11" t="s">
        <v>2</v>
      </c>
      <c r="H251" s="11" t="s">
        <v>32</v>
      </c>
      <c r="I251" s="6" t="s">
        <v>1709</v>
      </c>
      <c r="J251" s="6" t="s">
        <v>8</v>
      </c>
      <c r="K251" s="11" t="s">
        <v>380</v>
      </c>
      <c r="L251" s="11"/>
      <c r="M251" s="11"/>
      <c r="N251" s="11"/>
      <c r="O251" s="11"/>
      <c r="P251" s="17">
        <v>463</v>
      </c>
      <c r="Q251" s="6">
        <v>0.87</v>
      </c>
      <c r="R251" s="11">
        <v>0.67</v>
      </c>
      <c r="S251" s="17">
        <v>0.15</v>
      </c>
      <c r="T251" s="8" t="s">
        <v>717</v>
      </c>
      <c r="U251" s="11" t="s">
        <v>28</v>
      </c>
      <c r="V251" s="11">
        <v>6</v>
      </c>
      <c r="W251" s="11" t="s">
        <v>28</v>
      </c>
      <c r="X251" s="11"/>
      <c r="Y251" s="11"/>
      <c r="Z251" s="11" t="s">
        <v>34</v>
      </c>
      <c r="AA251" s="11" t="s">
        <v>182</v>
      </c>
      <c r="AB251" s="11" t="s">
        <v>182</v>
      </c>
      <c r="AC251" s="11" t="s">
        <v>364</v>
      </c>
      <c r="AD251" s="11" t="s">
        <v>9</v>
      </c>
      <c r="AE251" s="20">
        <v>74.7</v>
      </c>
      <c r="AF251" s="11">
        <v>20.79</v>
      </c>
      <c r="AG251" s="11">
        <v>0.76</v>
      </c>
      <c r="AH251" s="11" t="s">
        <v>23</v>
      </c>
      <c r="AI251" s="11" t="s">
        <v>318</v>
      </c>
      <c r="AJ251" s="6"/>
      <c r="AK251" s="6" t="s">
        <v>10</v>
      </c>
      <c r="AL251" s="6">
        <v>80</v>
      </c>
      <c r="AM251" s="6">
        <v>20</v>
      </c>
      <c r="AN251" s="6">
        <v>66</v>
      </c>
      <c r="AO251" s="6">
        <v>30</v>
      </c>
      <c r="AP251" s="6">
        <v>87</v>
      </c>
      <c r="AQ251" s="6">
        <v>24</v>
      </c>
      <c r="AR251" s="6"/>
      <c r="AS251" s="6"/>
      <c r="AT251" s="6"/>
      <c r="AU251" s="6"/>
      <c r="AV251" s="6"/>
      <c r="AW251" s="6"/>
      <c r="AX251" s="6"/>
      <c r="AY251" s="6"/>
      <c r="AZ251" s="6"/>
      <c r="BA251" s="6"/>
      <c r="BB251" s="6"/>
      <c r="BC251" s="6"/>
      <c r="BD251" s="6"/>
      <c r="BE251" s="6"/>
      <c r="BF251" s="6"/>
      <c r="BG251" s="6"/>
      <c r="BH251" s="6"/>
      <c r="BI251" s="6"/>
      <c r="BJ251" s="6"/>
      <c r="BK251" s="6"/>
      <c r="BL251" s="6"/>
      <c r="BM251" s="6"/>
      <c r="BN251" s="6"/>
      <c r="BO251" s="6"/>
      <c r="BP251" s="6"/>
      <c r="BQ251" s="6"/>
      <c r="BR251" s="6"/>
      <c r="BS251" s="6"/>
      <c r="BT251" s="6"/>
      <c r="BU251" s="6"/>
      <c r="BV251" s="6"/>
      <c r="BW251" s="6"/>
      <c r="BX251" s="6"/>
      <c r="BY251" s="6"/>
      <c r="BZ251" s="6"/>
      <c r="CA251" s="6"/>
      <c r="CB251" s="6"/>
      <c r="CC251" s="6"/>
      <c r="CD251" s="6"/>
      <c r="CE251" s="6"/>
      <c r="CF251" s="6"/>
      <c r="CG251" s="6"/>
      <c r="CH251" s="6"/>
      <c r="CI251" s="6"/>
      <c r="CJ251" s="6"/>
      <c r="CK251" s="6"/>
      <c r="CL251" s="6"/>
      <c r="CM251" s="6"/>
      <c r="CN251" s="6"/>
      <c r="CO251" s="6"/>
      <c r="CP251" s="6"/>
      <c r="CQ251" s="6"/>
      <c r="CR251" s="6"/>
      <c r="CS251" s="6"/>
      <c r="CT251" s="6"/>
      <c r="CU251" s="6"/>
      <c r="CV251" s="6"/>
      <c r="CW251" s="6"/>
      <c r="CX251" s="6"/>
      <c r="CY251" s="6"/>
      <c r="CZ251" s="6"/>
      <c r="DA251" s="6"/>
      <c r="DB251" s="6"/>
      <c r="DC251" s="6"/>
      <c r="DD251" s="6"/>
      <c r="DE251" s="6"/>
      <c r="DF251" s="6"/>
      <c r="DG251" s="6"/>
      <c r="DH251" s="6"/>
      <c r="DI251" s="6"/>
      <c r="DJ251" s="6"/>
      <c r="DK251" s="6"/>
      <c r="DL251" s="6"/>
      <c r="DM251" s="6"/>
      <c r="DN251" s="6"/>
      <c r="DO251" s="6"/>
      <c r="DP251" s="6"/>
      <c r="DQ251" s="6"/>
      <c r="DR251" s="6"/>
      <c r="DS251" s="6"/>
      <c r="DT251" s="6"/>
      <c r="DU251" s="6"/>
      <c r="DV251" s="6"/>
      <c r="DW251" s="6"/>
      <c r="DX251" s="6"/>
      <c r="DY251" s="6"/>
      <c r="DZ251" s="6"/>
      <c r="EA251" s="6"/>
      <c r="EB251" s="6"/>
      <c r="EC251" s="6"/>
      <c r="ED251" s="6"/>
      <c r="EE251" s="6"/>
      <c r="EF251" s="6"/>
      <c r="EG251" s="6"/>
      <c r="EH251" s="6"/>
      <c r="EI251" s="6"/>
      <c r="EJ251" s="6"/>
      <c r="EK251" s="6"/>
      <c r="EL251" s="6"/>
      <c r="EM251" s="6"/>
      <c r="EN251" s="6"/>
      <c r="EO251" s="6"/>
      <c r="EP251" s="6"/>
      <c r="EQ251" s="6"/>
      <c r="ER251" s="6"/>
      <c r="ES251" s="6"/>
      <c r="ET251" s="6"/>
      <c r="EU251" s="6"/>
      <c r="EV251" s="6"/>
      <c r="EW251" s="6"/>
      <c r="EX251" s="6"/>
      <c r="EY251" s="6"/>
      <c r="EZ251" s="6"/>
      <c r="FA251" s="6"/>
      <c r="FB251" s="6"/>
      <c r="FC251" s="6"/>
      <c r="FD251" s="6"/>
      <c r="FE251" s="6"/>
      <c r="FF251" s="6"/>
      <c r="FG251" s="6"/>
      <c r="FH251" s="6"/>
      <c r="FI251" s="6"/>
      <c r="FJ251" s="6"/>
      <c r="FK251" s="6"/>
      <c r="FL251" s="6"/>
      <c r="FM251" s="6"/>
      <c r="FN251" s="6"/>
      <c r="FO251" s="6"/>
      <c r="FP251" s="6"/>
      <c r="FQ251" s="6"/>
      <c r="FR251" s="6"/>
      <c r="FS251" s="6"/>
      <c r="FT251" s="6"/>
      <c r="FU251" s="6"/>
      <c r="FV251" s="6"/>
      <c r="FW251" s="6"/>
    </row>
    <row r="252" spans="1:179">
      <c r="A252" s="11" t="s">
        <v>360</v>
      </c>
      <c r="B252" s="11">
        <v>29</v>
      </c>
      <c r="C252" s="11" t="s">
        <v>361</v>
      </c>
      <c r="D252" s="3" t="s">
        <v>381</v>
      </c>
      <c r="E252" s="1">
        <v>1</v>
      </c>
      <c r="F252" s="11">
        <v>2016</v>
      </c>
      <c r="G252" s="11" t="s">
        <v>2</v>
      </c>
      <c r="H252" s="11" t="s">
        <v>32</v>
      </c>
      <c r="I252" s="6" t="s">
        <v>1709</v>
      </c>
      <c r="J252" s="6" t="s">
        <v>8</v>
      </c>
      <c r="K252" s="11" t="s">
        <v>217</v>
      </c>
      <c r="L252" s="51" t="s">
        <v>1783</v>
      </c>
      <c r="M252" s="5" t="s">
        <v>249</v>
      </c>
      <c r="N252" s="11" t="s">
        <v>1692</v>
      </c>
      <c r="P252" s="17">
        <v>463</v>
      </c>
      <c r="Q252" s="6">
        <v>0.87</v>
      </c>
      <c r="R252" s="11">
        <v>0.51</v>
      </c>
      <c r="S252" s="17">
        <v>-0.27</v>
      </c>
      <c r="T252" s="8" t="s">
        <v>717</v>
      </c>
      <c r="U252" s="11" t="s">
        <v>28</v>
      </c>
      <c r="V252" s="11">
        <v>6</v>
      </c>
      <c r="W252" s="11" t="s">
        <v>28</v>
      </c>
      <c r="Z252" s="11" t="s">
        <v>34</v>
      </c>
      <c r="AA252" s="11" t="s">
        <v>182</v>
      </c>
      <c r="AB252" s="11" t="s">
        <v>182</v>
      </c>
      <c r="AC252" s="11" t="s">
        <v>364</v>
      </c>
      <c r="AD252" s="11" t="s">
        <v>9</v>
      </c>
      <c r="AE252" s="20">
        <v>74.7</v>
      </c>
      <c r="AF252" s="11">
        <v>20.79</v>
      </c>
      <c r="AG252" s="11">
        <v>0.76</v>
      </c>
      <c r="AH252" s="11" t="s">
        <v>23</v>
      </c>
      <c r="AI252" s="11" t="s">
        <v>318</v>
      </c>
      <c r="AK252" s="6" t="s">
        <v>10</v>
      </c>
      <c r="AL252" s="6">
        <v>80</v>
      </c>
      <c r="AM252" s="6">
        <v>20</v>
      </c>
      <c r="AN252" s="6">
        <v>66</v>
      </c>
      <c r="AO252" s="6">
        <v>30</v>
      </c>
      <c r="AP252" s="6">
        <v>87</v>
      </c>
      <c r="AQ252" s="6">
        <v>24</v>
      </c>
    </row>
    <row r="253" spans="1:179">
      <c r="A253" s="11" t="s">
        <v>360</v>
      </c>
      <c r="B253" s="11">
        <v>29</v>
      </c>
      <c r="C253" s="11" t="s">
        <v>361</v>
      </c>
      <c r="D253" s="3" t="s">
        <v>382</v>
      </c>
      <c r="E253" s="1">
        <v>1</v>
      </c>
      <c r="F253" s="11">
        <v>2016</v>
      </c>
      <c r="G253" s="11" t="s">
        <v>2</v>
      </c>
      <c r="H253" s="11" t="s">
        <v>32</v>
      </c>
      <c r="I253" s="6" t="s">
        <v>1709</v>
      </c>
      <c r="J253" s="6" t="s">
        <v>8</v>
      </c>
      <c r="K253" s="11" t="s">
        <v>1636</v>
      </c>
      <c r="M253" s="5"/>
      <c r="N253" s="11" t="s">
        <v>1692</v>
      </c>
      <c r="O253" s="11" t="s">
        <v>1637</v>
      </c>
      <c r="P253" s="17">
        <v>463</v>
      </c>
      <c r="Q253" s="6">
        <v>0.87</v>
      </c>
      <c r="R253" s="11">
        <v>0.71</v>
      </c>
      <c r="S253" s="17">
        <v>-0.13</v>
      </c>
      <c r="T253" s="8" t="s">
        <v>717</v>
      </c>
      <c r="U253" s="11" t="s">
        <v>28</v>
      </c>
      <c r="V253" s="11">
        <v>6</v>
      </c>
      <c r="W253" s="11" t="s">
        <v>28</v>
      </c>
      <c r="Z253" s="11" t="s">
        <v>34</v>
      </c>
      <c r="AA253" s="11" t="s">
        <v>182</v>
      </c>
      <c r="AB253" s="11" t="s">
        <v>182</v>
      </c>
      <c r="AC253" s="11" t="s">
        <v>364</v>
      </c>
      <c r="AD253" s="11" t="s">
        <v>9</v>
      </c>
      <c r="AE253" s="20">
        <v>74.7</v>
      </c>
      <c r="AF253" s="11">
        <v>20.79</v>
      </c>
      <c r="AG253" s="11">
        <v>0.76</v>
      </c>
      <c r="AH253" s="11" t="s">
        <v>23</v>
      </c>
      <c r="AI253" s="11" t="s">
        <v>318</v>
      </c>
      <c r="AK253" s="6" t="s">
        <v>10</v>
      </c>
      <c r="AL253" s="6">
        <v>80</v>
      </c>
      <c r="AM253" s="6">
        <v>20</v>
      </c>
      <c r="AN253" s="6">
        <v>66</v>
      </c>
      <c r="AO253" s="6">
        <v>30</v>
      </c>
      <c r="AP253" s="6">
        <v>87</v>
      </c>
      <c r="AQ253" s="6">
        <v>24</v>
      </c>
    </row>
    <row r="254" spans="1:179">
      <c r="A254" s="11" t="s">
        <v>360</v>
      </c>
      <c r="B254" s="11">
        <v>29</v>
      </c>
      <c r="C254" s="11" t="s">
        <v>361</v>
      </c>
      <c r="D254" s="3" t="s">
        <v>383</v>
      </c>
      <c r="E254" s="1">
        <v>1</v>
      </c>
      <c r="F254" s="11">
        <v>2016</v>
      </c>
      <c r="G254" s="11" t="s">
        <v>2</v>
      </c>
      <c r="H254" s="11" t="s">
        <v>32</v>
      </c>
      <c r="I254" s="6" t="s">
        <v>1709</v>
      </c>
      <c r="J254" s="6" t="s">
        <v>8</v>
      </c>
      <c r="K254" s="11" t="s">
        <v>216</v>
      </c>
      <c r="L254" s="51" t="s">
        <v>1783</v>
      </c>
      <c r="M254" s="5" t="s">
        <v>249</v>
      </c>
      <c r="N254" s="11" t="s">
        <v>1692</v>
      </c>
      <c r="O254" s="62" t="s">
        <v>1608</v>
      </c>
      <c r="P254" s="17">
        <v>463</v>
      </c>
      <c r="Q254" s="6">
        <v>0.87</v>
      </c>
      <c r="R254" s="11">
        <v>0.54</v>
      </c>
      <c r="S254" s="17">
        <v>0.05</v>
      </c>
      <c r="T254" s="8" t="s">
        <v>717</v>
      </c>
      <c r="U254" s="11" t="s">
        <v>28</v>
      </c>
      <c r="V254" s="11">
        <v>6</v>
      </c>
      <c r="W254" s="11" t="s">
        <v>28</v>
      </c>
      <c r="Z254" s="11" t="s">
        <v>34</v>
      </c>
      <c r="AA254" s="11" t="s">
        <v>182</v>
      </c>
      <c r="AB254" s="11" t="s">
        <v>182</v>
      </c>
      <c r="AC254" s="11" t="s">
        <v>364</v>
      </c>
      <c r="AD254" s="11" t="s">
        <v>9</v>
      </c>
      <c r="AE254" s="20">
        <v>74.7</v>
      </c>
      <c r="AF254" s="11">
        <v>20.79</v>
      </c>
      <c r="AG254" s="11">
        <v>0.76</v>
      </c>
      <c r="AH254" s="11" t="s">
        <v>23</v>
      </c>
      <c r="AI254" s="11" t="s">
        <v>318</v>
      </c>
      <c r="AK254" s="6" t="s">
        <v>10</v>
      </c>
      <c r="AL254" s="6">
        <v>80</v>
      </c>
      <c r="AM254" s="6">
        <v>20</v>
      </c>
      <c r="AN254" s="6">
        <v>66</v>
      </c>
      <c r="AO254" s="6">
        <v>30</v>
      </c>
      <c r="AP254" s="6">
        <v>87</v>
      </c>
      <c r="AQ254" s="6">
        <v>24</v>
      </c>
    </row>
    <row r="255" spans="1:179">
      <c r="A255" s="11" t="s">
        <v>360</v>
      </c>
      <c r="B255" s="11">
        <v>29</v>
      </c>
      <c r="C255" s="11" t="s">
        <v>361</v>
      </c>
      <c r="D255" s="3" t="s">
        <v>384</v>
      </c>
      <c r="E255" s="1">
        <v>1</v>
      </c>
      <c r="F255" s="11">
        <v>2016</v>
      </c>
      <c r="G255" s="11" t="s">
        <v>2</v>
      </c>
      <c r="H255" s="11" t="s">
        <v>32</v>
      </c>
      <c r="I255" s="6" t="s">
        <v>1709</v>
      </c>
      <c r="J255" s="6" t="s">
        <v>8</v>
      </c>
      <c r="K255" s="11" t="s">
        <v>385</v>
      </c>
      <c r="L255" s="51" t="s">
        <v>1783</v>
      </c>
      <c r="M255" s="5" t="s">
        <v>249</v>
      </c>
      <c r="N255" s="11" t="s">
        <v>1692</v>
      </c>
      <c r="P255" s="17">
        <v>463</v>
      </c>
      <c r="Q255" s="6">
        <v>0.87</v>
      </c>
      <c r="R255" s="11">
        <v>0.92</v>
      </c>
      <c r="S255" s="17">
        <v>-0.33</v>
      </c>
      <c r="T255" s="8" t="s">
        <v>717</v>
      </c>
      <c r="U255" s="11" t="s">
        <v>28</v>
      </c>
      <c r="V255" s="11">
        <v>6</v>
      </c>
      <c r="W255" s="11" t="s">
        <v>28</v>
      </c>
      <c r="Z255" s="11" t="s">
        <v>34</v>
      </c>
      <c r="AA255" s="11" t="s">
        <v>182</v>
      </c>
      <c r="AB255" s="11" t="s">
        <v>182</v>
      </c>
      <c r="AC255" s="11" t="s">
        <v>364</v>
      </c>
      <c r="AD255" s="11" t="s">
        <v>9</v>
      </c>
      <c r="AE255" s="20">
        <v>74.7</v>
      </c>
      <c r="AF255" s="11">
        <v>20.79</v>
      </c>
      <c r="AG255" s="11">
        <v>0.76</v>
      </c>
      <c r="AH255" s="11" t="s">
        <v>23</v>
      </c>
      <c r="AI255" s="11" t="s">
        <v>318</v>
      </c>
      <c r="AK255" s="6" t="s">
        <v>10</v>
      </c>
      <c r="AL255" s="6">
        <v>80</v>
      </c>
      <c r="AM255" s="6">
        <v>20</v>
      </c>
      <c r="AN255" s="6">
        <v>66</v>
      </c>
      <c r="AO255" s="6">
        <v>30</v>
      </c>
      <c r="AP255" s="6">
        <v>87</v>
      </c>
      <c r="AQ255" s="6">
        <v>24</v>
      </c>
    </row>
    <row r="256" spans="1:179">
      <c r="A256" s="11" t="s">
        <v>360</v>
      </c>
      <c r="B256" s="11">
        <v>29</v>
      </c>
      <c r="C256" s="11" t="s">
        <v>361</v>
      </c>
      <c r="D256" s="3" t="s">
        <v>386</v>
      </c>
      <c r="E256" s="1">
        <v>1</v>
      </c>
      <c r="F256" s="11">
        <v>2016</v>
      </c>
      <c r="G256" s="11" t="s">
        <v>2</v>
      </c>
      <c r="H256" s="11" t="s">
        <v>32</v>
      </c>
      <c r="I256" s="6" t="s">
        <v>1709</v>
      </c>
      <c r="J256" s="6" t="s">
        <v>8</v>
      </c>
      <c r="K256" s="11" t="s">
        <v>1695</v>
      </c>
      <c r="L256" s="51" t="s">
        <v>1783</v>
      </c>
      <c r="M256" s="5" t="s">
        <v>249</v>
      </c>
      <c r="N256" s="11" t="s">
        <v>1692</v>
      </c>
      <c r="P256" s="17">
        <v>463</v>
      </c>
      <c r="Q256" s="6">
        <v>0.87</v>
      </c>
      <c r="R256" s="11">
        <v>0.86</v>
      </c>
      <c r="S256" s="17">
        <v>-0.3</v>
      </c>
      <c r="T256" s="8" t="s">
        <v>717</v>
      </c>
      <c r="U256" s="11" t="s">
        <v>28</v>
      </c>
      <c r="V256" s="11">
        <v>6</v>
      </c>
      <c r="W256" s="11" t="s">
        <v>28</v>
      </c>
      <c r="Z256" s="11" t="s">
        <v>34</v>
      </c>
      <c r="AA256" s="11" t="s">
        <v>182</v>
      </c>
      <c r="AB256" s="11" t="s">
        <v>182</v>
      </c>
      <c r="AC256" s="11" t="s">
        <v>364</v>
      </c>
      <c r="AD256" s="11" t="s">
        <v>9</v>
      </c>
      <c r="AE256" s="20">
        <v>74.7</v>
      </c>
      <c r="AF256" s="11">
        <v>20.79</v>
      </c>
      <c r="AG256" s="11">
        <v>0.76</v>
      </c>
      <c r="AH256" s="11" t="s">
        <v>23</v>
      </c>
      <c r="AI256" s="11" t="s">
        <v>318</v>
      </c>
      <c r="AK256" s="6" t="s">
        <v>10</v>
      </c>
      <c r="AL256" s="6">
        <v>80</v>
      </c>
      <c r="AM256" s="6">
        <v>20</v>
      </c>
      <c r="AN256" s="6">
        <v>66</v>
      </c>
      <c r="AO256" s="6">
        <v>30</v>
      </c>
      <c r="AP256" s="6">
        <v>87</v>
      </c>
      <c r="AQ256" s="6">
        <v>24</v>
      </c>
    </row>
    <row r="257" spans="1:43">
      <c r="A257" s="11" t="s">
        <v>360</v>
      </c>
      <c r="B257" s="11">
        <v>29</v>
      </c>
      <c r="C257" s="11" t="s">
        <v>361</v>
      </c>
      <c r="D257" s="3" t="s">
        <v>387</v>
      </c>
      <c r="E257" s="1">
        <v>1</v>
      </c>
      <c r="F257" s="11">
        <v>2016</v>
      </c>
      <c r="G257" s="11" t="s">
        <v>2</v>
      </c>
      <c r="H257" s="11" t="s">
        <v>32</v>
      </c>
      <c r="I257" s="6" t="s">
        <v>1709</v>
      </c>
      <c r="J257" s="6" t="s">
        <v>8</v>
      </c>
      <c r="K257" s="11" t="s">
        <v>388</v>
      </c>
      <c r="P257" s="17">
        <v>463</v>
      </c>
      <c r="Q257" s="6">
        <v>0.87</v>
      </c>
      <c r="R257" s="11">
        <v>0.84</v>
      </c>
      <c r="S257" s="17">
        <v>-0.28000000000000003</v>
      </c>
      <c r="T257" s="8" t="s">
        <v>717</v>
      </c>
      <c r="U257" s="11" t="s">
        <v>28</v>
      </c>
      <c r="V257" s="11">
        <v>6</v>
      </c>
      <c r="W257" s="11" t="s">
        <v>28</v>
      </c>
      <c r="Z257" s="11" t="s">
        <v>34</v>
      </c>
      <c r="AA257" s="11" t="s">
        <v>182</v>
      </c>
      <c r="AB257" s="11" t="s">
        <v>182</v>
      </c>
      <c r="AC257" s="11" t="s">
        <v>364</v>
      </c>
      <c r="AD257" s="11" t="s">
        <v>9</v>
      </c>
      <c r="AE257" s="20">
        <v>74.7</v>
      </c>
      <c r="AF257" s="11">
        <v>20.79</v>
      </c>
      <c r="AG257" s="11">
        <v>0.76</v>
      </c>
      <c r="AH257" s="11" t="s">
        <v>23</v>
      </c>
      <c r="AI257" s="11" t="s">
        <v>318</v>
      </c>
      <c r="AK257" s="6" t="s">
        <v>10</v>
      </c>
      <c r="AL257" s="6">
        <v>80</v>
      </c>
      <c r="AM257" s="6">
        <v>20</v>
      </c>
      <c r="AN257" s="6">
        <v>66</v>
      </c>
      <c r="AO257" s="6">
        <v>30</v>
      </c>
      <c r="AP257" s="6">
        <v>87</v>
      </c>
      <c r="AQ257" s="6">
        <v>24</v>
      </c>
    </row>
    <row r="258" spans="1:43">
      <c r="A258" s="11" t="s">
        <v>360</v>
      </c>
      <c r="B258" s="11">
        <v>29</v>
      </c>
      <c r="C258" s="11" t="s">
        <v>361</v>
      </c>
      <c r="D258" s="3" t="s">
        <v>389</v>
      </c>
      <c r="E258" s="1">
        <v>1</v>
      </c>
      <c r="F258" s="11">
        <v>2016</v>
      </c>
      <c r="G258" s="11" t="s">
        <v>2</v>
      </c>
      <c r="H258" s="11" t="s">
        <v>32</v>
      </c>
      <c r="I258" s="6" t="s">
        <v>1709</v>
      </c>
      <c r="J258" s="6" t="s">
        <v>8</v>
      </c>
      <c r="K258" s="11" t="s">
        <v>1768</v>
      </c>
      <c r="L258" s="51" t="s">
        <v>1783</v>
      </c>
      <c r="M258" s="5" t="s">
        <v>249</v>
      </c>
      <c r="N258" s="11" t="s">
        <v>1692</v>
      </c>
      <c r="P258" s="17">
        <v>463</v>
      </c>
      <c r="Q258" s="6">
        <v>0.87</v>
      </c>
      <c r="R258" s="11">
        <v>0.84</v>
      </c>
      <c r="S258" s="17">
        <v>-0.28000000000000003</v>
      </c>
      <c r="T258" s="8" t="s">
        <v>717</v>
      </c>
      <c r="U258" s="11" t="s">
        <v>28</v>
      </c>
      <c r="V258" s="11">
        <v>6</v>
      </c>
      <c r="W258" s="11" t="s">
        <v>28</v>
      </c>
      <c r="Z258" s="11" t="s">
        <v>34</v>
      </c>
      <c r="AA258" s="11" t="s">
        <v>182</v>
      </c>
      <c r="AB258" s="11" t="s">
        <v>182</v>
      </c>
      <c r="AC258" s="11" t="s">
        <v>364</v>
      </c>
      <c r="AD258" s="11" t="s">
        <v>9</v>
      </c>
      <c r="AE258" s="20">
        <v>74.7</v>
      </c>
      <c r="AF258" s="11">
        <v>20.79</v>
      </c>
      <c r="AG258" s="11">
        <v>0.76</v>
      </c>
      <c r="AH258" s="11" t="s">
        <v>23</v>
      </c>
      <c r="AI258" s="11" t="s">
        <v>318</v>
      </c>
      <c r="AK258" s="6" t="s">
        <v>10</v>
      </c>
      <c r="AL258" s="6">
        <v>80</v>
      </c>
      <c r="AM258" s="6">
        <v>20</v>
      </c>
      <c r="AN258" s="6">
        <v>66</v>
      </c>
      <c r="AO258" s="6">
        <v>30</v>
      </c>
      <c r="AP258" s="6">
        <v>87</v>
      </c>
      <c r="AQ258" s="6">
        <v>24</v>
      </c>
    </row>
    <row r="259" spans="1:43">
      <c r="A259" s="11" t="s">
        <v>360</v>
      </c>
      <c r="B259" s="11">
        <v>29</v>
      </c>
      <c r="C259" s="11" t="s">
        <v>361</v>
      </c>
      <c r="D259" s="3" t="s">
        <v>389</v>
      </c>
      <c r="E259" s="1">
        <v>1</v>
      </c>
      <c r="F259" s="11">
        <v>2016</v>
      </c>
      <c r="G259" s="11" t="s">
        <v>2</v>
      </c>
      <c r="H259" s="11" t="s">
        <v>33</v>
      </c>
      <c r="I259" s="6" t="s">
        <v>1709</v>
      </c>
      <c r="J259" s="6" t="s">
        <v>8</v>
      </c>
      <c r="K259" s="11" t="s">
        <v>1768</v>
      </c>
      <c r="L259" s="51" t="s">
        <v>1783</v>
      </c>
      <c r="M259" s="5" t="s">
        <v>249</v>
      </c>
      <c r="N259" s="11" t="s">
        <v>1692</v>
      </c>
      <c r="P259" s="17">
        <v>463</v>
      </c>
      <c r="Q259" s="6">
        <v>0.85</v>
      </c>
      <c r="R259" s="11">
        <v>0.84</v>
      </c>
      <c r="S259" s="17">
        <v>-0.2</v>
      </c>
      <c r="T259" s="8" t="s">
        <v>717</v>
      </c>
      <c r="U259" s="11" t="s">
        <v>28</v>
      </c>
      <c r="V259" s="11">
        <v>5</v>
      </c>
      <c r="W259" s="11" t="s">
        <v>28</v>
      </c>
      <c r="Z259" s="11" t="s">
        <v>34</v>
      </c>
      <c r="AA259" s="11" t="s">
        <v>182</v>
      </c>
      <c r="AB259" s="11" t="s">
        <v>182</v>
      </c>
      <c r="AC259" s="11" t="s">
        <v>364</v>
      </c>
      <c r="AD259" s="11" t="s">
        <v>9</v>
      </c>
      <c r="AE259" s="20">
        <v>74.7</v>
      </c>
      <c r="AF259" s="11">
        <v>20.79</v>
      </c>
      <c r="AG259" s="11">
        <v>0.76</v>
      </c>
      <c r="AH259" s="11" t="s">
        <v>23</v>
      </c>
      <c r="AI259" s="11" t="s">
        <v>318</v>
      </c>
      <c r="AK259" s="6" t="s">
        <v>10</v>
      </c>
      <c r="AL259" s="6">
        <v>80</v>
      </c>
      <c r="AM259" s="6">
        <v>20</v>
      </c>
      <c r="AN259" s="6">
        <v>66</v>
      </c>
      <c r="AO259" s="6">
        <v>30</v>
      </c>
      <c r="AP259" s="6">
        <v>87</v>
      </c>
      <c r="AQ259" s="6">
        <v>24</v>
      </c>
    </row>
    <row r="260" spans="1:43">
      <c r="A260" s="11" t="s">
        <v>360</v>
      </c>
      <c r="B260" s="11">
        <v>29</v>
      </c>
      <c r="C260" s="11" t="s">
        <v>361</v>
      </c>
      <c r="D260" s="3" t="s">
        <v>389</v>
      </c>
      <c r="E260" s="1">
        <v>1</v>
      </c>
      <c r="F260" s="11">
        <v>2016</v>
      </c>
      <c r="G260" s="11" t="s">
        <v>2</v>
      </c>
      <c r="H260" s="11" t="s">
        <v>32</v>
      </c>
      <c r="I260" s="6" t="s">
        <v>1709</v>
      </c>
      <c r="J260" s="6" t="s">
        <v>8</v>
      </c>
      <c r="K260" s="11" t="s">
        <v>390</v>
      </c>
      <c r="L260" s="51" t="s">
        <v>1783</v>
      </c>
      <c r="M260" s="5" t="s">
        <v>249</v>
      </c>
      <c r="N260" s="11" t="s">
        <v>1692</v>
      </c>
      <c r="P260" s="17">
        <v>463</v>
      </c>
      <c r="Q260" s="6">
        <v>0.87</v>
      </c>
      <c r="R260" s="11">
        <v>0.76</v>
      </c>
      <c r="S260" s="17">
        <v>-0.26</v>
      </c>
      <c r="T260" s="8" t="s">
        <v>717</v>
      </c>
      <c r="U260" s="11" t="s">
        <v>28</v>
      </c>
      <c r="V260" s="11">
        <v>6</v>
      </c>
      <c r="W260" s="11" t="s">
        <v>28</v>
      </c>
      <c r="Z260" s="11" t="s">
        <v>34</v>
      </c>
      <c r="AA260" s="11" t="s">
        <v>182</v>
      </c>
      <c r="AB260" s="11" t="s">
        <v>182</v>
      </c>
      <c r="AC260" s="11" t="s">
        <v>364</v>
      </c>
      <c r="AD260" s="11" t="s">
        <v>9</v>
      </c>
      <c r="AE260" s="20">
        <v>74.7</v>
      </c>
      <c r="AF260" s="11">
        <v>20.79</v>
      </c>
      <c r="AG260" s="11">
        <v>0.76</v>
      </c>
      <c r="AH260" s="11" t="s">
        <v>23</v>
      </c>
      <c r="AI260" s="11" t="s">
        <v>318</v>
      </c>
      <c r="AK260" s="6" t="s">
        <v>10</v>
      </c>
      <c r="AL260" s="6">
        <v>80</v>
      </c>
      <c r="AM260" s="6">
        <v>20</v>
      </c>
      <c r="AN260" s="6">
        <v>66</v>
      </c>
      <c r="AO260" s="6">
        <v>30</v>
      </c>
      <c r="AP260" s="6">
        <v>87</v>
      </c>
      <c r="AQ260" s="6">
        <v>24</v>
      </c>
    </row>
    <row r="261" spans="1:43">
      <c r="A261" s="11" t="s">
        <v>360</v>
      </c>
      <c r="B261" s="11">
        <v>29</v>
      </c>
      <c r="C261" s="11" t="s">
        <v>361</v>
      </c>
      <c r="D261" s="3" t="s">
        <v>391</v>
      </c>
      <c r="E261" s="1">
        <v>1</v>
      </c>
      <c r="F261" s="11">
        <v>2016</v>
      </c>
      <c r="G261" s="11" t="s">
        <v>2</v>
      </c>
      <c r="H261" s="11" t="s">
        <v>33</v>
      </c>
      <c r="I261" s="6" t="s">
        <v>1709</v>
      </c>
      <c r="J261" s="6" t="s">
        <v>8</v>
      </c>
      <c r="K261" s="11" t="s">
        <v>363</v>
      </c>
      <c r="P261" s="17">
        <v>463</v>
      </c>
      <c r="Q261" s="6">
        <v>0.85</v>
      </c>
      <c r="R261" s="11">
        <v>0.75</v>
      </c>
      <c r="S261" s="17">
        <v>0.21</v>
      </c>
      <c r="T261" s="8" t="s">
        <v>717</v>
      </c>
      <c r="U261" s="11" t="s">
        <v>28</v>
      </c>
      <c r="V261" s="11">
        <v>5</v>
      </c>
      <c r="W261" s="11" t="s">
        <v>28</v>
      </c>
      <c r="Z261" s="11" t="s">
        <v>34</v>
      </c>
      <c r="AA261" s="11" t="s">
        <v>182</v>
      </c>
      <c r="AB261" s="11" t="s">
        <v>182</v>
      </c>
      <c r="AC261" s="11" t="s">
        <v>364</v>
      </c>
      <c r="AD261" s="11" t="s">
        <v>9</v>
      </c>
      <c r="AE261" s="20">
        <v>74.7</v>
      </c>
      <c r="AF261" s="11">
        <v>20.79</v>
      </c>
      <c r="AG261" s="11">
        <v>0.76</v>
      </c>
      <c r="AH261" s="11" t="s">
        <v>23</v>
      </c>
      <c r="AI261" s="11" t="s">
        <v>318</v>
      </c>
      <c r="AK261" s="6" t="s">
        <v>10</v>
      </c>
      <c r="AL261" s="6">
        <v>80</v>
      </c>
      <c r="AM261" s="6">
        <v>20</v>
      </c>
      <c r="AN261" s="6">
        <v>66</v>
      </c>
      <c r="AO261" s="6">
        <v>30</v>
      </c>
      <c r="AP261" s="6">
        <v>87</v>
      </c>
      <c r="AQ261" s="6">
        <v>24</v>
      </c>
    </row>
    <row r="262" spans="1:43">
      <c r="A262" s="11" t="s">
        <v>360</v>
      </c>
      <c r="B262" s="11">
        <v>29</v>
      </c>
      <c r="C262" s="11" t="s">
        <v>361</v>
      </c>
      <c r="D262" s="3" t="s">
        <v>392</v>
      </c>
      <c r="E262" s="1">
        <v>1</v>
      </c>
      <c r="F262" s="11">
        <v>2016</v>
      </c>
      <c r="G262" s="11" t="s">
        <v>2</v>
      </c>
      <c r="H262" s="11" t="s">
        <v>33</v>
      </c>
      <c r="I262" s="6" t="s">
        <v>1709</v>
      </c>
      <c r="J262" s="6" t="s">
        <v>8</v>
      </c>
      <c r="K262" s="11" t="s">
        <v>366</v>
      </c>
      <c r="P262" s="17">
        <v>463</v>
      </c>
      <c r="Q262" s="6">
        <v>0.85</v>
      </c>
      <c r="R262" s="11">
        <v>0.73</v>
      </c>
      <c r="S262" s="17">
        <v>0.3</v>
      </c>
      <c r="T262" s="8" t="s">
        <v>717</v>
      </c>
      <c r="U262" s="11" t="s">
        <v>28</v>
      </c>
      <c r="V262" s="11">
        <v>5</v>
      </c>
      <c r="W262" s="11" t="s">
        <v>28</v>
      </c>
      <c r="Z262" s="11" t="s">
        <v>34</v>
      </c>
      <c r="AA262" s="11" t="s">
        <v>182</v>
      </c>
      <c r="AB262" s="11" t="s">
        <v>182</v>
      </c>
      <c r="AC262" s="11" t="s">
        <v>364</v>
      </c>
      <c r="AD262" s="11" t="s">
        <v>9</v>
      </c>
      <c r="AE262" s="20">
        <v>74.7</v>
      </c>
      <c r="AF262" s="11">
        <v>20.79</v>
      </c>
      <c r="AG262" s="11">
        <v>0.76</v>
      </c>
      <c r="AH262" s="11" t="s">
        <v>23</v>
      </c>
      <c r="AI262" s="11" t="s">
        <v>318</v>
      </c>
      <c r="AK262" s="6" t="s">
        <v>10</v>
      </c>
      <c r="AL262" s="6">
        <v>80</v>
      </c>
      <c r="AM262" s="6">
        <v>20</v>
      </c>
      <c r="AN262" s="6">
        <v>66</v>
      </c>
      <c r="AO262" s="6">
        <v>30</v>
      </c>
      <c r="AP262" s="6">
        <v>87</v>
      </c>
      <c r="AQ262" s="6">
        <v>24</v>
      </c>
    </row>
    <row r="263" spans="1:43">
      <c r="A263" s="11" t="s">
        <v>360</v>
      </c>
      <c r="B263" s="11">
        <v>29</v>
      </c>
      <c r="C263" s="11" t="s">
        <v>361</v>
      </c>
      <c r="D263" s="3" t="s">
        <v>393</v>
      </c>
      <c r="E263" s="1">
        <v>1</v>
      </c>
      <c r="F263" s="11">
        <v>2016</v>
      </c>
      <c r="G263" s="11" t="s">
        <v>2</v>
      </c>
      <c r="H263" s="11" t="s">
        <v>33</v>
      </c>
      <c r="I263" s="6" t="s">
        <v>1709</v>
      </c>
      <c r="J263" s="6" t="s">
        <v>8</v>
      </c>
      <c r="K263" s="11" t="s">
        <v>368</v>
      </c>
      <c r="P263" s="17">
        <v>463</v>
      </c>
      <c r="Q263" s="6">
        <v>0.85</v>
      </c>
      <c r="R263" s="11">
        <v>0.78</v>
      </c>
      <c r="S263" s="17">
        <v>0.24</v>
      </c>
      <c r="T263" s="8" t="s">
        <v>717</v>
      </c>
      <c r="U263" s="11" t="s">
        <v>28</v>
      </c>
      <c r="V263" s="11">
        <v>5</v>
      </c>
      <c r="W263" s="11" t="s">
        <v>28</v>
      </c>
      <c r="Z263" s="11" t="s">
        <v>34</v>
      </c>
      <c r="AA263" s="11" t="s">
        <v>182</v>
      </c>
      <c r="AB263" s="11" t="s">
        <v>182</v>
      </c>
      <c r="AC263" s="11" t="s">
        <v>364</v>
      </c>
      <c r="AD263" s="11" t="s">
        <v>9</v>
      </c>
      <c r="AE263" s="20">
        <v>74.7</v>
      </c>
      <c r="AF263" s="11">
        <v>20.79</v>
      </c>
      <c r="AG263" s="11">
        <v>0.76</v>
      </c>
      <c r="AH263" s="11" t="s">
        <v>23</v>
      </c>
      <c r="AI263" s="11" t="s">
        <v>318</v>
      </c>
      <c r="AK263" s="6" t="s">
        <v>10</v>
      </c>
      <c r="AL263" s="6">
        <v>80</v>
      </c>
      <c r="AM263" s="6">
        <v>20</v>
      </c>
      <c r="AN263" s="6">
        <v>66</v>
      </c>
      <c r="AO263" s="6">
        <v>30</v>
      </c>
      <c r="AP263" s="6">
        <v>87</v>
      </c>
      <c r="AQ263" s="6">
        <v>24</v>
      </c>
    </row>
    <row r="264" spans="1:43">
      <c r="A264" s="11" t="s">
        <v>360</v>
      </c>
      <c r="B264" s="11">
        <v>29</v>
      </c>
      <c r="C264" s="11" t="s">
        <v>361</v>
      </c>
      <c r="D264" s="3" t="s">
        <v>394</v>
      </c>
      <c r="E264" s="1">
        <v>1</v>
      </c>
      <c r="F264" s="11">
        <v>2016</v>
      </c>
      <c r="G264" s="11" t="s">
        <v>2</v>
      </c>
      <c r="H264" s="11" t="s">
        <v>33</v>
      </c>
      <c r="I264" s="6" t="s">
        <v>1709</v>
      </c>
      <c r="J264" s="6" t="s">
        <v>8</v>
      </c>
      <c r="K264" s="11" t="s">
        <v>370</v>
      </c>
      <c r="P264" s="17">
        <v>463</v>
      </c>
      <c r="Q264" s="6">
        <v>0.85</v>
      </c>
      <c r="R264" s="11">
        <v>0.66</v>
      </c>
      <c r="S264" s="17">
        <v>0.05</v>
      </c>
      <c r="T264" s="8" t="s">
        <v>717</v>
      </c>
      <c r="U264" s="11" t="s">
        <v>28</v>
      </c>
      <c r="V264" s="11">
        <v>5</v>
      </c>
      <c r="W264" s="11" t="s">
        <v>28</v>
      </c>
      <c r="Z264" s="11" t="s">
        <v>34</v>
      </c>
      <c r="AA264" s="11" t="s">
        <v>182</v>
      </c>
      <c r="AB264" s="11" t="s">
        <v>182</v>
      </c>
      <c r="AC264" s="11" t="s">
        <v>364</v>
      </c>
      <c r="AD264" s="11" t="s">
        <v>9</v>
      </c>
      <c r="AE264" s="20">
        <v>74.7</v>
      </c>
      <c r="AF264" s="11">
        <v>20.79</v>
      </c>
      <c r="AG264" s="11">
        <v>0.76</v>
      </c>
      <c r="AH264" s="11" t="s">
        <v>23</v>
      </c>
      <c r="AI264" s="11" t="s">
        <v>318</v>
      </c>
      <c r="AK264" s="6" t="s">
        <v>10</v>
      </c>
      <c r="AL264" s="6">
        <v>80</v>
      </c>
      <c r="AM264" s="6">
        <v>20</v>
      </c>
      <c r="AN264" s="6">
        <v>66</v>
      </c>
      <c r="AO264" s="6">
        <v>30</v>
      </c>
      <c r="AP264" s="6">
        <v>87</v>
      </c>
      <c r="AQ264" s="6">
        <v>24</v>
      </c>
    </row>
    <row r="265" spans="1:43">
      <c r="A265" s="11" t="s">
        <v>360</v>
      </c>
      <c r="B265" s="11">
        <v>29</v>
      </c>
      <c r="C265" s="11" t="s">
        <v>361</v>
      </c>
      <c r="D265" s="3" t="s">
        <v>395</v>
      </c>
      <c r="E265" s="1">
        <v>1</v>
      </c>
      <c r="F265" s="11">
        <v>2016</v>
      </c>
      <c r="G265" s="11" t="s">
        <v>2</v>
      </c>
      <c r="H265" s="11" t="s">
        <v>33</v>
      </c>
      <c r="I265" s="6" t="s">
        <v>1709</v>
      </c>
      <c r="J265" s="6" t="s">
        <v>8</v>
      </c>
      <c r="K265" s="11" t="s">
        <v>372</v>
      </c>
      <c r="P265" s="17">
        <v>463</v>
      </c>
      <c r="Q265" s="6">
        <v>0.85</v>
      </c>
      <c r="R265" s="11">
        <v>0.85</v>
      </c>
      <c r="S265" s="17">
        <v>0.25</v>
      </c>
      <c r="T265" s="8" t="s">
        <v>717</v>
      </c>
      <c r="U265" s="11" t="s">
        <v>28</v>
      </c>
      <c r="V265" s="11">
        <v>5</v>
      </c>
      <c r="W265" s="11" t="s">
        <v>28</v>
      </c>
      <c r="Z265" s="11" t="s">
        <v>34</v>
      </c>
      <c r="AA265" s="11" t="s">
        <v>182</v>
      </c>
      <c r="AB265" s="11" t="s">
        <v>182</v>
      </c>
      <c r="AC265" s="11" t="s">
        <v>364</v>
      </c>
      <c r="AD265" s="11" t="s">
        <v>9</v>
      </c>
      <c r="AE265" s="20">
        <v>74.7</v>
      </c>
      <c r="AF265" s="11">
        <v>20.79</v>
      </c>
      <c r="AG265" s="11">
        <v>0.76</v>
      </c>
      <c r="AH265" s="11" t="s">
        <v>23</v>
      </c>
      <c r="AI265" s="11" t="s">
        <v>318</v>
      </c>
      <c r="AK265" s="6" t="s">
        <v>10</v>
      </c>
      <c r="AL265" s="6">
        <v>80</v>
      </c>
      <c r="AM265" s="6">
        <v>20</v>
      </c>
      <c r="AN265" s="6">
        <v>66</v>
      </c>
      <c r="AO265" s="6">
        <v>30</v>
      </c>
      <c r="AP265" s="6">
        <v>87</v>
      </c>
      <c r="AQ265" s="6">
        <v>24</v>
      </c>
    </row>
    <row r="266" spans="1:43">
      <c r="A266" s="11" t="s">
        <v>360</v>
      </c>
      <c r="B266" s="11">
        <v>29</v>
      </c>
      <c r="C266" s="11" t="s">
        <v>361</v>
      </c>
      <c r="D266" s="3" t="s">
        <v>396</v>
      </c>
      <c r="E266" s="1">
        <v>1</v>
      </c>
      <c r="F266" s="11">
        <v>2016</v>
      </c>
      <c r="G266" s="11" t="s">
        <v>2</v>
      </c>
      <c r="H266" s="11" t="s">
        <v>33</v>
      </c>
      <c r="I266" s="6" t="s">
        <v>1709</v>
      </c>
      <c r="J266" s="6" t="s">
        <v>8</v>
      </c>
      <c r="K266" s="11" t="s">
        <v>374</v>
      </c>
      <c r="P266" s="17">
        <v>463</v>
      </c>
      <c r="Q266" s="6">
        <v>0.85</v>
      </c>
      <c r="R266" s="11">
        <v>0.67</v>
      </c>
      <c r="S266" s="17">
        <v>0.06</v>
      </c>
      <c r="T266" s="8" t="s">
        <v>717</v>
      </c>
      <c r="U266" s="11" t="s">
        <v>28</v>
      </c>
      <c r="V266" s="11">
        <v>5</v>
      </c>
      <c r="W266" s="11" t="s">
        <v>28</v>
      </c>
      <c r="Z266" s="11" t="s">
        <v>34</v>
      </c>
      <c r="AA266" s="11" t="s">
        <v>182</v>
      </c>
      <c r="AB266" s="11" t="s">
        <v>182</v>
      </c>
      <c r="AC266" s="11" t="s">
        <v>364</v>
      </c>
      <c r="AD266" s="11" t="s">
        <v>9</v>
      </c>
      <c r="AE266" s="20">
        <v>74.7</v>
      </c>
      <c r="AF266" s="11">
        <v>20.79</v>
      </c>
      <c r="AG266" s="11">
        <v>0.76</v>
      </c>
      <c r="AH266" s="11" t="s">
        <v>23</v>
      </c>
      <c r="AI266" s="11" t="s">
        <v>318</v>
      </c>
      <c r="AK266" s="6" t="s">
        <v>10</v>
      </c>
      <c r="AL266" s="6">
        <v>80</v>
      </c>
      <c r="AM266" s="6">
        <v>20</v>
      </c>
      <c r="AN266" s="6">
        <v>66</v>
      </c>
      <c r="AO266" s="6">
        <v>30</v>
      </c>
      <c r="AP266" s="6">
        <v>87</v>
      </c>
      <c r="AQ266" s="6">
        <v>24</v>
      </c>
    </row>
    <row r="267" spans="1:43">
      <c r="A267" s="11" t="s">
        <v>360</v>
      </c>
      <c r="B267" s="11">
        <v>29</v>
      </c>
      <c r="C267" s="11" t="s">
        <v>361</v>
      </c>
      <c r="D267" s="3" t="s">
        <v>397</v>
      </c>
      <c r="E267" s="1">
        <v>1</v>
      </c>
      <c r="F267" s="11">
        <v>2016</v>
      </c>
      <c r="G267" s="11" t="s">
        <v>2</v>
      </c>
      <c r="H267" s="11" t="s">
        <v>33</v>
      </c>
      <c r="I267" s="6" t="s">
        <v>1709</v>
      </c>
      <c r="J267" s="6" t="s">
        <v>8</v>
      </c>
      <c r="K267" s="11" t="s">
        <v>376</v>
      </c>
      <c r="P267" s="17">
        <v>463</v>
      </c>
      <c r="Q267" s="6">
        <v>0.85</v>
      </c>
      <c r="R267" s="11">
        <v>0.79</v>
      </c>
      <c r="S267" s="17">
        <v>0.01</v>
      </c>
      <c r="T267" s="8" t="s">
        <v>717</v>
      </c>
      <c r="U267" s="11" t="s">
        <v>28</v>
      </c>
      <c r="V267" s="11">
        <v>5</v>
      </c>
      <c r="W267" s="11" t="s">
        <v>28</v>
      </c>
      <c r="Z267" s="11" t="s">
        <v>34</v>
      </c>
      <c r="AA267" s="11" t="s">
        <v>182</v>
      </c>
      <c r="AB267" s="11" t="s">
        <v>182</v>
      </c>
      <c r="AC267" s="11" t="s">
        <v>364</v>
      </c>
      <c r="AD267" s="11" t="s">
        <v>9</v>
      </c>
      <c r="AE267" s="20">
        <v>74.7</v>
      </c>
      <c r="AF267" s="11">
        <v>20.79</v>
      </c>
      <c r="AG267" s="11">
        <v>0.76</v>
      </c>
      <c r="AH267" s="11" t="s">
        <v>23</v>
      </c>
      <c r="AI267" s="11" t="s">
        <v>318</v>
      </c>
      <c r="AK267" s="6" t="s">
        <v>10</v>
      </c>
      <c r="AL267" s="6">
        <v>80</v>
      </c>
      <c r="AM267" s="6">
        <v>20</v>
      </c>
      <c r="AN267" s="6">
        <v>66</v>
      </c>
      <c r="AO267" s="6">
        <v>30</v>
      </c>
      <c r="AP267" s="6">
        <v>87</v>
      </c>
      <c r="AQ267" s="6">
        <v>24</v>
      </c>
    </row>
    <row r="268" spans="1:43">
      <c r="A268" s="11" t="s">
        <v>360</v>
      </c>
      <c r="B268" s="11">
        <v>29</v>
      </c>
      <c r="C268" s="11" t="s">
        <v>361</v>
      </c>
      <c r="D268" s="3" t="s">
        <v>398</v>
      </c>
      <c r="E268" s="1">
        <v>1</v>
      </c>
      <c r="F268" s="11">
        <v>2016</v>
      </c>
      <c r="G268" s="11" t="s">
        <v>2</v>
      </c>
      <c r="H268" s="11" t="s">
        <v>33</v>
      </c>
      <c r="I268" s="6" t="s">
        <v>1709</v>
      </c>
      <c r="J268" s="6" t="s">
        <v>8</v>
      </c>
      <c r="K268" s="11" t="s">
        <v>378</v>
      </c>
      <c r="P268" s="17">
        <v>463</v>
      </c>
      <c r="Q268" s="6">
        <v>0.85</v>
      </c>
      <c r="R268" s="11">
        <v>0.65</v>
      </c>
      <c r="S268" s="17">
        <v>0.08</v>
      </c>
      <c r="T268" s="8" t="s">
        <v>717</v>
      </c>
      <c r="U268" s="11" t="s">
        <v>28</v>
      </c>
      <c r="V268" s="11">
        <v>5</v>
      </c>
      <c r="W268" s="11" t="s">
        <v>28</v>
      </c>
      <c r="Z268" s="11" t="s">
        <v>34</v>
      </c>
      <c r="AA268" s="11" t="s">
        <v>182</v>
      </c>
      <c r="AB268" s="11" t="s">
        <v>182</v>
      </c>
      <c r="AC268" s="11" t="s">
        <v>364</v>
      </c>
      <c r="AD268" s="11" t="s">
        <v>9</v>
      </c>
      <c r="AE268" s="20">
        <v>74.7</v>
      </c>
      <c r="AF268" s="11">
        <v>20.79</v>
      </c>
      <c r="AG268" s="11">
        <v>0.76</v>
      </c>
      <c r="AH268" s="11" t="s">
        <v>23</v>
      </c>
      <c r="AI268" s="11" t="s">
        <v>318</v>
      </c>
      <c r="AK268" s="6" t="s">
        <v>10</v>
      </c>
      <c r="AL268" s="6">
        <v>80</v>
      </c>
      <c r="AM268" s="6">
        <v>20</v>
      </c>
      <c r="AN268" s="6">
        <v>66</v>
      </c>
      <c r="AO268" s="6">
        <v>30</v>
      </c>
      <c r="AP268" s="6">
        <v>87</v>
      </c>
      <c r="AQ268" s="6">
        <v>24</v>
      </c>
    </row>
    <row r="269" spans="1:43">
      <c r="A269" s="11" t="s">
        <v>360</v>
      </c>
      <c r="B269" s="11">
        <v>29</v>
      </c>
      <c r="C269" s="11" t="s">
        <v>361</v>
      </c>
      <c r="D269" s="3" t="s">
        <v>399</v>
      </c>
      <c r="E269" s="1">
        <v>1</v>
      </c>
      <c r="F269" s="11">
        <v>2016</v>
      </c>
      <c r="G269" s="11" t="s">
        <v>2</v>
      </c>
      <c r="H269" s="11" t="s">
        <v>33</v>
      </c>
      <c r="I269" s="6" t="s">
        <v>1709</v>
      </c>
      <c r="J269" s="6" t="s">
        <v>8</v>
      </c>
      <c r="K269" s="11" t="s">
        <v>380</v>
      </c>
      <c r="P269" s="17">
        <v>463</v>
      </c>
      <c r="Q269" s="6">
        <v>0.85</v>
      </c>
      <c r="R269" s="11">
        <v>0.67</v>
      </c>
      <c r="S269" s="17">
        <v>0.2</v>
      </c>
      <c r="T269" s="8" t="s">
        <v>717</v>
      </c>
      <c r="U269" s="11" t="s">
        <v>28</v>
      </c>
      <c r="V269" s="11">
        <v>5</v>
      </c>
      <c r="W269" s="11" t="s">
        <v>28</v>
      </c>
      <c r="Z269" s="11" t="s">
        <v>34</v>
      </c>
      <c r="AA269" s="11" t="s">
        <v>182</v>
      </c>
      <c r="AB269" s="11" t="s">
        <v>182</v>
      </c>
      <c r="AC269" s="11" t="s">
        <v>364</v>
      </c>
      <c r="AD269" s="11" t="s">
        <v>9</v>
      </c>
      <c r="AE269" s="20">
        <v>74.7</v>
      </c>
      <c r="AF269" s="11">
        <v>20.79</v>
      </c>
      <c r="AG269" s="11">
        <v>0.76</v>
      </c>
      <c r="AH269" s="11" t="s">
        <v>23</v>
      </c>
      <c r="AI269" s="11" t="s">
        <v>318</v>
      </c>
      <c r="AK269" s="6" t="s">
        <v>10</v>
      </c>
      <c r="AL269" s="6">
        <v>80</v>
      </c>
      <c r="AM269" s="6">
        <v>20</v>
      </c>
      <c r="AN269" s="6">
        <v>66</v>
      </c>
      <c r="AO269" s="6">
        <v>30</v>
      </c>
      <c r="AP269" s="6">
        <v>87</v>
      </c>
      <c r="AQ269" s="6">
        <v>24</v>
      </c>
    </row>
    <row r="270" spans="1:43">
      <c r="A270" s="11" t="s">
        <v>360</v>
      </c>
      <c r="B270" s="11">
        <v>29</v>
      </c>
      <c r="C270" s="11" t="s">
        <v>361</v>
      </c>
      <c r="D270" s="3" t="s">
        <v>400</v>
      </c>
      <c r="E270" s="1">
        <v>1</v>
      </c>
      <c r="F270" s="11">
        <v>2016</v>
      </c>
      <c r="G270" s="11" t="s">
        <v>2</v>
      </c>
      <c r="H270" s="11" t="s">
        <v>33</v>
      </c>
      <c r="I270" s="6" t="s">
        <v>1709</v>
      </c>
      <c r="J270" s="6" t="s">
        <v>8</v>
      </c>
      <c r="K270" s="11" t="s">
        <v>217</v>
      </c>
      <c r="L270" s="51" t="s">
        <v>1783</v>
      </c>
      <c r="M270" s="5" t="s">
        <v>249</v>
      </c>
      <c r="N270" s="11" t="s">
        <v>1692</v>
      </c>
      <c r="P270" s="17">
        <v>463</v>
      </c>
      <c r="Q270" s="6">
        <v>0.85</v>
      </c>
      <c r="R270" s="11">
        <v>0.51</v>
      </c>
      <c r="S270" s="17">
        <v>-0.12</v>
      </c>
      <c r="T270" s="8" t="s">
        <v>717</v>
      </c>
      <c r="U270" s="11" t="s">
        <v>28</v>
      </c>
      <c r="V270" s="11">
        <v>5</v>
      </c>
      <c r="W270" s="11" t="s">
        <v>28</v>
      </c>
      <c r="Z270" s="11" t="s">
        <v>34</v>
      </c>
      <c r="AA270" s="11" t="s">
        <v>182</v>
      </c>
      <c r="AB270" s="11" t="s">
        <v>182</v>
      </c>
      <c r="AC270" s="11" t="s">
        <v>364</v>
      </c>
      <c r="AD270" s="11" t="s">
        <v>9</v>
      </c>
      <c r="AE270" s="20">
        <v>74.7</v>
      </c>
      <c r="AF270" s="11">
        <v>20.79</v>
      </c>
      <c r="AG270" s="11">
        <v>0.76</v>
      </c>
      <c r="AH270" s="11" t="s">
        <v>23</v>
      </c>
      <c r="AI270" s="11" t="s">
        <v>318</v>
      </c>
      <c r="AK270" s="6" t="s">
        <v>10</v>
      </c>
      <c r="AL270" s="6">
        <v>80</v>
      </c>
      <c r="AM270" s="6">
        <v>20</v>
      </c>
      <c r="AN270" s="6">
        <v>66</v>
      </c>
      <c r="AO270" s="6">
        <v>30</v>
      </c>
      <c r="AP270" s="6">
        <v>87</v>
      </c>
      <c r="AQ270" s="6">
        <v>24</v>
      </c>
    </row>
    <row r="271" spans="1:43">
      <c r="A271" s="11" t="s">
        <v>360</v>
      </c>
      <c r="B271" s="11">
        <v>29</v>
      </c>
      <c r="C271" s="11" t="s">
        <v>361</v>
      </c>
      <c r="D271" s="3" t="s">
        <v>401</v>
      </c>
      <c r="E271" s="1">
        <v>1</v>
      </c>
      <c r="F271" s="11">
        <v>2016</v>
      </c>
      <c r="G271" s="11" t="s">
        <v>2</v>
      </c>
      <c r="H271" s="11" t="s">
        <v>33</v>
      </c>
      <c r="I271" s="6" t="s">
        <v>1709</v>
      </c>
      <c r="J271" s="6" t="s">
        <v>8</v>
      </c>
      <c r="K271" s="11" t="s">
        <v>1636</v>
      </c>
      <c r="M271" s="5"/>
      <c r="N271" s="11" t="s">
        <v>1692</v>
      </c>
      <c r="P271" s="17">
        <v>463</v>
      </c>
      <c r="Q271" s="6">
        <v>0.85</v>
      </c>
      <c r="R271" s="11">
        <v>0.71</v>
      </c>
      <c r="S271" s="17">
        <v>-0.11</v>
      </c>
      <c r="T271" s="8" t="s">
        <v>717</v>
      </c>
      <c r="U271" s="11" t="s">
        <v>28</v>
      </c>
      <c r="V271" s="11">
        <v>5</v>
      </c>
      <c r="W271" s="11" t="s">
        <v>28</v>
      </c>
      <c r="Z271" s="11" t="s">
        <v>34</v>
      </c>
      <c r="AA271" s="11" t="s">
        <v>182</v>
      </c>
      <c r="AB271" s="11" t="s">
        <v>182</v>
      </c>
      <c r="AC271" s="11" t="s">
        <v>364</v>
      </c>
      <c r="AD271" s="11" t="s">
        <v>9</v>
      </c>
      <c r="AE271" s="20">
        <v>74.7</v>
      </c>
      <c r="AF271" s="11">
        <v>20.79</v>
      </c>
      <c r="AG271" s="11">
        <v>0.76</v>
      </c>
      <c r="AH271" s="11" t="s">
        <v>23</v>
      </c>
      <c r="AI271" s="11" t="s">
        <v>318</v>
      </c>
      <c r="AK271" s="6" t="s">
        <v>10</v>
      </c>
      <c r="AL271" s="6">
        <v>80</v>
      </c>
      <c r="AM271" s="6">
        <v>20</v>
      </c>
      <c r="AN271" s="6">
        <v>66</v>
      </c>
      <c r="AO271" s="6">
        <v>30</v>
      </c>
      <c r="AP271" s="6">
        <v>87</v>
      </c>
      <c r="AQ271" s="6">
        <v>24</v>
      </c>
    </row>
    <row r="272" spans="1:43">
      <c r="A272" s="11" t="s">
        <v>360</v>
      </c>
      <c r="B272" s="11">
        <v>29</v>
      </c>
      <c r="C272" s="11" t="s">
        <v>361</v>
      </c>
      <c r="D272" s="3" t="s">
        <v>402</v>
      </c>
      <c r="E272" s="1">
        <v>1</v>
      </c>
      <c r="F272" s="11">
        <v>2016</v>
      </c>
      <c r="G272" s="11" t="s">
        <v>2</v>
      </c>
      <c r="H272" s="11" t="s">
        <v>33</v>
      </c>
      <c r="I272" s="6" t="s">
        <v>1709</v>
      </c>
      <c r="J272" s="6" t="s">
        <v>8</v>
      </c>
      <c r="K272" s="11" t="s">
        <v>216</v>
      </c>
      <c r="L272" s="51" t="s">
        <v>1783</v>
      </c>
      <c r="M272" s="5" t="s">
        <v>249</v>
      </c>
      <c r="N272" s="11" t="s">
        <v>1692</v>
      </c>
      <c r="O272" s="62" t="s">
        <v>1608</v>
      </c>
      <c r="P272" s="17">
        <v>463</v>
      </c>
      <c r="Q272" s="6">
        <v>0.85</v>
      </c>
      <c r="R272" s="11">
        <v>0.54</v>
      </c>
      <c r="S272" s="17">
        <v>0.01</v>
      </c>
      <c r="T272" s="8" t="s">
        <v>717</v>
      </c>
      <c r="U272" s="11" t="s">
        <v>28</v>
      </c>
      <c r="V272" s="11">
        <v>5</v>
      </c>
      <c r="W272" s="11" t="s">
        <v>28</v>
      </c>
      <c r="Z272" s="11" t="s">
        <v>34</v>
      </c>
      <c r="AA272" s="11" t="s">
        <v>182</v>
      </c>
      <c r="AB272" s="11" t="s">
        <v>182</v>
      </c>
      <c r="AC272" s="11" t="s">
        <v>364</v>
      </c>
      <c r="AD272" s="11" t="s">
        <v>9</v>
      </c>
      <c r="AE272" s="20">
        <v>74.7</v>
      </c>
      <c r="AF272" s="11">
        <v>20.79</v>
      </c>
      <c r="AG272" s="11">
        <v>0.76</v>
      </c>
      <c r="AH272" s="11" t="s">
        <v>23</v>
      </c>
      <c r="AI272" s="11" t="s">
        <v>318</v>
      </c>
      <c r="AK272" s="6" t="s">
        <v>10</v>
      </c>
      <c r="AL272" s="6">
        <v>80</v>
      </c>
      <c r="AM272" s="6">
        <v>20</v>
      </c>
      <c r="AN272" s="6">
        <v>66</v>
      </c>
      <c r="AO272" s="6">
        <v>30</v>
      </c>
      <c r="AP272" s="6">
        <v>87</v>
      </c>
      <c r="AQ272" s="6">
        <v>24</v>
      </c>
    </row>
    <row r="273" spans="1:43">
      <c r="A273" s="11" t="s">
        <v>360</v>
      </c>
      <c r="B273" s="11">
        <v>29</v>
      </c>
      <c r="C273" s="11" t="s">
        <v>361</v>
      </c>
      <c r="D273" s="3" t="s">
        <v>403</v>
      </c>
      <c r="E273" s="1">
        <v>1</v>
      </c>
      <c r="F273" s="11">
        <v>2016</v>
      </c>
      <c r="G273" s="11" t="s">
        <v>2</v>
      </c>
      <c r="H273" s="11" t="s">
        <v>33</v>
      </c>
      <c r="I273" s="6" t="s">
        <v>1709</v>
      </c>
      <c r="J273" s="6" t="s">
        <v>8</v>
      </c>
      <c r="K273" s="11" t="s">
        <v>385</v>
      </c>
      <c r="L273" s="51" t="s">
        <v>1783</v>
      </c>
      <c r="M273" s="5" t="s">
        <v>249</v>
      </c>
      <c r="N273" s="11" t="s">
        <v>1692</v>
      </c>
      <c r="P273" s="17">
        <v>463</v>
      </c>
      <c r="Q273" s="6">
        <v>0.85</v>
      </c>
      <c r="R273" s="11">
        <v>0.92</v>
      </c>
      <c r="S273" s="17">
        <v>-0.27</v>
      </c>
      <c r="T273" s="8" t="s">
        <v>717</v>
      </c>
      <c r="U273" s="11" t="s">
        <v>28</v>
      </c>
      <c r="V273" s="11">
        <v>5</v>
      </c>
      <c r="W273" s="11" t="s">
        <v>28</v>
      </c>
      <c r="Z273" s="11" t="s">
        <v>34</v>
      </c>
      <c r="AA273" s="11" t="s">
        <v>182</v>
      </c>
      <c r="AB273" s="11" t="s">
        <v>182</v>
      </c>
      <c r="AC273" s="11" t="s">
        <v>364</v>
      </c>
      <c r="AD273" s="11" t="s">
        <v>9</v>
      </c>
      <c r="AE273" s="20">
        <v>74.7</v>
      </c>
      <c r="AF273" s="11">
        <v>20.79</v>
      </c>
      <c r="AG273" s="11">
        <v>0.76</v>
      </c>
      <c r="AH273" s="11" t="s">
        <v>23</v>
      </c>
      <c r="AI273" s="11" t="s">
        <v>318</v>
      </c>
      <c r="AK273" s="6" t="s">
        <v>10</v>
      </c>
      <c r="AL273" s="6">
        <v>80</v>
      </c>
      <c r="AM273" s="6">
        <v>20</v>
      </c>
      <c r="AN273" s="6">
        <v>66</v>
      </c>
      <c r="AO273" s="6">
        <v>30</v>
      </c>
      <c r="AP273" s="6">
        <v>87</v>
      </c>
      <c r="AQ273" s="6">
        <v>24</v>
      </c>
    </row>
    <row r="274" spans="1:43">
      <c r="A274" s="11" t="s">
        <v>360</v>
      </c>
      <c r="B274" s="11">
        <v>29</v>
      </c>
      <c r="C274" s="11" t="s">
        <v>361</v>
      </c>
      <c r="D274" s="3" t="s">
        <v>404</v>
      </c>
      <c r="E274" s="1">
        <v>1</v>
      </c>
      <c r="F274" s="11">
        <v>2016</v>
      </c>
      <c r="G274" s="11" t="s">
        <v>2</v>
      </c>
      <c r="H274" s="11" t="s">
        <v>33</v>
      </c>
      <c r="I274" s="6" t="s">
        <v>1709</v>
      </c>
      <c r="J274" s="6" t="s">
        <v>8</v>
      </c>
      <c r="K274" s="11" t="s">
        <v>1695</v>
      </c>
      <c r="L274" s="51" t="s">
        <v>1783</v>
      </c>
      <c r="M274" s="5" t="s">
        <v>249</v>
      </c>
      <c r="N274" s="11" t="s">
        <v>1692</v>
      </c>
      <c r="P274" s="17">
        <v>463</v>
      </c>
      <c r="Q274" s="6">
        <v>0.85</v>
      </c>
      <c r="R274" s="11">
        <v>0.86</v>
      </c>
      <c r="S274" s="17">
        <v>-0.24</v>
      </c>
      <c r="T274" s="8" t="s">
        <v>717</v>
      </c>
      <c r="U274" s="11" t="s">
        <v>28</v>
      </c>
      <c r="V274" s="11">
        <v>5</v>
      </c>
      <c r="W274" s="11" t="s">
        <v>28</v>
      </c>
      <c r="Z274" s="11" t="s">
        <v>34</v>
      </c>
      <c r="AA274" s="11" t="s">
        <v>182</v>
      </c>
      <c r="AB274" s="11" t="s">
        <v>182</v>
      </c>
      <c r="AC274" s="11" t="s">
        <v>364</v>
      </c>
      <c r="AD274" s="11" t="s">
        <v>9</v>
      </c>
      <c r="AE274" s="20">
        <v>74.7</v>
      </c>
      <c r="AF274" s="11">
        <v>20.79</v>
      </c>
      <c r="AG274" s="11">
        <v>0.76</v>
      </c>
      <c r="AH274" s="11" t="s">
        <v>23</v>
      </c>
      <c r="AI274" s="11" t="s">
        <v>318</v>
      </c>
      <c r="AK274" s="6" t="s">
        <v>10</v>
      </c>
      <c r="AL274" s="6">
        <v>80</v>
      </c>
      <c r="AM274" s="6">
        <v>20</v>
      </c>
      <c r="AN274" s="6">
        <v>66</v>
      </c>
      <c r="AO274" s="6">
        <v>30</v>
      </c>
      <c r="AP274" s="6">
        <v>87</v>
      </c>
      <c r="AQ274" s="6">
        <v>24</v>
      </c>
    </row>
    <row r="275" spans="1:43">
      <c r="A275" s="11" t="s">
        <v>360</v>
      </c>
      <c r="B275" s="11">
        <v>29</v>
      </c>
      <c r="C275" s="11" t="s">
        <v>361</v>
      </c>
      <c r="D275" s="3" t="s">
        <v>405</v>
      </c>
      <c r="E275" s="1">
        <v>1</v>
      </c>
      <c r="F275" s="11">
        <v>2016</v>
      </c>
      <c r="G275" s="11" t="s">
        <v>2</v>
      </c>
      <c r="H275" s="11" t="s">
        <v>33</v>
      </c>
      <c r="I275" s="6" t="s">
        <v>1709</v>
      </c>
      <c r="J275" s="6" t="s">
        <v>8</v>
      </c>
      <c r="K275" s="11" t="s">
        <v>388</v>
      </c>
      <c r="P275" s="17">
        <v>463</v>
      </c>
      <c r="Q275" s="6">
        <v>0.85</v>
      </c>
      <c r="R275" s="11">
        <v>0.84</v>
      </c>
      <c r="S275" s="17">
        <v>-0.2</v>
      </c>
      <c r="T275" s="8" t="s">
        <v>717</v>
      </c>
      <c r="U275" s="11" t="s">
        <v>28</v>
      </c>
      <c r="V275" s="11">
        <v>5</v>
      </c>
      <c r="W275" s="11" t="s">
        <v>28</v>
      </c>
      <c r="Z275" s="11" t="s">
        <v>34</v>
      </c>
      <c r="AA275" s="11" t="s">
        <v>182</v>
      </c>
      <c r="AB275" s="11" t="s">
        <v>182</v>
      </c>
      <c r="AC275" s="11" t="s">
        <v>364</v>
      </c>
      <c r="AD275" s="11" t="s">
        <v>9</v>
      </c>
      <c r="AE275" s="20">
        <v>74.7</v>
      </c>
      <c r="AF275" s="11">
        <v>20.79</v>
      </c>
      <c r="AG275" s="11">
        <v>0.76</v>
      </c>
      <c r="AH275" s="11" t="s">
        <v>23</v>
      </c>
      <c r="AI275" s="11" t="s">
        <v>318</v>
      </c>
      <c r="AK275" s="6" t="s">
        <v>10</v>
      </c>
      <c r="AL275" s="6">
        <v>80</v>
      </c>
      <c r="AM275" s="6">
        <v>20</v>
      </c>
      <c r="AN275" s="6">
        <v>66</v>
      </c>
      <c r="AO275" s="6">
        <v>30</v>
      </c>
      <c r="AP275" s="6">
        <v>87</v>
      </c>
      <c r="AQ275" s="6">
        <v>24</v>
      </c>
    </row>
    <row r="276" spans="1:43">
      <c r="A276" s="11" t="s">
        <v>360</v>
      </c>
      <c r="B276" s="11">
        <v>29</v>
      </c>
      <c r="C276" s="11" t="s">
        <v>361</v>
      </c>
      <c r="D276" s="3" t="s">
        <v>406</v>
      </c>
      <c r="E276" s="1">
        <v>1</v>
      </c>
      <c r="F276" s="11">
        <v>2016</v>
      </c>
      <c r="G276" s="11" t="s">
        <v>2</v>
      </c>
      <c r="H276" s="11" t="s">
        <v>33</v>
      </c>
      <c r="I276" s="6" t="s">
        <v>1709</v>
      </c>
      <c r="J276" s="6" t="s">
        <v>8</v>
      </c>
      <c r="K276" s="11" t="s">
        <v>390</v>
      </c>
      <c r="L276" s="51" t="s">
        <v>1783</v>
      </c>
      <c r="M276" s="5" t="s">
        <v>249</v>
      </c>
      <c r="N276" s="11" t="s">
        <v>1692</v>
      </c>
      <c r="P276" s="17">
        <v>463</v>
      </c>
      <c r="Q276" s="6">
        <v>0.85</v>
      </c>
      <c r="R276" s="11">
        <v>0.76</v>
      </c>
      <c r="S276" s="17">
        <v>-0.17</v>
      </c>
      <c r="T276" s="8" t="s">
        <v>717</v>
      </c>
      <c r="U276" s="11" t="s">
        <v>28</v>
      </c>
      <c r="V276" s="11">
        <v>5</v>
      </c>
      <c r="W276" s="11" t="s">
        <v>28</v>
      </c>
      <c r="Z276" s="11" t="s">
        <v>34</v>
      </c>
      <c r="AA276" s="11" t="s">
        <v>182</v>
      </c>
      <c r="AB276" s="11" t="s">
        <v>182</v>
      </c>
      <c r="AC276" s="11" t="s">
        <v>364</v>
      </c>
      <c r="AD276" s="11" t="s">
        <v>9</v>
      </c>
      <c r="AE276" s="20">
        <v>74.7</v>
      </c>
      <c r="AF276" s="11">
        <v>20.79</v>
      </c>
      <c r="AG276" s="11">
        <v>0.76</v>
      </c>
      <c r="AH276" s="11" t="s">
        <v>23</v>
      </c>
      <c r="AI276" s="11" t="s">
        <v>318</v>
      </c>
      <c r="AK276" s="6" t="s">
        <v>10</v>
      </c>
      <c r="AL276" s="6">
        <v>80</v>
      </c>
      <c r="AM276" s="6">
        <v>20</v>
      </c>
      <c r="AN276" s="6">
        <v>66</v>
      </c>
      <c r="AO276" s="6">
        <v>30</v>
      </c>
      <c r="AP276" s="6">
        <v>87</v>
      </c>
      <c r="AQ276" s="6">
        <v>24</v>
      </c>
    </row>
    <row r="277" spans="1:43">
      <c r="A277" s="11" t="s">
        <v>360</v>
      </c>
      <c r="B277" s="11">
        <v>29</v>
      </c>
      <c r="C277" s="11" t="s">
        <v>361</v>
      </c>
      <c r="D277" s="3" t="s">
        <v>407</v>
      </c>
      <c r="E277" s="1">
        <v>1</v>
      </c>
      <c r="F277" s="11">
        <v>2016</v>
      </c>
      <c r="G277" s="11" t="s">
        <v>2</v>
      </c>
      <c r="H277" s="11" t="s">
        <v>33</v>
      </c>
      <c r="I277" s="6" t="s">
        <v>1709</v>
      </c>
      <c r="J277" s="6" t="s">
        <v>8</v>
      </c>
      <c r="K277" s="11" t="s">
        <v>69</v>
      </c>
      <c r="M277" s="5" t="s">
        <v>1709</v>
      </c>
      <c r="N277" s="11" t="s">
        <v>8</v>
      </c>
      <c r="P277" s="17">
        <v>463</v>
      </c>
      <c r="Q277" s="6">
        <v>0.85</v>
      </c>
      <c r="R277" s="11">
        <v>0.87</v>
      </c>
      <c r="S277" s="17">
        <v>0.52</v>
      </c>
      <c r="T277" s="8" t="s">
        <v>717</v>
      </c>
      <c r="U277" s="11" t="s">
        <v>28</v>
      </c>
      <c r="V277" s="11">
        <v>5</v>
      </c>
      <c r="W277" s="11" t="s">
        <v>28</v>
      </c>
      <c r="Z277" s="11" t="s">
        <v>34</v>
      </c>
      <c r="AA277" s="11" t="s">
        <v>182</v>
      </c>
      <c r="AB277" s="11" t="s">
        <v>182</v>
      </c>
      <c r="AC277" s="11" t="s">
        <v>364</v>
      </c>
      <c r="AD277" s="11" t="s">
        <v>9</v>
      </c>
      <c r="AE277" s="20">
        <v>74.7</v>
      </c>
      <c r="AF277" s="11">
        <v>20.79</v>
      </c>
      <c r="AG277" s="11">
        <v>0.76</v>
      </c>
      <c r="AH277" s="11" t="s">
        <v>23</v>
      </c>
      <c r="AI277" s="11" t="s">
        <v>318</v>
      </c>
      <c r="AK277" s="6" t="s">
        <v>10</v>
      </c>
      <c r="AL277" s="6">
        <v>80</v>
      </c>
      <c r="AM277" s="6">
        <v>20</v>
      </c>
      <c r="AN277" s="6">
        <v>66</v>
      </c>
      <c r="AO277" s="6">
        <v>30</v>
      </c>
      <c r="AP277" s="6">
        <v>87</v>
      </c>
      <c r="AQ277" s="6">
        <v>24</v>
      </c>
    </row>
    <row r="278" spans="1:43">
      <c r="A278" s="11" t="s">
        <v>408</v>
      </c>
      <c r="B278" s="11">
        <v>30</v>
      </c>
      <c r="C278" s="11" t="s">
        <v>409</v>
      </c>
      <c r="D278" s="3" t="s">
        <v>410</v>
      </c>
      <c r="E278" s="1">
        <v>1</v>
      </c>
      <c r="F278" s="11">
        <v>2015</v>
      </c>
      <c r="G278" s="11" t="s">
        <v>2</v>
      </c>
      <c r="H278" s="11" t="s">
        <v>32</v>
      </c>
      <c r="I278" s="6" t="s">
        <v>1709</v>
      </c>
      <c r="J278" s="6" t="s">
        <v>8</v>
      </c>
      <c r="K278" s="11" t="s">
        <v>411</v>
      </c>
      <c r="O278" s="11" t="s">
        <v>412</v>
      </c>
      <c r="P278" s="17">
        <v>293</v>
      </c>
      <c r="Q278" s="17">
        <v>0.86</v>
      </c>
      <c r="R278" s="11">
        <v>1</v>
      </c>
      <c r="S278" s="11">
        <v>-0.16</v>
      </c>
      <c r="T278" s="8" t="s">
        <v>717</v>
      </c>
      <c r="U278" s="11" t="s">
        <v>28</v>
      </c>
      <c r="V278" s="11">
        <v>6</v>
      </c>
      <c r="W278" s="11">
        <v>182.5</v>
      </c>
      <c r="Z278" s="11" t="s">
        <v>34</v>
      </c>
      <c r="AA278" s="11" t="s">
        <v>182</v>
      </c>
      <c r="AB278" s="11" t="s">
        <v>182</v>
      </c>
      <c r="AD278" s="11" t="s">
        <v>21</v>
      </c>
      <c r="AE278" s="11">
        <v>60</v>
      </c>
      <c r="AF278" s="11">
        <v>23</v>
      </c>
      <c r="AG278" s="11">
        <v>3</v>
      </c>
      <c r="AH278" s="11" t="s">
        <v>23</v>
      </c>
      <c r="AI278" s="11" t="s">
        <v>318</v>
      </c>
      <c r="AK278" s="6" t="s">
        <v>10</v>
      </c>
      <c r="AL278" s="6">
        <v>35</v>
      </c>
      <c r="AM278" s="6">
        <v>89</v>
      </c>
      <c r="AN278" s="6">
        <v>66</v>
      </c>
      <c r="AO278" s="6">
        <v>35</v>
      </c>
      <c r="AP278" s="6">
        <v>51</v>
      </c>
      <c r="AQ278" s="6">
        <v>69</v>
      </c>
    </row>
    <row r="279" spans="1:43">
      <c r="A279" s="11" t="s">
        <v>408</v>
      </c>
      <c r="B279" s="11">
        <v>30</v>
      </c>
      <c r="C279" s="11" t="s">
        <v>409</v>
      </c>
      <c r="D279" s="3" t="s">
        <v>413</v>
      </c>
      <c r="E279" s="1">
        <v>1</v>
      </c>
      <c r="F279" s="11">
        <v>2015</v>
      </c>
      <c r="G279" s="11" t="s">
        <v>2</v>
      </c>
      <c r="H279" s="11" t="s">
        <v>32</v>
      </c>
      <c r="I279" s="6" t="s">
        <v>1709</v>
      </c>
      <c r="J279" s="6" t="s">
        <v>8</v>
      </c>
      <c r="K279" s="11" t="s">
        <v>414</v>
      </c>
      <c r="O279" s="11" t="s">
        <v>415</v>
      </c>
      <c r="P279" s="17">
        <v>293</v>
      </c>
      <c r="Q279" s="17">
        <v>0.86</v>
      </c>
      <c r="R279" s="11">
        <v>1</v>
      </c>
      <c r="S279" s="11">
        <v>-0.23</v>
      </c>
      <c r="T279" s="8" t="s">
        <v>717</v>
      </c>
      <c r="U279" s="11" t="s">
        <v>28</v>
      </c>
      <c r="V279" s="11">
        <v>6</v>
      </c>
      <c r="W279" s="11">
        <v>182.5</v>
      </c>
      <c r="Z279" s="11" t="s">
        <v>34</v>
      </c>
      <c r="AA279" s="11" t="s">
        <v>182</v>
      </c>
      <c r="AB279" s="11" t="s">
        <v>182</v>
      </c>
      <c r="AD279" s="11" t="s">
        <v>21</v>
      </c>
      <c r="AE279" s="11">
        <v>60</v>
      </c>
      <c r="AF279" s="11">
        <v>23</v>
      </c>
      <c r="AG279" s="11">
        <v>3</v>
      </c>
      <c r="AH279" s="11" t="s">
        <v>23</v>
      </c>
      <c r="AI279" s="11" t="s">
        <v>318</v>
      </c>
      <c r="AK279" s="6" t="s">
        <v>10</v>
      </c>
      <c r="AL279" s="6">
        <v>35</v>
      </c>
      <c r="AM279" s="6">
        <v>89</v>
      </c>
      <c r="AN279" s="6">
        <v>66</v>
      </c>
      <c r="AO279" s="6">
        <v>35</v>
      </c>
      <c r="AP279" s="6">
        <v>51</v>
      </c>
      <c r="AQ279" s="6">
        <v>69</v>
      </c>
    </row>
    <row r="280" spans="1:43">
      <c r="A280" s="11" t="s">
        <v>408</v>
      </c>
      <c r="B280" s="11">
        <v>30</v>
      </c>
      <c r="C280" s="11" t="s">
        <v>409</v>
      </c>
      <c r="D280" s="3" t="s">
        <v>416</v>
      </c>
      <c r="E280" s="1">
        <v>1</v>
      </c>
      <c r="F280" s="11">
        <v>2015</v>
      </c>
      <c r="G280" s="11" t="s">
        <v>2</v>
      </c>
      <c r="H280" s="11" t="s">
        <v>32</v>
      </c>
      <c r="I280" s="6" t="s">
        <v>1709</v>
      </c>
      <c r="J280" s="6" t="s">
        <v>8</v>
      </c>
      <c r="K280" s="11" t="s">
        <v>417</v>
      </c>
      <c r="O280" s="11" t="s">
        <v>418</v>
      </c>
      <c r="P280" s="17">
        <v>293</v>
      </c>
      <c r="Q280" s="17">
        <v>0.86</v>
      </c>
      <c r="R280" s="11">
        <v>1</v>
      </c>
      <c r="S280" s="11">
        <v>0.2</v>
      </c>
      <c r="T280" s="8" t="s">
        <v>717</v>
      </c>
      <c r="U280" s="11" t="s">
        <v>28</v>
      </c>
      <c r="V280" s="11">
        <v>6</v>
      </c>
      <c r="W280" s="11">
        <v>182.5</v>
      </c>
      <c r="Z280" s="11" t="s">
        <v>34</v>
      </c>
      <c r="AA280" s="11" t="s">
        <v>182</v>
      </c>
      <c r="AB280" s="11" t="s">
        <v>182</v>
      </c>
      <c r="AD280" s="11" t="s">
        <v>21</v>
      </c>
      <c r="AE280" s="11">
        <v>60</v>
      </c>
      <c r="AF280" s="11">
        <v>23</v>
      </c>
      <c r="AG280" s="11">
        <v>3</v>
      </c>
      <c r="AH280" s="11" t="s">
        <v>23</v>
      </c>
      <c r="AI280" s="11" t="s">
        <v>318</v>
      </c>
      <c r="AK280" s="6" t="s">
        <v>10</v>
      </c>
      <c r="AL280" s="6">
        <v>35</v>
      </c>
      <c r="AM280" s="6">
        <v>89</v>
      </c>
      <c r="AN280" s="6">
        <v>66</v>
      </c>
      <c r="AO280" s="6">
        <v>35</v>
      </c>
      <c r="AP280" s="6">
        <v>51</v>
      </c>
      <c r="AQ280" s="6">
        <v>69</v>
      </c>
    </row>
    <row r="281" spans="1:43">
      <c r="A281" s="11" t="s">
        <v>408</v>
      </c>
      <c r="B281" s="11">
        <v>30</v>
      </c>
      <c r="C281" s="11" t="s">
        <v>409</v>
      </c>
      <c r="D281" s="3" t="s">
        <v>1013</v>
      </c>
      <c r="E281" s="1">
        <v>1</v>
      </c>
      <c r="F281" s="11">
        <v>2015</v>
      </c>
      <c r="G281" s="11" t="s">
        <v>2</v>
      </c>
      <c r="H281" s="11" t="s">
        <v>32</v>
      </c>
      <c r="I281" s="6" t="s">
        <v>1709</v>
      </c>
      <c r="J281" s="6" t="s">
        <v>8</v>
      </c>
      <c r="K281" s="11" t="s">
        <v>3</v>
      </c>
      <c r="M281" s="5" t="s">
        <v>3</v>
      </c>
      <c r="N281" s="5" t="s">
        <v>8</v>
      </c>
      <c r="P281" s="17">
        <v>293</v>
      </c>
      <c r="Q281" s="17">
        <v>0.86</v>
      </c>
      <c r="R281" s="11">
        <v>1</v>
      </c>
      <c r="S281" s="11">
        <v>-0.1</v>
      </c>
      <c r="T281" s="8" t="s">
        <v>717</v>
      </c>
      <c r="U281" s="11" t="s">
        <v>28</v>
      </c>
      <c r="V281" s="11">
        <v>6</v>
      </c>
      <c r="W281" s="11">
        <v>182.5</v>
      </c>
      <c r="Z281" s="11" t="s">
        <v>34</v>
      </c>
      <c r="AA281" s="11" t="s">
        <v>182</v>
      </c>
      <c r="AB281" s="11" t="s">
        <v>182</v>
      </c>
      <c r="AD281" s="11" t="s">
        <v>21</v>
      </c>
      <c r="AE281" s="11">
        <v>60</v>
      </c>
      <c r="AF281" s="11">
        <v>23</v>
      </c>
      <c r="AG281" s="11">
        <v>3</v>
      </c>
      <c r="AH281" s="11" t="s">
        <v>23</v>
      </c>
      <c r="AI281" s="11" t="s">
        <v>318</v>
      </c>
      <c r="AK281" s="6" t="s">
        <v>10</v>
      </c>
      <c r="AL281" s="6">
        <v>35</v>
      </c>
      <c r="AM281" s="6">
        <v>89</v>
      </c>
      <c r="AN281" s="6">
        <v>66</v>
      </c>
      <c r="AO281" s="6">
        <v>35</v>
      </c>
      <c r="AP281" s="6">
        <v>51</v>
      </c>
      <c r="AQ281" s="6">
        <v>69</v>
      </c>
    </row>
    <row r="282" spans="1:43">
      <c r="A282" s="11" t="s">
        <v>408</v>
      </c>
      <c r="B282" s="11">
        <v>30</v>
      </c>
      <c r="C282" s="11" t="s">
        <v>409</v>
      </c>
      <c r="D282" s="3" t="s">
        <v>419</v>
      </c>
      <c r="E282" s="1">
        <v>1</v>
      </c>
      <c r="F282" s="11">
        <v>2015</v>
      </c>
      <c r="G282" s="11" t="s">
        <v>2</v>
      </c>
      <c r="H282" s="11" t="s">
        <v>32</v>
      </c>
      <c r="I282" s="6" t="s">
        <v>1709</v>
      </c>
      <c r="J282" s="6" t="s">
        <v>8</v>
      </c>
      <c r="K282" s="11" t="s">
        <v>420</v>
      </c>
      <c r="M282" s="11" t="s">
        <v>220</v>
      </c>
      <c r="N282" s="11" t="s">
        <v>1692</v>
      </c>
      <c r="O282" s="11" t="s">
        <v>421</v>
      </c>
      <c r="P282" s="17">
        <v>293</v>
      </c>
      <c r="Q282" s="17">
        <v>0.86</v>
      </c>
      <c r="R282" s="11">
        <v>1</v>
      </c>
      <c r="S282" s="11">
        <v>0.03</v>
      </c>
      <c r="T282" s="8" t="s">
        <v>717</v>
      </c>
      <c r="U282" s="11" t="s">
        <v>28</v>
      </c>
      <c r="V282" s="11">
        <v>6</v>
      </c>
      <c r="W282" s="11">
        <v>182.5</v>
      </c>
      <c r="Z282" s="11" t="s">
        <v>34</v>
      </c>
      <c r="AA282" s="11" t="s">
        <v>182</v>
      </c>
      <c r="AB282" s="11" t="s">
        <v>182</v>
      </c>
      <c r="AD282" s="11" t="s">
        <v>21</v>
      </c>
      <c r="AE282" s="11">
        <v>60</v>
      </c>
      <c r="AF282" s="11">
        <v>23</v>
      </c>
      <c r="AG282" s="11">
        <v>3</v>
      </c>
      <c r="AH282" s="11" t="s">
        <v>23</v>
      </c>
      <c r="AI282" s="11" t="s">
        <v>318</v>
      </c>
      <c r="AK282" s="6" t="s">
        <v>10</v>
      </c>
      <c r="AL282" s="6">
        <v>35</v>
      </c>
      <c r="AM282" s="6">
        <v>89</v>
      </c>
      <c r="AN282" s="6">
        <v>66</v>
      </c>
      <c r="AO282" s="6">
        <v>35</v>
      </c>
      <c r="AP282" s="6">
        <v>51</v>
      </c>
      <c r="AQ282" s="6">
        <v>69</v>
      </c>
    </row>
    <row r="283" spans="1:43">
      <c r="A283" s="11" t="s">
        <v>408</v>
      </c>
      <c r="B283" s="11">
        <v>30</v>
      </c>
      <c r="C283" s="11" t="s">
        <v>409</v>
      </c>
      <c r="D283" s="3" t="s">
        <v>422</v>
      </c>
      <c r="E283" s="1">
        <v>1</v>
      </c>
      <c r="F283" s="11">
        <v>2015</v>
      </c>
      <c r="G283" s="11" t="s">
        <v>2</v>
      </c>
      <c r="H283" s="11" t="s">
        <v>32</v>
      </c>
      <c r="I283" s="6" t="s">
        <v>1709</v>
      </c>
      <c r="J283" s="6" t="s">
        <v>8</v>
      </c>
      <c r="K283" s="11" t="s">
        <v>423</v>
      </c>
      <c r="O283" s="11" t="s">
        <v>424</v>
      </c>
      <c r="P283" s="17">
        <v>293</v>
      </c>
      <c r="Q283" s="17">
        <v>0.86</v>
      </c>
      <c r="R283" s="11">
        <v>1</v>
      </c>
      <c r="S283" s="11">
        <v>-0.1</v>
      </c>
      <c r="T283" s="8" t="s">
        <v>717</v>
      </c>
      <c r="U283" s="11" t="s">
        <v>28</v>
      </c>
      <c r="V283" s="11">
        <v>6</v>
      </c>
      <c r="W283" s="11">
        <v>182.5</v>
      </c>
      <c r="Z283" s="11" t="s">
        <v>34</v>
      </c>
      <c r="AA283" s="11" t="s">
        <v>182</v>
      </c>
      <c r="AB283" s="11" t="s">
        <v>182</v>
      </c>
      <c r="AD283" s="11" t="s">
        <v>21</v>
      </c>
      <c r="AE283" s="11">
        <v>60</v>
      </c>
      <c r="AF283" s="11">
        <v>23</v>
      </c>
      <c r="AG283" s="11">
        <v>3</v>
      </c>
      <c r="AH283" s="11" t="s">
        <v>23</v>
      </c>
      <c r="AI283" s="11" t="s">
        <v>318</v>
      </c>
      <c r="AK283" s="6" t="s">
        <v>10</v>
      </c>
      <c r="AL283" s="6">
        <v>35</v>
      </c>
      <c r="AM283" s="6">
        <v>89</v>
      </c>
      <c r="AN283" s="6">
        <v>66</v>
      </c>
      <c r="AO283" s="6">
        <v>35</v>
      </c>
      <c r="AP283" s="6">
        <v>51</v>
      </c>
      <c r="AQ283" s="6">
        <v>69</v>
      </c>
    </row>
    <row r="284" spans="1:43">
      <c r="A284" s="11" t="s">
        <v>408</v>
      </c>
      <c r="B284" s="11">
        <v>30</v>
      </c>
      <c r="C284" s="11" t="s">
        <v>409</v>
      </c>
      <c r="D284" s="3" t="s">
        <v>425</v>
      </c>
      <c r="E284" s="1">
        <v>1</v>
      </c>
      <c r="F284" s="11">
        <v>2015</v>
      </c>
      <c r="G284" s="11" t="s">
        <v>2</v>
      </c>
      <c r="H284" s="11" t="s">
        <v>32</v>
      </c>
      <c r="I284" s="6" t="s">
        <v>1709</v>
      </c>
      <c r="J284" s="6" t="s">
        <v>8</v>
      </c>
      <c r="K284" s="11" t="s">
        <v>426</v>
      </c>
      <c r="L284" s="11" t="s">
        <v>1788</v>
      </c>
      <c r="M284" s="5" t="s">
        <v>75</v>
      </c>
      <c r="N284" s="6" t="s">
        <v>8</v>
      </c>
      <c r="O284" s="11" t="s">
        <v>427</v>
      </c>
      <c r="P284" s="17">
        <v>293</v>
      </c>
      <c r="Q284" s="17">
        <v>0.86</v>
      </c>
      <c r="R284" s="11">
        <v>1</v>
      </c>
      <c r="S284" s="11">
        <v>-0.01</v>
      </c>
      <c r="T284" s="8" t="s">
        <v>717</v>
      </c>
      <c r="U284" s="11" t="s">
        <v>28</v>
      </c>
      <c r="V284" s="11">
        <v>6</v>
      </c>
      <c r="W284" s="11">
        <v>182.5</v>
      </c>
      <c r="Z284" s="11" t="s">
        <v>34</v>
      </c>
      <c r="AA284" s="11" t="s">
        <v>182</v>
      </c>
      <c r="AB284" s="11" t="s">
        <v>182</v>
      </c>
      <c r="AD284" s="11" t="s">
        <v>21</v>
      </c>
      <c r="AE284" s="11">
        <v>60</v>
      </c>
      <c r="AF284" s="11">
        <v>23</v>
      </c>
      <c r="AG284" s="11">
        <v>3</v>
      </c>
      <c r="AH284" s="11" t="s">
        <v>23</v>
      </c>
      <c r="AI284" s="11" t="s">
        <v>318</v>
      </c>
      <c r="AK284" s="6" t="s">
        <v>10</v>
      </c>
      <c r="AL284" s="6">
        <v>35</v>
      </c>
      <c r="AM284" s="6">
        <v>89</v>
      </c>
      <c r="AN284" s="6">
        <v>66</v>
      </c>
      <c r="AO284" s="6">
        <v>35</v>
      </c>
      <c r="AP284" s="6">
        <v>51</v>
      </c>
      <c r="AQ284" s="6">
        <v>69</v>
      </c>
    </row>
    <row r="285" spans="1:43">
      <c r="A285" s="11" t="s">
        <v>408</v>
      </c>
      <c r="B285" s="11">
        <v>30</v>
      </c>
      <c r="C285" s="11" t="s">
        <v>409</v>
      </c>
      <c r="D285" s="3" t="s">
        <v>428</v>
      </c>
      <c r="E285" s="1">
        <v>1</v>
      </c>
      <c r="F285" s="11">
        <v>2015</v>
      </c>
      <c r="G285" s="11" t="s">
        <v>2</v>
      </c>
      <c r="H285" s="11" t="s">
        <v>32</v>
      </c>
      <c r="I285" s="6" t="s">
        <v>1709</v>
      </c>
      <c r="J285" s="6" t="s">
        <v>8</v>
      </c>
      <c r="K285" s="11" t="s">
        <v>429</v>
      </c>
      <c r="L285" s="11" t="s">
        <v>1789</v>
      </c>
      <c r="M285" s="5" t="s">
        <v>75</v>
      </c>
      <c r="N285" s="6" t="s">
        <v>8</v>
      </c>
      <c r="O285" s="11" t="s">
        <v>430</v>
      </c>
      <c r="P285" s="17">
        <v>293</v>
      </c>
      <c r="Q285" s="17">
        <v>0.86</v>
      </c>
      <c r="R285" s="11">
        <v>1</v>
      </c>
      <c r="S285" s="11">
        <v>-7.0000000000000007E-2</v>
      </c>
      <c r="T285" s="8" t="s">
        <v>717</v>
      </c>
      <c r="U285" s="11" t="s">
        <v>28</v>
      </c>
      <c r="V285" s="11">
        <v>6</v>
      </c>
      <c r="W285" s="11">
        <v>182.5</v>
      </c>
      <c r="Z285" s="11" t="s">
        <v>34</v>
      </c>
      <c r="AA285" s="11" t="s">
        <v>182</v>
      </c>
      <c r="AB285" s="11" t="s">
        <v>182</v>
      </c>
      <c r="AD285" s="11" t="s">
        <v>21</v>
      </c>
      <c r="AE285" s="11">
        <v>60</v>
      </c>
      <c r="AF285" s="11">
        <v>23</v>
      </c>
      <c r="AG285" s="11">
        <v>3</v>
      </c>
      <c r="AH285" s="11" t="s">
        <v>23</v>
      </c>
      <c r="AI285" s="11" t="s">
        <v>318</v>
      </c>
      <c r="AK285" s="6" t="s">
        <v>10</v>
      </c>
      <c r="AL285" s="6">
        <v>35</v>
      </c>
      <c r="AM285" s="6">
        <v>89</v>
      </c>
      <c r="AN285" s="6">
        <v>66</v>
      </c>
      <c r="AO285" s="6">
        <v>35</v>
      </c>
      <c r="AP285" s="6">
        <v>51</v>
      </c>
      <c r="AQ285" s="6">
        <v>69</v>
      </c>
    </row>
    <row r="286" spans="1:43">
      <c r="A286" s="11" t="s">
        <v>408</v>
      </c>
      <c r="B286" s="11">
        <v>30</v>
      </c>
      <c r="C286" s="11" t="s">
        <v>409</v>
      </c>
      <c r="D286" s="3" t="s">
        <v>431</v>
      </c>
      <c r="E286" s="1">
        <v>1</v>
      </c>
      <c r="F286" s="11">
        <v>2015</v>
      </c>
      <c r="G286" s="11" t="s">
        <v>2</v>
      </c>
      <c r="H286" s="11" t="s">
        <v>32</v>
      </c>
      <c r="I286" s="6" t="s">
        <v>1709</v>
      </c>
      <c r="J286" s="6" t="s">
        <v>8</v>
      </c>
      <c r="K286" s="11" t="s">
        <v>432</v>
      </c>
      <c r="O286" s="11" t="s">
        <v>433</v>
      </c>
      <c r="P286" s="17">
        <v>293</v>
      </c>
      <c r="Q286" s="17">
        <v>0.86</v>
      </c>
      <c r="R286" s="11">
        <v>1</v>
      </c>
      <c r="S286" s="11">
        <v>0.05</v>
      </c>
      <c r="T286" s="8" t="s">
        <v>717</v>
      </c>
      <c r="U286" s="11" t="s">
        <v>28</v>
      </c>
      <c r="V286" s="11">
        <v>6</v>
      </c>
      <c r="W286" s="11">
        <v>182.5</v>
      </c>
      <c r="Z286" s="11" t="s">
        <v>34</v>
      </c>
      <c r="AA286" s="11" t="s">
        <v>182</v>
      </c>
      <c r="AB286" s="11" t="s">
        <v>182</v>
      </c>
      <c r="AD286" s="11" t="s">
        <v>21</v>
      </c>
      <c r="AE286" s="11">
        <v>60</v>
      </c>
      <c r="AF286" s="11">
        <v>23</v>
      </c>
      <c r="AG286" s="11">
        <v>3</v>
      </c>
      <c r="AH286" s="11" t="s">
        <v>23</v>
      </c>
      <c r="AI286" s="11" t="s">
        <v>318</v>
      </c>
      <c r="AK286" s="6" t="s">
        <v>10</v>
      </c>
      <c r="AL286" s="6">
        <v>35</v>
      </c>
      <c r="AM286" s="6">
        <v>89</v>
      </c>
      <c r="AN286" s="6">
        <v>66</v>
      </c>
      <c r="AO286" s="6">
        <v>35</v>
      </c>
      <c r="AP286" s="6">
        <v>51</v>
      </c>
      <c r="AQ286" s="6">
        <v>69</v>
      </c>
    </row>
    <row r="287" spans="1:43">
      <c r="A287" s="11" t="s">
        <v>408</v>
      </c>
      <c r="B287" s="11">
        <v>30</v>
      </c>
      <c r="C287" s="11" t="s">
        <v>409</v>
      </c>
      <c r="D287" s="3" t="s">
        <v>434</v>
      </c>
      <c r="E287" s="1">
        <v>1</v>
      </c>
      <c r="F287" s="11">
        <v>2015</v>
      </c>
      <c r="G287" s="11" t="s">
        <v>2</v>
      </c>
      <c r="H287" s="11" t="s">
        <v>32</v>
      </c>
      <c r="I287" s="6" t="s">
        <v>1709</v>
      </c>
      <c r="J287" s="6" t="s">
        <v>8</v>
      </c>
      <c r="K287" s="11" t="s">
        <v>435</v>
      </c>
      <c r="O287" s="11" t="s">
        <v>436</v>
      </c>
      <c r="P287" s="17">
        <v>293</v>
      </c>
      <c r="Q287" s="17">
        <v>0.86</v>
      </c>
      <c r="R287" s="11">
        <v>1</v>
      </c>
      <c r="S287" s="11">
        <v>0.01</v>
      </c>
      <c r="T287" s="8" t="s">
        <v>717</v>
      </c>
      <c r="U287" s="11" t="s">
        <v>28</v>
      </c>
      <c r="V287" s="11">
        <v>6</v>
      </c>
      <c r="W287" s="11">
        <v>182.5</v>
      </c>
      <c r="Z287" s="11" t="s">
        <v>34</v>
      </c>
      <c r="AA287" s="11" t="s">
        <v>182</v>
      </c>
      <c r="AB287" s="11" t="s">
        <v>182</v>
      </c>
      <c r="AD287" s="11" t="s">
        <v>21</v>
      </c>
      <c r="AE287" s="11">
        <v>60</v>
      </c>
      <c r="AF287" s="11">
        <v>23</v>
      </c>
      <c r="AG287" s="11">
        <v>3</v>
      </c>
      <c r="AH287" s="11" t="s">
        <v>23</v>
      </c>
      <c r="AI287" s="11" t="s">
        <v>318</v>
      </c>
      <c r="AK287" s="6" t="s">
        <v>10</v>
      </c>
      <c r="AL287" s="6">
        <v>35</v>
      </c>
      <c r="AM287" s="6">
        <v>89</v>
      </c>
      <c r="AN287" s="6">
        <v>66</v>
      </c>
      <c r="AO287" s="6">
        <v>35</v>
      </c>
      <c r="AP287" s="6">
        <v>51</v>
      </c>
      <c r="AQ287" s="6">
        <v>69</v>
      </c>
    </row>
    <row r="288" spans="1:43">
      <c r="A288" s="11" t="s">
        <v>408</v>
      </c>
      <c r="B288" s="11">
        <v>30</v>
      </c>
      <c r="C288" s="11" t="s">
        <v>409</v>
      </c>
      <c r="D288" s="3" t="s">
        <v>437</v>
      </c>
      <c r="E288" s="1">
        <v>1</v>
      </c>
      <c r="F288" s="11">
        <v>2015</v>
      </c>
      <c r="G288" s="11" t="s">
        <v>2</v>
      </c>
      <c r="H288" s="11" t="s">
        <v>32</v>
      </c>
      <c r="I288" s="6" t="s">
        <v>1709</v>
      </c>
      <c r="J288" s="6" t="s">
        <v>8</v>
      </c>
      <c r="K288" s="11" t="s">
        <v>438</v>
      </c>
      <c r="O288" s="11" t="s">
        <v>439</v>
      </c>
      <c r="P288" s="17">
        <v>293</v>
      </c>
      <c r="Q288" s="17">
        <v>0.86</v>
      </c>
      <c r="R288" s="11">
        <v>1</v>
      </c>
      <c r="S288" s="11">
        <v>0</v>
      </c>
      <c r="T288" s="8" t="s">
        <v>717</v>
      </c>
      <c r="U288" s="11" t="s">
        <v>28</v>
      </c>
      <c r="V288" s="11">
        <v>6</v>
      </c>
      <c r="W288" s="11">
        <v>182.5</v>
      </c>
      <c r="Z288" s="11" t="s">
        <v>34</v>
      </c>
      <c r="AA288" s="11" t="s">
        <v>182</v>
      </c>
      <c r="AB288" s="11" t="s">
        <v>182</v>
      </c>
      <c r="AD288" s="11" t="s">
        <v>21</v>
      </c>
      <c r="AE288" s="11">
        <v>60</v>
      </c>
      <c r="AF288" s="11">
        <v>23</v>
      </c>
      <c r="AG288" s="11">
        <v>3</v>
      </c>
      <c r="AH288" s="11" t="s">
        <v>23</v>
      </c>
      <c r="AI288" s="11" t="s">
        <v>318</v>
      </c>
      <c r="AK288" s="6" t="s">
        <v>10</v>
      </c>
      <c r="AL288" s="6">
        <v>35</v>
      </c>
      <c r="AM288" s="6">
        <v>89</v>
      </c>
      <c r="AN288" s="6">
        <v>66</v>
      </c>
      <c r="AO288" s="6">
        <v>35</v>
      </c>
      <c r="AP288" s="6">
        <v>51</v>
      </c>
      <c r="AQ288" s="6">
        <v>69</v>
      </c>
    </row>
    <row r="289" spans="1:179">
      <c r="A289" s="11" t="s">
        <v>408</v>
      </c>
      <c r="B289" s="11">
        <v>30</v>
      </c>
      <c r="C289" s="11" t="s">
        <v>409</v>
      </c>
      <c r="D289" s="3" t="s">
        <v>440</v>
      </c>
      <c r="E289" s="1">
        <v>1</v>
      </c>
      <c r="F289" s="11">
        <v>2015</v>
      </c>
      <c r="G289" s="11" t="s">
        <v>2</v>
      </c>
      <c r="H289" s="11" t="s">
        <v>32</v>
      </c>
      <c r="I289" s="6" t="s">
        <v>1709</v>
      </c>
      <c r="J289" s="6" t="s">
        <v>8</v>
      </c>
      <c r="K289" s="11" t="s">
        <v>441</v>
      </c>
      <c r="O289" s="11" t="s">
        <v>442</v>
      </c>
      <c r="P289" s="17">
        <v>293</v>
      </c>
      <c r="Q289" s="17">
        <v>0.86</v>
      </c>
      <c r="R289" s="11">
        <v>1</v>
      </c>
      <c r="S289" s="11">
        <v>0</v>
      </c>
      <c r="T289" s="8" t="s">
        <v>717</v>
      </c>
      <c r="U289" s="11" t="s">
        <v>28</v>
      </c>
      <c r="V289" s="11">
        <v>6</v>
      </c>
      <c r="W289" s="11">
        <v>182.5</v>
      </c>
      <c r="Z289" s="11" t="s">
        <v>34</v>
      </c>
      <c r="AA289" s="11" t="s">
        <v>182</v>
      </c>
      <c r="AB289" s="11" t="s">
        <v>182</v>
      </c>
      <c r="AD289" s="11" t="s">
        <v>21</v>
      </c>
      <c r="AE289" s="11">
        <v>60</v>
      </c>
      <c r="AF289" s="11">
        <v>23</v>
      </c>
      <c r="AG289" s="11">
        <v>3</v>
      </c>
      <c r="AH289" s="11" t="s">
        <v>23</v>
      </c>
      <c r="AI289" s="11" t="s">
        <v>318</v>
      </c>
      <c r="AK289" s="6" t="s">
        <v>10</v>
      </c>
      <c r="AL289" s="6">
        <v>35</v>
      </c>
      <c r="AM289" s="6">
        <v>89</v>
      </c>
      <c r="AN289" s="6">
        <v>66</v>
      </c>
      <c r="AO289" s="6">
        <v>35</v>
      </c>
      <c r="AP289" s="6">
        <v>51</v>
      </c>
      <c r="AQ289" s="6">
        <v>69</v>
      </c>
    </row>
    <row r="290" spans="1:179">
      <c r="A290" s="11" t="s">
        <v>408</v>
      </c>
      <c r="B290" s="11">
        <v>30</v>
      </c>
      <c r="C290" s="11" t="s">
        <v>409</v>
      </c>
      <c r="D290" s="3" t="s">
        <v>443</v>
      </c>
      <c r="E290" s="1">
        <v>1</v>
      </c>
      <c r="F290" s="11">
        <v>2015</v>
      </c>
      <c r="G290" s="11" t="s">
        <v>2</v>
      </c>
      <c r="H290" s="11" t="s">
        <v>32</v>
      </c>
      <c r="I290" s="6" t="s">
        <v>1709</v>
      </c>
      <c r="J290" s="6" t="s">
        <v>8</v>
      </c>
      <c r="K290" s="11" t="s">
        <v>444</v>
      </c>
      <c r="O290" s="11" t="s">
        <v>445</v>
      </c>
      <c r="P290" s="17">
        <v>293</v>
      </c>
      <c r="Q290" s="17">
        <v>0.86</v>
      </c>
      <c r="R290" s="11">
        <v>0.7</v>
      </c>
      <c r="S290" s="11">
        <v>0.08</v>
      </c>
      <c r="T290" s="8" t="s">
        <v>717</v>
      </c>
      <c r="U290" s="11" t="s">
        <v>28</v>
      </c>
      <c r="V290" s="11">
        <v>6</v>
      </c>
      <c r="W290" s="11">
        <v>182.5</v>
      </c>
      <c r="Z290" s="11" t="s">
        <v>34</v>
      </c>
      <c r="AA290" s="11" t="s">
        <v>182</v>
      </c>
      <c r="AB290" s="11" t="s">
        <v>182</v>
      </c>
      <c r="AD290" s="11" t="s">
        <v>21</v>
      </c>
      <c r="AE290" s="11">
        <v>60</v>
      </c>
      <c r="AF290" s="11">
        <v>23</v>
      </c>
      <c r="AG290" s="11">
        <v>3</v>
      </c>
      <c r="AH290" s="11" t="s">
        <v>23</v>
      </c>
      <c r="AI290" s="11" t="s">
        <v>318</v>
      </c>
      <c r="AK290" s="6" t="s">
        <v>10</v>
      </c>
      <c r="AL290" s="6">
        <v>35</v>
      </c>
      <c r="AM290" s="6">
        <v>89</v>
      </c>
      <c r="AN290" s="6">
        <v>66</v>
      </c>
      <c r="AO290" s="6">
        <v>35</v>
      </c>
      <c r="AP290" s="6">
        <v>51</v>
      </c>
      <c r="AQ290" s="6">
        <v>69</v>
      </c>
    </row>
    <row r="291" spans="1:179">
      <c r="A291" s="11" t="s">
        <v>408</v>
      </c>
      <c r="B291" s="11">
        <v>30</v>
      </c>
      <c r="C291" s="11" t="s">
        <v>409</v>
      </c>
      <c r="D291" s="3" t="s">
        <v>446</v>
      </c>
      <c r="E291" s="1">
        <v>1</v>
      </c>
      <c r="F291" s="11">
        <v>2015</v>
      </c>
      <c r="G291" s="11" t="s">
        <v>2</v>
      </c>
      <c r="H291" s="11" t="s">
        <v>32</v>
      </c>
      <c r="I291" s="6" t="s">
        <v>1709</v>
      </c>
      <c r="J291" s="6" t="s">
        <v>8</v>
      </c>
      <c r="K291" s="11" t="s">
        <v>447</v>
      </c>
      <c r="O291" s="11" t="s">
        <v>448</v>
      </c>
      <c r="P291" s="17">
        <v>293</v>
      </c>
      <c r="Q291" s="17">
        <v>0.86</v>
      </c>
      <c r="R291" s="11">
        <v>0.81</v>
      </c>
      <c r="S291" s="11">
        <v>0.11</v>
      </c>
      <c r="T291" s="8" t="s">
        <v>717</v>
      </c>
      <c r="U291" s="11" t="s">
        <v>28</v>
      </c>
      <c r="V291" s="11">
        <v>6</v>
      </c>
      <c r="W291" s="11">
        <v>182.5</v>
      </c>
      <c r="Z291" s="11" t="s">
        <v>34</v>
      </c>
      <c r="AA291" s="11" t="s">
        <v>182</v>
      </c>
      <c r="AB291" s="11" t="s">
        <v>182</v>
      </c>
      <c r="AD291" s="11" t="s">
        <v>21</v>
      </c>
      <c r="AE291" s="11">
        <v>60</v>
      </c>
      <c r="AF291" s="11">
        <v>23</v>
      </c>
      <c r="AG291" s="11">
        <v>3</v>
      </c>
      <c r="AH291" s="11" t="s">
        <v>23</v>
      </c>
      <c r="AI291" s="11" t="s">
        <v>318</v>
      </c>
      <c r="AK291" s="6" t="s">
        <v>10</v>
      </c>
      <c r="AL291" s="6">
        <v>35</v>
      </c>
      <c r="AM291" s="6">
        <v>89</v>
      </c>
      <c r="AN291" s="6">
        <v>66</v>
      </c>
      <c r="AO291" s="6">
        <v>35</v>
      </c>
      <c r="AP291" s="6">
        <v>51</v>
      </c>
      <c r="AQ291" s="6">
        <v>69</v>
      </c>
    </row>
    <row r="292" spans="1:179">
      <c r="A292" s="11" t="s">
        <v>408</v>
      </c>
      <c r="B292" s="11">
        <v>30</v>
      </c>
      <c r="C292" s="11" t="s">
        <v>409</v>
      </c>
      <c r="D292" s="3" t="s">
        <v>449</v>
      </c>
      <c r="E292" s="1">
        <v>1</v>
      </c>
      <c r="F292" s="11">
        <v>2015</v>
      </c>
      <c r="G292" s="11" t="s">
        <v>2</v>
      </c>
      <c r="H292" s="11" t="s">
        <v>32</v>
      </c>
      <c r="I292" s="6" t="s">
        <v>1709</v>
      </c>
      <c r="J292" s="6" t="s">
        <v>8</v>
      </c>
      <c r="K292" s="11" t="s">
        <v>450</v>
      </c>
      <c r="L292" s="11" t="s">
        <v>1741</v>
      </c>
      <c r="M292" s="11" t="s">
        <v>1741</v>
      </c>
      <c r="N292" s="11" t="s">
        <v>8</v>
      </c>
      <c r="O292" s="11" t="s">
        <v>451</v>
      </c>
      <c r="P292" s="17">
        <v>293</v>
      </c>
      <c r="Q292" s="17">
        <v>0.86</v>
      </c>
      <c r="R292" s="11">
        <v>0.73</v>
      </c>
      <c r="S292" s="11">
        <v>0.35</v>
      </c>
      <c r="T292" s="8" t="s">
        <v>717</v>
      </c>
      <c r="U292" s="11" t="s">
        <v>28</v>
      </c>
      <c r="V292" s="11">
        <v>6</v>
      </c>
      <c r="W292" s="11">
        <v>182.5</v>
      </c>
      <c r="Z292" s="11" t="s">
        <v>34</v>
      </c>
      <c r="AA292" s="11" t="s">
        <v>182</v>
      </c>
      <c r="AB292" s="11" t="s">
        <v>182</v>
      </c>
      <c r="AD292" s="11" t="s">
        <v>21</v>
      </c>
      <c r="AE292" s="11">
        <v>60</v>
      </c>
      <c r="AF292" s="11">
        <v>23</v>
      </c>
      <c r="AG292" s="11">
        <v>3</v>
      </c>
      <c r="AH292" s="11" t="s">
        <v>23</v>
      </c>
      <c r="AI292" s="11" t="s">
        <v>318</v>
      </c>
      <c r="AK292" s="6" t="s">
        <v>10</v>
      </c>
      <c r="AL292" s="6">
        <v>35</v>
      </c>
      <c r="AM292" s="6">
        <v>89</v>
      </c>
      <c r="AN292" s="6">
        <v>66</v>
      </c>
      <c r="AO292" s="6">
        <v>35</v>
      </c>
      <c r="AP292" s="6">
        <v>51</v>
      </c>
      <c r="AQ292" s="6">
        <v>69</v>
      </c>
    </row>
    <row r="293" spans="1:179">
      <c r="A293" s="11" t="s">
        <v>408</v>
      </c>
      <c r="B293" s="11">
        <v>30</v>
      </c>
      <c r="C293" s="11" t="s">
        <v>409</v>
      </c>
      <c r="D293" s="3" t="s">
        <v>592</v>
      </c>
      <c r="E293" s="1">
        <v>1</v>
      </c>
      <c r="F293" s="11">
        <v>2015</v>
      </c>
      <c r="G293" s="11" t="s">
        <v>2</v>
      </c>
      <c r="H293" s="11" t="s">
        <v>32</v>
      </c>
      <c r="I293" s="6" t="s">
        <v>1709</v>
      </c>
      <c r="J293" s="6" t="s">
        <v>8</v>
      </c>
      <c r="K293" s="11" t="s">
        <v>452</v>
      </c>
      <c r="L293" s="11" t="s">
        <v>1741</v>
      </c>
      <c r="M293" s="11" t="s">
        <v>1741</v>
      </c>
      <c r="N293" s="11" t="s">
        <v>8</v>
      </c>
      <c r="O293" s="11" t="s">
        <v>1016</v>
      </c>
      <c r="P293" s="17">
        <v>293</v>
      </c>
      <c r="Q293" s="17">
        <v>0.86</v>
      </c>
      <c r="R293" s="11">
        <v>0.86</v>
      </c>
      <c r="S293" s="11">
        <v>0.21</v>
      </c>
      <c r="T293" s="8" t="s">
        <v>717</v>
      </c>
      <c r="U293" s="11" t="s">
        <v>28</v>
      </c>
      <c r="V293" s="11">
        <v>6</v>
      </c>
      <c r="W293" s="11">
        <v>182.5</v>
      </c>
      <c r="Z293" s="11" t="s">
        <v>34</v>
      </c>
      <c r="AA293" s="11" t="s">
        <v>182</v>
      </c>
      <c r="AB293" s="11" t="s">
        <v>182</v>
      </c>
      <c r="AD293" s="11" t="s">
        <v>21</v>
      </c>
      <c r="AE293" s="11">
        <v>60</v>
      </c>
      <c r="AF293" s="11">
        <v>23</v>
      </c>
      <c r="AG293" s="11">
        <v>3</v>
      </c>
      <c r="AH293" s="11" t="s">
        <v>23</v>
      </c>
      <c r="AI293" s="11" t="s">
        <v>318</v>
      </c>
      <c r="AK293" s="6" t="s">
        <v>10</v>
      </c>
      <c r="AL293" s="6">
        <v>35</v>
      </c>
      <c r="AM293" s="6">
        <v>89</v>
      </c>
      <c r="AN293" s="6">
        <v>66</v>
      </c>
      <c r="AO293" s="6">
        <v>35</v>
      </c>
      <c r="AP293" s="6">
        <v>51</v>
      </c>
      <c r="AQ293" s="6">
        <v>69</v>
      </c>
    </row>
    <row r="294" spans="1:179">
      <c r="A294" s="11" t="s">
        <v>408</v>
      </c>
      <c r="B294" s="11">
        <v>30</v>
      </c>
      <c r="C294" s="11" t="s">
        <v>409</v>
      </c>
      <c r="D294" s="3" t="s">
        <v>453</v>
      </c>
      <c r="E294" s="1">
        <v>1</v>
      </c>
      <c r="F294" s="11">
        <v>2015</v>
      </c>
      <c r="G294" s="11" t="s">
        <v>2</v>
      </c>
      <c r="H294" s="11" t="s">
        <v>32</v>
      </c>
      <c r="I294" s="6" t="s">
        <v>1709</v>
      </c>
      <c r="J294" s="6" t="s">
        <v>8</v>
      </c>
      <c r="K294" s="11" t="s">
        <v>454</v>
      </c>
      <c r="L294" s="11" t="s">
        <v>1742</v>
      </c>
      <c r="M294" s="15"/>
      <c r="N294" s="11" t="s">
        <v>8</v>
      </c>
      <c r="O294" s="11" t="s">
        <v>455</v>
      </c>
      <c r="P294" s="17">
        <v>293</v>
      </c>
      <c r="Q294" s="17">
        <v>0.86</v>
      </c>
      <c r="R294" s="11">
        <v>1</v>
      </c>
      <c r="S294" s="11">
        <v>7.0000000000000007E-2</v>
      </c>
      <c r="T294" s="8" t="s">
        <v>717</v>
      </c>
      <c r="U294" s="11" t="s">
        <v>28</v>
      </c>
      <c r="V294" s="11">
        <v>6</v>
      </c>
      <c r="W294" s="11">
        <v>182.5</v>
      </c>
      <c r="Z294" s="11" t="s">
        <v>34</v>
      </c>
      <c r="AA294" s="11" t="s">
        <v>182</v>
      </c>
      <c r="AB294" s="11" t="s">
        <v>182</v>
      </c>
      <c r="AD294" s="11" t="s">
        <v>21</v>
      </c>
      <c r="AE294" s="11">
        <v>60</v>
      </c>
      <c r="AF294" s="11">
        <v>23</v>
      </c>
      <c r="AG294" s="11">
        <v>3</v>
      </c>
      <c r="AH294" s="11" t="s">
        <v>23</v>
      </c>
      <c r="AI294" s="11" t="s">
        <v>318</v>
      </c>
      <c r="AK294" s="6" t="s">
        <v>10</v>
      </c>
      <c r="AL294" s="6">
        <v>35</v>
      </c>
      <c r="AM294" s="6">
        <v>89</v>
      </c>
      <c r="AN294" s="6">
        <v>66</v>
      </c>
      <c r="AO294" s="6">
        <v>35</v>
      </c>
      <c r="AP294" s="6">
        <v>51</v>
      </c>
      <c r="AQ294" s="6">
        <v>69</v>
      </c>
    </row>
    <row r="295" spans="1:179">
      <c r="A295" s="11" t="s">
        <v>408</v>
      </c>
      <c r="B295" s="11">
        <v>30</v>
      </c>
      <c r="C295" s="11" t="s">
        <v>409</v>
      </c>
      <c r="D295" s="3" t="s">
        <v>456</v>
      </c>
      <c r="E295" s="1">
        <v>1</v>
      </c>
      <c r="F295" s="11">
        <v>2015</v>
      </c>
      <c r="G295" s="11" t="s">
        <v>2</v>
      </c>
      <c r="H295" s="11" t="s">
        <v>32</v>
      </c>
      <c r="I295" s="6" t="s">
        <v>1709</v>
      </c>
      <c r="J295" s="6" t="s">
        <v>8</v>
      </c>
      <c r="K295" s="11" t="s">
        <v>27</v>
      </c>
      <c r="O295" s="11" t="s">
        <v>457</v>
      </c>
      <c r="P295" s="17">
        <v>293</v>
      </c>
      <c r="Q295" s="17">
        <v>0.86</v>
      </c>
      <c r="R295" s="11">
        <v>1</v>
      </c>
      <c r="S295" s="11">
        <v>0.06</v>
      </c>
      <c r="T295" s="8" t="s">
        <v>717</v>
      </c>
      <c r="U295" s="11" t="s">
        <v>28</v>
      </c>
      <c r="V295" s="11">
        <v>6</v>
      </c>
      <c r="W295" s="11">
        <v>182.5</v>
      </c>
      <c r="Z295" s="11" t="s">
        <v>34</v>
      </c>
      <c r="AA295" s="11" t="s">
        <v>182</v>
      </c>
      <c r="AB295" s="11" t="s">
        <v>182</v>
      </c>
      <c r="AD295" s="11" t="s">
        <v>21</v>
      </c>
      <c r="AE295" s="11">
        <v>60</v>
      </c>
      <c r="AF295" s="11">
        <v>23</v>
      </c>
      <c r="AG295" s="11">
        <v>3</v>
      </c>
      <c r="AH295" s="11" t="s">
        <v>23</v>
      </c>
      <c r="AI295" s="11" t="s">
        <v>318</v>
      </c>
      <c r="AK295" s="6" t="s">
        <v>10</v>
      </c>
      <c r="AL295" s="6">
        <v>35</v>
      </c>
      <c r="AM295" s="6">
        <v>89</v>
      </c>
      <c r="AN295" s="6">
        <v>66</v>
      </c>
      <c r="AO295" s="6">
        <v>35</v>
      </c>
      <c r="AP295" s="6">
        <v>51</v>
      </c>
      <c r="AQ295" s="6">
        <v>69</v>
      </c>
    </row>
    <row r="296" spans="1:179">
      <c r="A296" s="11" t="s">
        <v>408</v>
      </c>
      <c r="B296" s="11">
        <v>30</v>
      </c>
      <c r="C296" s="11" t="s">
        <v>409</v>
      </c>
      <c r="D296" s="3" t="s">
        <v>458</v>
      </c>
      <c r="E296" s="1">
        <v>1</v>
      </c>
      <c r="F296" s="11">
        <v>2015</v>
      </c>
      <c r="G296" s="11" t="s">
        <v>2</v>
      </c>
      <c r="H296" s="11" t="s">
        <v>32</v>
      </c>
      <c r="I296" s="6" t="s">
        <v>1709</v>
      </c>
      <c r="J296" s="6" t="s">
        <v>8</v>
      </c>
      <c r="K296" s="11" t="s">
        <v>459</v>
      </c>
      <c r="L296" s="11" t="s">
        <v>1742</v>
      </c>
      <c r="M296" s="15"/>
      <c r="N296" s="11" t="s">
        <v>8</v>
      </c>
      <c r="O296" s="11" t="s">
        <v>460</v>
      </c>
      <c r="P296" s="17">
        <v>293</v>
      </c>
      <c r="Q296" s="17">
        <v>0.86</v>
      </c>
      <c r="R296" s="11">
        <v>0.89</v>
      </c>
      <c r="S296" s="11">
        <v>0.17</v>
      </c>
      <c r="T296" s="8" t="s">
        <v>717</v>
      </c>
      <c r="U296" s="11" t="s">
        <v>28</v>
      </c>
      <c r="V296" s="11">
        <v>6</v>
      </c>
      <c r="W296" s="11">
        <v>182.5</v>
      </c>
      <c r="Z296" s="11" t="s">
        <v>34</v>
      </c>
      <c r="AA296" s="11" t="s">
        <v>182</v>
      </c>
      <c r="AB296" s="11" t="s">
        <v>182</v>
      </c>
      <c r="AD296" s="11" t="s">
        <v>21</v>
      </c>
      <c r="AE296" s="11">
        <v>60</v>
      </c>
      <c r="AF296" s="11">
        <v>23</v>
      </c>
      <c r="AG296" s="11">
        <v>3</v>
      </c>
      <c r="AH296" s="11" t="s">
        <v>23</v>
      </c>
      <c r="AI296" s="11" t="s">
        <v>318</v>
      </c>
      <c r="AK296" s="6" t="s">
        <v>10</v>
      </c>
      <c r="AL296" s="6">
        <v>35</v>
      </c>
      <c r="AM296" s="6">
        <v>89</v>
      </c>
      <c r="AN296" s="6">
        <v>66</v>
      </c>
      <c r="AO296" s="6">
        <v>35</v>
      </c>
      <c r="AP296" s="6">
        <v>51</v>
      </c>
      <c r="AQ296" s="6">
        <v>69</v>
      </c>
    </row>
    <row r="297" spans="1:179">
      <c r="A297" s="11" t="s">
        <v>408</v>
      </c>
      <c r="B297" s="11">
        <v>30</v>
      </c>
      <c r="C297" s="11" t="s">
        <v>409</v>
      </c>
      <c r="D297" s="3" t="s">
        <v>461</v>
      </c>
      <c r="E297" s="1">
        <v>1</v>
      </c>
      <c r="F297" s="11">
        <v>2015</v>
      </c>
      <c r="G297" s="11" t="s">
        <v>2</v>
      </c>
      <c r="H297" s="11" t="s">
        <v>462</v>
      </c>
      <c r="I297" s="6" t="s">
        <v>1709</v>
      </c>
      <c r="J297" s="6" t="s">
        <v>8</v>
      </c>
      <c r="K297" s="11" t="s">
        <v>411</v>
      </c>
      <c r="P297" s="17">
        <v>293</v>
      </c>
      <c r="Q297" s="17">
        <v>0.88</v>
      </c>
      <c r="R297" s="11">
        <v>1</v>
      </c>
      <c r="S297" s="11">
        <v>-0.18</v>
      </c>
      <c r="T297" s="8" t="s">
        <v>717</v>
      </c>
      <c r="U297" s="11" t="s">
        <v>28</v>
      </c>
      <c r="V297" s="11">
        <v>5</v>
      </c>
      <c r="W297" s="11">
        <v>182.5</v>
      </c>
      <c r="Z297" s="11" t="s">
        <v>34</v>
      </c>
      <c r="AA297" s="11" t="s">
        <v>182</v>
      </c>
      <c r="AB297" s="11" t="s">
        <v>182</v>
      </c>
      <c r="AD297" s="11" t="s">
        <v>21</v>
      </c>
      <c r="AE297" s="11">
        <v>60</v>
      </c>
      <c r="AF297" s="11">
        <v>23</v>
      </c>
      <c r="AG297" s="11">
        <v>3</v>
      </c>
      <c r="AH297" s="11" t="s">
        <v>23</v>
      </c>
      <c r="AI297" s="11" t="s">
        <v>318</v>
      </c>
      <c r="AK297" s="6" t="s">
        <v>10</v>
      </c>
      <c r="AL297" s="6">
        <v>35</v>
      </c>
      <c r="AM297" s="6">
        <v>89</v>
      </c>
      <c r="AN297" s="6">
        <v>66</v>
      </c>
      <c r="AO297" s="6">
        <v>35</v>
      </c>
      <c r="AP297" s="6">
        <v>51</v>
      </c>
      <c r="AQ297" s="6">
        <v>69</v>
      </c>
      <c r="FS297" s="5"/>
      <c r="FT297" s="5"/>
      <c r="FU297" s="5"/>
      <c r="FV297" s="5"/>
      <c r="FW297" s="5"/>
    </row>
    <row r="298" spans="1:179">
      <c r="A298" s="11" t="s">
        <v>408</v>
      </c>
      <c r="B298" s="11">
        <v>30</v>
      </c>
      <c r="C298" s="11" t="s">
        <v>409</v>
      </c>
      <c r="D298" s="3" t="s">
        <v>463</v>
      </c>
      <c r="E298" s="1">
        <v>1</v>
      </c>
      <c r="F298" s="11">
        <v>2015</v>
      </c>
      <c r="G298" s="11" t="s">
        <v>2</v>
      </c>
      <c r="H298" s="11" t="s">
        <v>33</v>
      </c>
      <c r="I298" s="6" t="s">
        <v>1709</v>
      </c>
      <c r="J298" s="6" t="s">
        <v>8</v>
      </c>
      <c r="K298" s="11" t="s">
        <v>414</v>
      </c>
      <c r="P298" s="17">
        <v>293</v>
      </c>
      <c r="Q298" s="17">
        <v>0.88</v>
      </c>
      <c r="R298" s="11">
        <v>1</v>
      </c>
      <c r="S298" s="11">
        <v>-0.15</v>
      </c>
      <c r="T298" s="8" t="s">
        <v>717</v>
      </c>
      <c r="U298" s="11" t="s">
        <v>28</v>
      </c>
      <c r="V298" s="11">
        <v>5</v>
      </c>
      <c r="W298" s="11">
        <v>182.5</v>
      </c>
      <c r="Z298" s="11" t="s">
        <v>34</v>
      </c>
      <c r="AA298" s="11" t="s">
        <v>182</v>
      </c>
      <c r="AB298" s="11" t="s">
        <v>182</v>
      </c>
      <c r="AD298" s="11" t="s">
        <v>21</v>
      </c>
      <c r="AE298" s="11">
        <v>60</v>
      </c>
      <c r="AF298" s="11">
        <v>23</v>
      </c>
      <c r="AG298" s="11">
        <v>3</v>
      </c>
      <c r="AH298" s="11" t="s">
        <v>23</v>
      </c>
      <c r="AI298" s="11" t="s">
        <v>318</v>
      </c>
      <c r="AK298" s="6" t="s">
        <v>10</v>
      </c>
      <c r="AL298" s="6">
        <v>35</v>
      </c>
      <c r="AM298" s="6">
        <v>89</v>
      </c>
      <c r="AN298" s="6">
        <v>66</v>
      </c>
      <c r="AO298" s="6">
        <v>35</v>
      </c>
      <c r="AP298" s="6">
        <v>51</v>
      </c>
      <c r="AQ298" s="6">
        <v>69</v>
      </c>
    </row>
    <row r="299" spans="1:179">
      <c r="A299" s="11" t="s">
        <v>408</v>
      </c>
      <c r="B299" s="11">
        <v>30</v>
      </c>
      <c r="C299" s="11" t="s">
        <v>409</v>
      </c>
      <c r="D299" s="3" t="s">
        <v>464</v>
      </c>
      <c r="E299" s="1">
        <v>1</v>
      </c>
      <c r="F299" s="11">
        <v>2015</v>
      </c>
      <c r="G299" s="11" t="s">
        <v>2</v>
      </c>
      <c r="H299" s="11" t="s">
        <v>33</v>
      </c>
      <c r="I299" s="6" t="s">
        <v>1709</v>
      </c>
      <c r="J299" s="6" t="s">
        <v>8</v>
      </c>
      <c r="K299" s="11" t="s">
        <v>417</v>
      </c>
      <c r="P299" s="17">
        <v>293</v>
      </c>
      <c r="Q299" s="17">
        <v>0.88</v>
      </c>
      <c r="R299" s="11">
        <v>1</v>
      </c>
      <c r="S299" s="11">
        <v>0.17</v>
      </c>
      <c r="T299" s="8" t="s">
        <v>717</v>
      </c>
      <c r="U299" s="11" t="s">
        <v>28</v>
      </c>
      <c r="V299" s="11">
        <v>5</v>
      </c>
      <c r="W299" s="11">
        <v>182.5</v>
      </c>
      <c r="Z299" s="11" t="s">
        <v>34</v>
      </c>
      <c r="AA299" s="11" t="s">
        <v>182</v>
      </c>
      <c r="AB299" s="11" t="s">
        <v>182</v>
      </c>
      <c r="AD299" s="11" t="s">
        <v>21</v>
      </c>
      <c r="AE299" s="11">
        <v>60</v>
      </c>
      <c r="AF299" s="11">
        <v>23</v>
      </c>
      <c r="AG299" s="11">
        <v>3</v>
      </c>
      <c r="AH299" s="11" t="s">
        <v>23</v>
      </c>
      <c r="AI299" s="11" t="s">
        <v>318</v>
      </c>
      <c r="AK299" s="6" t="s">
        <v>10</v>
      </c>
      <c r="AL299" s="6">
        <v>35</v>
      </c>
      <c r="AM299" s="6">
        <v>89</v>
      </c>
      <c r="AN299" s="6">
        <v>66</v>
      </c>
      <c r="AO299" s="6">
        <v>35</v>
      </c>
      <c r="AP299" s="6">
        <v>51</v>
      </c>
      <c r="AQ299" s="6">
        <v>69</v>
      </c>
    </row>
    <row r="300" spans="1:179">
      <c r="A300" s="11" t="s">
        <v>408</v>
      </c>
      <c r="B300" s="11">
        <v>30</v>
      </c>
      <c r="C300" s="11" t="s">
        <v>409</v>
      </c>
      <c r="D300" s="3" t="s">
        <v>465</v>
      </c>
      <c r="E300" s="1">
        <v>1</v>
      </c>
      <c r="F300" s="11">
        <v>2015</v>
      </c>
      <c r="G300" s="11" t="s">
        <v>2</v>
      </c>
      <c r="H300" s="11" t="s">
        <v>462</v>
      </c>
      <c r="I300" s="6" t="s">
        <v>1709</v>
      </c>
      <c r="J300" s="6" t="s">
        <v>8</v>
      </c>
      <c r="K300" s="11" t="s">
        <v>3</v>
      </c>
      <c r="M300" s="5" t="s">
        <v>3</v>
      </c>
      <c r="N300" s="5" t="s">
        <v>8</v>
      </c>
      <c r="P300" s="17">
        <v>293</v>
      </c>
      <c r="Q300" s="17">
        <v>0.88</v>
      </c>
      <c r="R300" s="11">
        <v>1</v>
      </c>
      <c r="S300" s="11">
        <v>0.13</v>
      </c>
      <c r="T300" s="8" t="s">
        <v>717</v>
      </c>
      <c r="U300" s="11" t="s">
        <v>28</v>
      </c>
      <c r="V300" s="11">
        <v>5</v>
      </c>
      <c r="W300" s="11">
        <v>182.5</v>
      </c>
      <c r="Z300" s="11" t="s">
        <v>34</v>
      </c>
      <c r="AA300" s="11" t="s">
        <v>182</v>
      </c>
      <c r="AB300" s="11" t="s">
        <v>182</v>
      </c>
      <c r="AD300" s="11" t="s">
        <v>21</v>
      </c>
      <c r="AE300" s="11">
        <v>60</v>
      </c>
      <c r="AF300" s="11">
        <v>23</v>
      </c>
      <c r="AG300" s="11">
        <v>3</v>
      </c>
      <c r="AH300" s="11" t="s">
        <v>23</v>
      </c>
      <c r="AI300" s="11" t="s">
        <v>318</v>
      </c>
      <c r="AK300" s="6" t="s">
        <v>10</v>
      </c>
      <c r="AL300" s="6">
        <v>35</v>
      </c>
      <c r="AM300" s="6">
        <v>89</v>
      </c>
      <c r="AN300" s="6">
        <v>66</v>
      </c>
      <c r="AO300" s="6">
        <v>35</v>
      </c>
      <c r="AP300" s="6">
        <v>51</v>
      </c>
      <c r="AQ300" s="6">
        <v>69</v>
      </c>
    </row>
    <row r="301" spans="1:179">
      <c r="A301" s="11" t="s">
        <v>408</v>
      </c>
      <c r="B301" s="11">
        <v>30</v>
      </c>
      <c r="C301" s="11" t="s">
        <v>409</v>
      </c>
      <c r="D301" s="3" t="s">
        <v>466</v>
      </c>
      <c r="E301" s="1">
        <v>1</v>
      </c>
      <c r="F301" s="11">
        <v>2015</v>
      </c>
      <c r="G301" s="11" t="s">
        <v>2</v>
      </c>
      <c r="H301" s="11" t="s">
        <v>33</v>
      </c>
      <c r="I301" s="6" t="s">
        <v>1709</v>
      </c>
      <c r="J301" s="6" t="s">
        <v>8</v>
      </c>
      <c r="K301" s="11" t="s">
        <v>420</v>
      </c>
      <c r="M301" s="11" t="s">
        <v>220</v>
      </c>
      <c r="N301" s="11" t="s">
        <v>1692</v>
      </c>
      <c r="P301" s="17">
        <v>293</v>
      </c>
      <c r="Q301" s="17">
        <v>0.88</v>
      </c>
      <c r="R301" s="11">
        <v>1</v>
      </c>
      <c r="S301" s="11">
        <v>-0.06</v>
      </c>
      <c r="T301" s="8" t="s">
        <v>717</v>
      </c>
      <c r="U301" s="11" t="s">
        <v>28</v>
      </c>
      <c r="V301" s="11">
        <v>5</v>
      </c>
      <c r="W301" s="11">
        <v>182.5</v>
      </c>
      <c r="Z301" s="11" t="s">
        <v>34</v>
      </c>
      <c r="AA301" s="11" t="s">
        <v>182</v>
      </c>
      <c r="AB301" s="11" t="s">
        <v>182</v>
      </c>
      <c r="AD301" s="11" t="s">
        <v>21</v>
      </c>
      <c r="AE301" s="11">
        <v>60</v>
      </c>
      <c r="AF301" s="11">
        <v>23</v>
      </c>
      <c r="AG301" s="11">
        <v>3</v>
      </c>
      <c r="AH301" s="11" t="s">
        <v>23</v>
      </c>
      <c r="AI301" s="11" t="s">
        <v>318</v>
      </c>
      <c r="AK301" s="6" t="s">
        <v>10</v>
      </c>
      <c r="AL301" s="6">
        <v>35</v>
      </c>
      <c r="AM301" s="6">
        <v>89</v>
      </c>
      <c r="AN301" s="6">
        <v>66</v>
      </c>
      <c r="AO301" s="6">
        <v>35</v>
      </c>
      <c r="AP301" s="6">
        <v>51</v>
      </c>
      <c r="AQ301" s="6">
        <v>69</v>
      </c>
    </row>
    <row r="302" spans="1:179">
      <c r="A302" s="11" t="s">
        <v>408</v>
      </c>
      <c r="B302" s="11">
        <v>30</v>
      </c>
      <c r="C302" s="11" t="s">
        <v>409</v>
      </c>
      <c r="D302" s="3" t="s">
        <v>467</v>
      </c>
      <c r="E302" s="1">
        <v>1</v>
      </c>
      <c r="F302" s="11">
        <v>2015</v>
      </c>
      <c r="G302" s="11" t="s">
        <v>2</v>
      </c>
      <c r="H302" s="11" t="s">
        <v>33</v>
      </c>
      <c r="I302" s="6" t="s">
        <v>1709</v>
      </c>
      <c r="J302" s="6" t="s">
        <v>8</v>
      </c>
      <c r="K302" s="11" t="s">
        <v>423</v>
      </c>
      <c r="P302" s="17">
        <v>293</v>
      </c>
      <c r="Q302" s="17">
        <v>0.88</v>
      </c>
      <c r="R302" s="11">
        <v>1</v>
      </c>
      <c r="S302" s="11">
        <v>7.0000000000000007E-2</v>
      </c>
      <c r="T302" s="8" t="s">
        <v>717</v>
      </c>
      <c r="U302" s="11" t="s">
        <v>28</v>
      </c>
      <c r="V302" s="11">
        <v>5</v>
      </c>
      <c r="W302" s="11">
        <v>182.5</v>
      </c>
      <c r="Z302" s="11" t="s">
        <v>34</v>
      </c>
      <c r="AA302" s="11" t="s">
        <v>182</v>
      </c>
      <c r="AB302" s="11" t="s">
        <v>182</v>
      </c>
      <c r="AD302" s="11" t="s">
        <v>21</v>
      </c>
      <c r="AE302" s="11">
        <v>60</v>
      </c>
      <c r="AF302" s="11">
        <v>23</v>
      </c>
      <c r="AG302" s="11">
        <v>3</v>
      </c>
      <c r="AH302" s="11" t="s">
        <v>23</v>
      </c>
      <c r="AI302" s="11" t="s">
        <v>318</v>
      </c>
      <c r="AK302" s="6" t="s">
        <v>10</v>
      </c>
      <c r="AL302" s="6">
        <v>35</v>
      </c>
      <c r="AM302" s="6">
        <v>89</v>
      </c>
      <c r="AN302" s="6">
        <v>66</v>
      </c>
      <c r="AO302" s="6">
        <v>35</v>
      </c>
      <c r="AP302" s="6">
        <v>51</v>
      </c>
      <c r="AQ302" s="6">
        <v>69</v>
      </c>
    </row>
    <row r="303" spans="1:179">
      <c r="A303" s="11" t="s">
        <v>408</v>
      </c>
      <c r="B303" s="11">
        <v>30</v>
      </c>
      <c r="C303" s="11" t="s">
        <v>409</v>
      </c>
      <c r="D303" s="3" t="s">
        <v>468</v>
      </c>
      <c r="E303" s="1">
        <v>1</v>
      </c>
      <c r="F303" s="11">
        <v>2015</v>
      </c>
      <c r="G303" s="11" t="s">
        <v>2</v>
      </c>
      <c r="H303" s="11" t="s">
        <v>462</v>
      </c>
      <c r="I303" s="6" t="s">
        <v>1709</v>
      </c>
      <c r="J303" s="6" t="s">
        <v>8</v>
      </c>
      <c r="K303" s="11" t="s">
        <v>469</v>
      </c>
      <c r="L303" s="11" t="s">
        <v>1788</v>
      </c>
      <c r="M303" s="5" t="s">
        <v>75</v>
      </c>
      <c r="N303" s="6" t="s">
        <v>8</v>
      </c>
      <c r="P303" s="17">
        <v>293</v>
      </c>
      <c r="Q303" s="17">
        <v>0.88</v>
      </c>
      <c r="R303" s="11">
        <v>1</v>
      </c>
      <c r="S303" s="11">
        <v>-0.04</v>
      </c>
      <c r="T303" s="8" t="s">
        <v>717</v>
      </c>
      <c r="U303" s="11" t="s">
        <v>28</v>
      </c>
      <c r="V303" s="11">
        <v>5</v>
      </c>
      <c r="W303" s="11">
        <v>182.5</v>
      </c>
      <c r="Z303" s="11" t="s">
        <v>34</v>
      </c>
      <c r="AA303" s="11" t="s">
        <v>182</v>
      </c>
      <c r="AB303" s="11" t="s">
        <v>182</v>
      </c>
      <c r="AD303" s="11" t="s">
        <v>21</v>
      </c>
      <c r="AE303" s="11">
        <v>60</v>
      </c>
      <c r="AF303" s="11">
        <v>23</v>
      </c>
      <c r="AG303" s="11">
        <v>3</v>
      </c>
      <c r="AH303" s="11" t="s">
        <v>23</v>
      </c>
      <c r="AI303" s="11" t="s">
        <v>318</v>
      </c>
      <c r="AK303" s="6" t="s">
        <v>10</v>
      </c>
      <c r="AL303" s="6">
        <v>35</v>
      </c>
      <c r="AM303" s="6">
        <v>89</v>
      </c>
      <c r="AN303" s="6">
        <v>66</v>
      </c>
      <c r="AO303" s="6">
        <v>35</v>
      </c>
      <c r="AP303" s="6">
        <v>51</v>
      </c>
      <c r="AQ303" s="6">
        <v>69</v>
      </c>
    </row>
    <row r="304" spans="1:179">
      <c r="A304" s="11" t="s">
        <v>408</v>
      </c>
      <c r="B304" s="11">
        <v>30</v>
      </c>
      <c r="C304" s="11" t="s">
        <v>409</v>
      </c>
      <c r="D304" s="3" t="s">
        <v>470</v>
      </c>
      <c r="E304" s="1">
        <v>1</v>
      </c>
      <c r="F304" s="11">
        <v>2015</v>
      </c>
      <c r="G304" s="11" t="s">
        <v>2</v>
      </c>
      <c r="H304" s="11" t="s">
        <v>33</v>
      </c>
      <c r="I304" s="6" t="s">
        <v>1709</v>
      </c>
      <c r="J304" s="6" t="s">
        <v>8</v>
      </c>
      <c r="K304" s="11" t="s">
        <v>429</v>
      </c>
      <c r="L304" s="11" t="s">
        <v>1789</v>
      </c>
      <c r="M304" s="5" t="s">
        <v>75</v>
      </c>
      <c r="N304" s="6" t="s">
        <v>8</v>
      </c>
      <c r="P304" s="17">
        <v>293</v>
      </c>
      <c r="Q304" s="17">
        <v>0.88</v>
      </c>
      <c r="R304" s="11">
        <v>1</v>
      </c>
      <c r="S304" s="11">
        <v>-0.12</v>
      </c>
      <c r="T304" s="8" t="s">
        <v>717</v>
      </c>
      <c r="U304" s="11" t="s">
        <v>28</v>
      </c>
      <c r="V304" s="11">
        <v>5</v>
      </c>
      <c r="W304" s="11">
        <v>182.5</v>
      </c>
      <c r="Z304" s="11" t="s">
        <v>34</v>
      </c>
      <c r="AA304" s="11" t="s">
        <v>182</v>
      </c>
      <c r="AB304" s="11" t="s">
        <v>182</v>
      </c>
      <c r="AD304" s="11" t="s">
        <v>21</v>
      </c>
      <c r="AE304" s="11">
        <v>60</v>
      </c>
      <c r="AF304" s="11">
        <v>23</v>
      </c>
      <c r="AG304" s="11">
        <v>3</v>
      </c>
      <c r="AH304" s="11" t="s">
        <v>23</v>
      </c>
      <c r="AI304" s="11" t="s">
        <v>318</v>
      </c>
      <c r="AK304" s="6" t="s">
        <v>10</v>
      </c>
      <c r="AL304" s="6">
        <v>35</v>
      </c>
      <c r="AM304" s="6">
        <v>89</v>
      </c>
      <c r="AN304" s="6">
        <v>66</v>
      </c>
      <c r="AO304" s="6">
        <v>35</v>
      </c>
      <c r="AP304" s="6">
        <v>51</v>
      </c>
      <c r="AQ304" s="6">
        <v>69</v>
      </c>
    </row>
    <row r="305" spans="1:43">
      <c r="A305" s="11" t="s">
        <v>408</v>
      </c>
      <c r="B305" s="11">
        <v>30</v>
      </c>
      <c r="C305" s="11" t="s">
        <v>409</v>
      </c>
      <c r="D305" s="3" t="s">
        <v>471</v>
      </c>
      <c r="E305" s="1">
        <v>1</v>
      </c>
      <c r="F305" s="11">
        <v>2015</v>
      </c>
      <c r="G305" s="11" t="s">
        <v>2</v>
      </c>
      <c r="H305" s="11" t="s">
        <v>33</v>
      </c>
      <c r="I305" s="6" t="s">
        <v>1709</v>
      </c>
      <c r="J305" s="6" t="s">
        <v>8</v>
      </c>
      <c r="K305" s="11" t="s">
        <v>432</v>
      </c>
      <c r="P305" s="17">
        <v>293</v>
      </c>
      <c r="Q305" s="17">
        <v>0.88</v>
      </c>
      <c r="R305" s="11">
        <v>1</v>
      </c>
      <c r="S305" s="11">
        <v>0.16</v>
      </c>
      <c r="T305" s="8" t="s">
        <v>717</v>
      </c>
      <c r="U305" s="11" t="s">
        <v>28</v>
      </c>
      <c r="V305" s="11">
        <v>5</v>
      </c>
      <c r="W305" s="11">
        <v>182.5</v>
      </c>
      <c r="Z305" s="11" t="s">
        <v>34</v>
      </c>
      <c r="AA305" s="11" t="s">
        <v>182</v>
      </c>
      <c r="AB305" s="11" t="s">
        <v>182</v>
      </c>
      <c r="AD305" s="11" t="s">
        <v>21</v>
      </c>
      <c r="AE305" s="11">
        <v>60</v>
      </c>
      <c r="AF305" s="11">
        <v>23</v>
      </c>
      <c r="AG305" s="11">
        <v>3</v>
      </c>
      <c r="AH305" s="11" t="s">
        <v>23</v>
      </c>
      <c r="AI305" s="11" t="s">
        <v>318</v>
      </c>
      <c r="AK305" s="6" t="s">
        <v>10</v>
      </c>
      <c r="AL305" s="6">
        <v>35</v>
      </c>
      <c r="AM305" s="6">
        <v>89</v>
      </c>
      <c r="AN305" s="6">
        <v>66</v>
      </c>
      <c r="AO305" s="6">
        <v>35</v>
      </c>
      <c r="AP305" s="6">
        <v>51</v>
      </c>
      <c r="AQ305" s="6">
        <v>69</v>
      </c>
    </row>
    <row r="306" spans="1:43">
      <c r="A306" s="11" t="s">
        <v>408</v>
      </c>
      <c r="B306" s="11">
        <v>30</v>
      </c>
      <c r="C306" s="11" t="s">
        <v>409</v>
      </c>
      <c r="D306" s="3" t="s">
        <v>472</v>
      </c>
      <c r="E306" s="1">
        <v>1</v>
      </c>
      <c r="F306" s="11">
        <v>2015</v>
      </c>
      <c r="G306" s="11" t="s">
        <v>2</v>
      </c>
      <c r="H306" s="11" t="s">
        <v>462</v>
      </c>
      <c r="I306" s="6" t="s">
        <v>1709</v>
      </c>
      <c r="J306" s="6" t="s">
        <v>8</v>
      </c>
      <c r="K306" s="11" t="s">
        <v>435</v>
      </c>
      <c r="P306" s="17">
        <v>293</v>
      </c>
      <c r="Q306" s="17">
        <v>0.88</v>
      </c>
      <c r="R306" s="11">
        <v>1</v>
      </c>
      <c r="S306" s="11">
        <v>0.11</v>
      </c>
      <c r="T306" s="8" t="s">
        <v>717</v>
      </c>
      <c r="U306" s="11" t="s">
        <v>28</v>
      </c>
      <c r="V306" s="11">
        <v>5</v>
      </c>
      <c r="W306" s="11">
        <v>182.5</v>
      </c>
      <c r="Z306" s="11" t="s">
        <v>34</v>
      </c>
      <c r="AA306" s="11" t="s">
        <v>182</v>
      </c>
      <c r="AB306" s="11" t="s">
        <v>182</v>
      </c>
      <c r="AD306" s="11" t="s">
        <v>21</v>
      </c>
      <c r="AE306" s="11">
        <v>60</v>
      </c>
      <c r="AF306" s="11">
        <v>23</v>
      </c>
      <c r="AG306" s="11">
        <v>3</v>
      </c>
      <c r="AH306" s="11" t="s">
        <v>23</v>
      </c>
      <c r="AI306" s="11" t="s">
        <v>318</v>
      </c>
      <c r="AK306" s="6" t="s">
        <v>10</v>
      </c>
      <c r="AL306" s="6">
        <v>35</v>
      </c>
      <c r="AM306" s="6">
        <v>89</v>
      </c>
      <c r="AN306" s="6">
        <v>66</v>
      </c>
      <c r="AO306" s="6">
        <v>35</v>
      </c>
      <c r="AP306" s="6">
        <v>51</v>
      </c>
      <c r="AQ306" s="6">
        <v>69</v>
      </c>
    </row>
    <row r="307" spans="1:43">
      <c r="A307" s="11" t="s">
        <v>408</v>
      </c>
      <c r="B307" s="11">
        <v>30</v>
      </c>
      <c r="C307" s="11" t="s">
        <v>409</v>
      </c>
      <c r="D307" s="3" t="s">
        <v>473</v>
      </c>
      <c r="E307" s="1">
        <v>1</v>
      </c>
      <c r="F307" s="11">
        <v>2015</v>
      </c>
      <c r="G307" s="11" t="s">
        <v>2</v>
      </c>
      <c r="H307" s="11" t="s">
        <v>33</v>
      </c>
      <c r="I307" s="6" t="s">
        <v>1709</v>
      </c>
      <c r="J307" s="6" t="s">
        <v>8</v>
      </c>
      <c r="K307" s="11" t="s">
        <v>438</v>
      </c>
      <c r="P307" s="17">
        <v>293</v>
      </c>
      <c r="Q307" s="17">
        <v>0.88</v>
      </c>
      <c r="R307" s="11">
        <v>1</v>
      </c>
      <c r="S307" s="11">
        <v>0.16</v>
      </c>
      <c r="T307" s="8" t="s">
        <v>717</v>
      </c>
      <c r="U307" s="11" t="s">
        <v>28</v>
      </c>
      <c r="V307" s="11">
        <v>5</v>
      </c>
      <c r="W307" s="11">
        <v>182.5</v>
      </c>
      <c r="Z307" s="11" t="s">
        <v>34</v>
      </c>
      <c r="AA307" s="11" t="s">
        <v>182</v>
      </c>
      <c r="AB307" s="11" t="s">
        <v>182</v>
      </c>
      <c r="AD307" s="11" t="s">
        <v>21</v>
      </c>
      <c r="AE307" s="11">
        <v>60</v>
      </c>
      <c r="AF307" s="11">
        <v>23</v>
      </c>
      <c r="AG307" s="11">
        <v>3</v>
      </c>
      <c r="AH307" s="11" t="s">
        <v>23</v>
      </c>
      <c r="AI307" s="11" t="s">
        <v>318</v>
      </c>
      <c r="AK307" s="6" t="s">
        <v>10</v>
      </c>
      <c r="AL307" s="6">
        <v>35</v>
      </c>
      <c r="AM307" s="6">
        <v>89</v>
      </c>
      <c r="AN307" s="6">
        <v>66</v>
      </c>
      <c r="AO307" s="6">
        <v>35</v>
      </c>
      <c r="AP307" s="6">
        <v>51</v>
      </c>
      <c r="AQ307" s="6">
        <v>69</v>
      </c>
    </row>
    <row r="308" spans="1:43">
      <c r="A308" s="11" t="s">
        <v>408</v>
      </c>
      <c r="B308" s="11">
        <v>30</v>
      </c>
      <c r="C308" s="11" t="s">
        <v>409</v>
      </c>
      <c r="D308" s="3" t="s">
        <v>474</v>
      </c>
      <c r="E308" s="1">
        <v>1</v>
      </c>
      <c r="F308" s="11">
        <v>2015</v>
      </c>
      <c r="G308" s="11" t="s">
        <v>2</v>
      </c>
      <c r="H308" s="11" t="s">
        <v>33</v>
      </c>
      <c r="I308" s="6" t="s">
        <v>1709</v>
      </c>
      <c r="J308" s="6" t="s">
        <v>8</v>
      </c>
      <c r="K308" s="11" t="s">
        <v>441</v>
      </c>
      <c r="P308" s="17">
        <v>293</v>
      </c>
      <c r="Q308" s="17">
        <v>0.88</v>
      </c>
      <c r="R308" s="11">
        <v>1</v>
      </c>
      <c r="S308" s="11">
        <v>0.24</v>
      </c>
      <c r="T308" s="8" t="s">
        <v>717</v>
      </c>
      <c r="U308" s="11" t="s">
        <v>28</v>
      </c>
      <c r="V308" s="11">
        <v>5</v>
      </c>
      <c r="W308" s="11">
        <v>182.5</v>
      </c>
      <c r="Z308" s="11" t="s">
        <v>34</v>
      </c>
      <c r="AA308" s="11" t="s">
        <v>182</v>
      </c>
      <c r="AB308" s="11" t="s">
        <v>182</v>
      </c>
      <c r="AD308" s="11" t="s">
        <v>21</v>
      </c>
      <c r="AE308" s="11">
        <v>60</v>
      </c>
      <c r="AF308" s="11">
        <v>23</v>
      </c>
      <c r="AG308" s="11">
        <v>3</v>
      </c>
      <c r="AH308" s="11" t="s">
        <v>23</v>
      </c>
      <c r="AI308" s="11" t="s">
        <v>318</v>
      </c>
      <c r="AK308" s="6" t="s">
        <v>10</v>
      </c>
      <c r="AL308" s="6">
        <v>35</v>
      </c>
      <c r="AM308" s="6">
        <v>89</v>
      </c>
      <c r="AN308" s="6">
        <v>66</v>
      </c>
      <c r="AO308" s="6">
        <v>35</v>
      </c>
      <c r="AP308" s="6">
        <v>51</v>
      </c>
      <c r="AQ308" s="6">
        <v>69</v>
      </c>
    </row>
    <row r="309" spans="1:43">
      <c r="A309" s="11" t="s">
        <v>408</v>
      </c>
      <c r="B309" s="11">
        <v>30</v>
      </c>
      <c r="C309" s="11" t="s">
        <v>409</v>
      </c>
      <c r="D309" s="3" t="s">
        <v>475</v>
      </c>
      <c r="E309" s="1">
        <v>1</v>
      </c>
      <c r="F309" s="11">
        <v>2015</v>
      </c>
      <c r="G309" s="11" t="s">
        <v>2</v>
      </c>
      <c r="H309" s="11" t="s">
        <v>462</v>
      </c>
      <c r="I309" s="6" t="s">
        <v>1709</v>
      </c>
      <c r="J309" s="6" t="s">
        <v>8</v>
      </c>
      <c r="K309" s="11" t="s">
        <v>444</v>
      </c>
      <c r="P309" s="17">
        <v>293</v>
      </c>
      <c r="Q309" s="17">
        <v>0.88</v>
      </c>
      <c r="R309" s="11">
        <v>0.7</v>
      </c>
      <c r="S309" s="11">
        <v>-0.06</v>
      </c>
      <c r="T309" s="8" t="s">
        <v>717</v>
      </c>
      <c r="U309" s="11" t="s">
        <v>28</v>
      </c>
      <c r="V309" s="11">
        <v>5</v>
      </c>
      <c r="W309" s="11">
        <v>182.5</v>
      </c>
      <c r="Z309" s="11" t="s">
        <v>34</v>
      </c>
      <c r="AA309" s="11" t="s">
        <v>182</v>
      </c>
      <c r="AB309" s="11" t="s">
        <v>182</v>
      </c>
      <c r="AD309" s="11" t="s">
        <v>21</v>
      </c>
      <c r="AE309" s="11">
        <v>60</v>
      </c>
      <c r="AF309" s="11">
        <v>23</v>
      </c>
      <c r="AG309" s="11">
        <v>3</v>
      </c>
      <c r="AH309" s="11" t="s">
        <v>23</v>
      </c>
      <c r="AI309" s="11" t="s">
        <v>318</v>
      </c>
      <c r="AK309" s="6" t="s">
        <v>10</v>
      </c>
      <c r="AL309" s="6">
        <v>35</v>
      </c>
      <c r="AM309" s="6">
        <v>89</v>
      </c>
      <c r="AN309" s="6">
        <v>66</v>
      </c>
      <c r="AO309" s="6">
        <v>35</v>
      </c>
      <c r="AP309" s="6">
        <v>51</v>
      </c>
      <c r="AQ309" s="6">
        <v>69</v>
      </c>
    </row>
    <row r="310" spans="1:43">
      <c r="A310" s="11" t="s">
        <v>408</v>
      </c>
      <c r="B310" s="11">
        <v>30</v>
      </c>
      <c r="C310" s="11" t="s">
        <v>409</v>
      </c>
      <c r="D310" s="3" t="s">
        <v>476</v>
      </c>
      <c r="E310" s="1">
        <v>1</v>
      </c>
      <c r="F310" s="11">
        <v>2015</v>
      </c>
      <c r="G310" s="11" t="s">
        <v>2</v>
      </c>
      <c r="H310" s="11" t="s">
        <v>33</v>
      </c>
      <c r="I310" s="6" t="s">
        <v>1709</v>
      </c>
      <c r="J310" s="6" t="s">
        <v>8</v>
      </c>
      <c r="K310" s="11" t="s">
        <v>447</v>
      </c>
      <c r="P310" s="17">
        <v>293</v>
      </c>
      <c r="Q310" s="17">
        <v>0.88</v>
      </c>
      <c r="R310" s="11">
        <v>0.81</v>
      </c>
      <c r="S310" s="11">
        <v>0.03</v>
      </c>
      <c r="T310" s="8" t="s">
        <v>717</v>
      </c>
      <c r="U310" s="11" t="s">
        <v>28</v>
      </c>
      <c r="V310" s="11">
        <v>5</v>
      </c>
      <c r="W310" s="11">
        <v>182.5</v>
      </c>
      <c r="Z310" s="11" t="s">
        <v>34</v>
      </c>
      <c r="AA310" s="11" t="s">
        <v>182</v>
      </c>
      <c r="AB310" s="11" t="s">
        <v>182</v>
      </c>
      <c r="AD310" s="11" t="s">
        <v>21</v>
      </c>
      <c r="AE310" s="11">
        <v>60</v>
      </c>
      <c r="AF310" s="11">
        <v>23</v>
      </c>
      <c r="AG310" s="11">
        <v>3</v>
      </c>
      <c r="AH310" s="11" t="s">
        <v>23</v>
      </c>
      <c r="AI310" s="11" t="s">
        <v>318</v>
      </c>
      <c r="AK310" s="6" t="s">
        <v>10</v>
      </c>
      <c r="AL310" s="6">
        <v>35</v>
      </c>
      <c r="AM310" s="6">
        <v>89</v>
      </c>
      <c r="AN310" s="6">
        <v>66</v>
      </c>
      <c r="AO310" s="6">
        <v>35</v>
      </c>
      <c r="AP310" s="6">
        <v>51</v>
      </c>
      <c r="AQ310" s="6">
        <v>69</v>
      </c>
    </row>
    <row r="311" spans="1:43">
      <c r="A311" s="11" t="s">
        <v>408</v>
      </c>
      <c r="B311" s="11">
        <v>30</v>
      </c>
      <c r="C311" s="11" t="s">
        <v>409</v>
      </c>
      <c r="D311" s="3" t="s">
        <v>1012</v>
      </c>
      <c r="E311" s="1">
        <v>1</v>
      </c>
      <c r="F311" s="11">
        <v>2015</v>
      </c>
      <c r="G311" s="11" t="s">
        <v>2</v>
      </c>
      <c r="H311" s="11" t="s">
        <v>33</v>
      </c>
      <c r="I311" s="6" t="s">
        <v>1709</v>
      </c>
      <c r="J311" s="6" t="s">
        <v>8</v>
      </c>
      <c r="K311" s="11" t="s">
        <v>450</v>
      </c>
      <c r="L311" s="11" t="s">
        <v>1741</v>
      </c>
      <c r="M311" s="11" t="s">
        <v>1741</v>
      </c>
      <c r="N311" s="11" t="s">
        <v>8</v>
      </c>
      <c r="P311" s="17">
        <v>293</v>
      </c>
      <c r="Q311" s="17">
        <v>0.88</v>
      </c>
      <c r="R311" s="11">
        <v>0.73</v>
      </c>
      <c r="S311" s="11">
        <v>0.17</v>
      </c>
      <c r="T311" s="8" t="s">
        <v>717</v>
      </c>
      <c r="U311" s="11" t="s">
        <v>28</v>
      </c>
      <c r="V311" s="11">
        <v>5</v>
      </c>
      <c r="W311" s="11">
        <v>182.5</v>
      </c>
      <c r="Z311" s="11" t="s">
        <v>34</v>
      </c>
      <c r="AA311" s="11" t="s">
        <v>182</v>
      </c>
      <c r="AB311" s="11" t="s">
        <v>182</v>
      </c>
      <c r="AD311" s="11" t="s">
        <v>21</v>
      </c>
      <c r="AE311" s="11">
        <v>60</v>
      </c>
      <c r="AF311" s="11">
        <v>23</v>
      </c>
      <c r="AG311" s="11">
        <v>3</v>
      </c>
      <c r="AH311" s="11" t="s">
        <v>23</v>
      </c>
      <c r="AI311" s="11" t="s">
        <v>318</v>
      </c>
      <c r="AK311" s="6" t="s">
        <v>10</v>
      </c>
      <c r="AL311" s="6">
        <v>35</v>
      </c>
      <c r="AM311" s="6">
        <v>89</v>
      </c>
      <c r="AN311" s="6">
        <v>66</v>
      </c>
      <c r="AO311" s="6">
        <v>35</v>
      </c>
      <c r="AP311" s="6">
        <v>51</v>
      </c>
      <c r="AQ311" s="6">
        <v>69</v>
      </c>
    </row>
    <row r="312" spans="1:43">
      <c r="A312" s="11" t="s">
        <v>408</v>
      </c>
      <c r="B312" s="11">
        <v>30</v>
      </c>
      <c r="C312" s="11" t="s">
        <v>409</v>
      </c>
      <c r="D312" s="3" t="s">
        <v>477</v>
      </c>
      <c r="E312" s="1">
        <v>1</v>
      </c>
      <c r="F312" s="11">
        <v>2015</v>
      </c>
      <c r="G312" s="11" t="s">
        <v>2</v>
      </c>
      <c r="H312" s="11" t="s">
        <v>462</v>
      </c>
      <c r="I312" s="6" t="s">
        <v>1709</v>
      </c>
      <c r="J312" s="6" t="s">
        <v>8</v>
      </c>
      <c r="K312" s="11" t="s">
        <v>452</v>
      </c>
      <c r="L312" s="11" t="s">
        <v>1741</v>
      </c>
      <c r="M312" s="11" t="s">
        <v>1741</v>
      </c>
      <c r="N312" s="11" t="s">
        <v>8</v>
      </c>
      <c r="O312" s="11" t="s">
        <v>1016</v>
      </c>
      <c r="P312" s="17">
        <v>293</v>
      </c>
      <c r="Q312" s="17">
        <v>0.88</v>
      </c>
      <c r="R312" s="11">
        <v>0.86</v>
      </c>
      <c r="S312" s="11">
        <v>7.0000000000000007E-2</v>
      </c>
      <c r="T312" s="8" t="s">
        <v>717</v>
      </c>
      <c r="U312" s="11" t="s">
        <v>28</v>
      </c>
      <c r="V312" s="11">
        <v>5</v>
      </c>
      <c r="W312" s="11">
        <v>182.5</v>
      </c>
      <c r="Z312" s="11" t="s">
        <v>34</v>
      </c>
      <c r="AA312" s="11" t="s">
        <v>182</v>
      </c>
      <c r="AB312" s="11" t="s">
        <v>182</v>
      </c>
      <c r="AD312" s="11" t="s">
        <v>21</v>
      </c>
      <c r="AE312" s="11">
        <v>60</v>
      </c>
      <c r="AF312" s="11">
        <v>23</v>
      </c>
      <c r="AG312" s="11">
        <v>3</v>
      </c>
      <c r="AH312" s="11" t="s">
        <v>23</v>
      </c>
      <c r="AI312" s="11" t="s">
        <v>318</v>
      </c>
      <c r="AK312" s="6" t="s">
        <v>10</v>
      </c>
      <c r="AL312" s="6">
        <v>35</v>
      </c>
      <c r="AM312" s="6">
        <v>89</v>
      </c>
      <c r="AN312" s="6">
        <v>66</v>
      </c>
      <c r="AO312" s="6">
        <v>35</v>
      </c>
      <c r="AP312" s="6">
        <v>51</v>
      </c>
      <c r="AQ312" s="6">
        <v>69</v>
      </c>
    </row>
    <row r="313" spans="1:43">
      <c r="A313" s="11" t="s">
        <v>408</v>
      </c>
      <c r="B313" s="11">
        <v>30</v>
      </c>
      <c r="C313" s="11" t="s">
        <v>409</v>
      </c>
      <c r="D313" s="3" t="s">
        <v>478</v>
      </c>
      <c r="E313" s="1">
        <v>1</v>
      </c>
      <c r="F313" s="11">
        <v>2015</v>
      </c>
      <c r="G313" s="11" t="s">
        <v>2</v>
      </c>
      <c r="H313" s="11" t="s">
        <v>33</v>
      </c>
      <c r="I313" s="6" t="s">
        <v>1709</v>
      </c>
      <c r="J313" s="6" t="s">
        <v>8</v>
      </c>
      <c r="K313" s="11" t="s">
        <v>454</v>
      </c>
      <c r="L313" s="11" t="s">
        <v>1742</v>
      </c>
      <c r="M313" s="15"/>
      <c r="N313" s="11" t="s">
        <v>8</v>
      </c>
      <c r="P313" s="17">
        <v>293</v>
      </c>
      <c r="Q313" s="17">
        <v>0.88</v>
      </c>
      <c r="R313" s="11">
        <v>1</v>
      </c>
      <c r="S313" s="11">
        <v>0</v>
      </c>
      <c r="T313" s="8" t="s">
        <v>717</v>
      </c>
      <c r="U313" s="11" t="s">
        <v>28</v>
      </c>
      <c r="V313" s="11">
        <v>5</v>
      </c>
      <c r="W313" s="11">
        <v>182.5</v>
      </c>
      <c r="Z313" s="11" t="s">
        <v>34</v>
      </c>
      <c r="AA313" s="11" t="s">
        <v>182</v>
      </c>
      <c r="AB313" s="11" t="s">
        <v>182</v>
      </c>
      <c r="AD313" s="11" t="s">
        <v>21</v>
      </c>
      <c r="AE313" s="11">
        <v>60</v>
      </c>
      <c r="AF313" s="11">
        <v>23</v>
      </c>
      <c r="AG313" s="11">
        <v>3</v>
      </c>
      <c r="AH313" s="11" t="s">
        <v>23</v>
      </c>
      <c r="AI313" s="11" t="s">
        <v>318</v>
      </c>
      <c r="AK313" s="6" t="s">
        <v>10</v>
      </c>
      <c r="AL313" s="6">
        <v>35</v>
      </c>
      <c r="AM313" s="6">
        <v>89</v>
      </c>
      <c r="AN313" s="6">
        <v>66</v>
      </c>
      <c r="AO313" s="6">
        <v>35</v>
      </c>
      <c r="AP313" s="6">
        <v>51</v>
      </c>
      <c r="AQ313" s="6">
        <v>69</v>
      </c>
    </row>
    <row r="314" spans="1:43">
      <c r="A314" s="11" t="s">
        <v>408</v>
      </c>
      <c r="B314" s="11">
        <v>30</v>
      </c>
      <c r="C314" s="11" t="s">
        <v>409</v>
      </c>
      <c r="D314" s="3" t="s">
        <v>479</v>
      </c>
      <c r="E314" s="1">
        <v>1</v>
      </c>
      <c r="F314" s="11">
        <v>2015</v>
      </c>
      <c r="G314" s="11" t="s">
        <v>2</v>
      </c>
      <c r="H314" s="11" t="s">
        <v>33</v>
      </c>
      <c r="I314" s="6" t="s">
        <v>1709</v>
      </c>
      <c r="J314" s="6" t="s">
        <v>8</v>
      </c>
      <c r="K314" s="11" t="s">
        <v>69</v>
      </c>
      <c r="M314" s="5" t="s">
        <v>1709</v>
      </c>
      <c r="N314" s="11" t="s">
        <v>8</v>
      </c>
      <c r="P314" s="17">
        <v>293</v>
      </c>
      <c r="Q314" s="17">
        <v>0.88</v>
      </c>
      <c r="R314" s="11">
        <v>0.86</v>
      </c>
      <c r="S314" s="11">
        <v>0.41</v>
      </c>
      <c r="T314" s="8" t="s">
        <v>717</v>
      </c>
      <c r="U314" s="11" t="s">
        <v>28</v>
      </c>
      <c r="V314" s="11">
        <v>5</v>
      </c>
      <c r="W314" s="11">
        <v>182.5</v>
      </c>
      <c r="Z314" s="11" t="s">
        <v>34</v>
      </c>
      <c r="AA314" s="11" t="s">
        <v>182</v>
      </c>
      <c r="AB314" s="11" t="s">
        <v>182</v>
      </c>
      <c r="AD314" s="11" t="s">
        <v>21</v>
      </c>
      <c r="AE314" s="11">
        <v>60</v>
      </c>
      <c r="AF314" s="11">
        <v>23</v>
      </c>
      <c r="AG314" s="11">
        <v>3</v>
      </c>
      <c r="AH314" s="11" t="s">
        <v>23</v>
      </c>
      <c r="AI314" s="11" t="s">
        <v>318</v>
      </c>
      <c r="AK314" s="6" t="s">
        <v>10</v>
      </c>
      <c r="AL314" s="6">
        <v>35</v>
      </c>
      <c r="AM314" s="6">
        <v>89</v>
      </c>
      <c r="AN314" s="6">
        <v>66</v>
      </c>
      <c r="AO314" s="6">
        <v>35</v>
      </c>
      <c r="AP314" s="6">
        <v>51</v>
      </c>
      <c r="AQ314" s="6">
        <v>69</v>
      </c>
    </row>
    <row r="315" spans="1:43">
      <c r="A315" s="11" t="s">
        <v>408</v>
      </c>
      <c r="B315" s="11">
        <v>30</v>
      </c>
      <c r="C315" s="11" t="s">
        <v>409</v>
      </c>
      <c r="D315" s="3" t="s">
        <v>479</v>
      </c>
      <c r="E315" s="1">
        <v>1</v>
      </c>
      <c r="F315" s="11">
        <v>2015</v>
      </c>
      <c r="G315" s="11" t="s">
        <v>2</v>
      </c>
      <c r="H315" s="11" t="s">
        <v>33</v>
      </c>
      <c r="I315" s="6" t="s">
        <v>1709</v>
      </c>
      <c r="J315" s="6" t="s">
        <v>8</v>
      </c>
      <c r="K315" s="11" t="s">
        <v>27</v>
      </c>
      <c r="P315" s="17">
        <v>293</v>
      </c>
      <c r="Q315" s="17">
        <v>0.88</v>
      </c>
      <c r="R315" s="11">
        <v>1</v>
      </c>
      <c r="S315" s="11">
        <v>-0.02</v>
      </c>
      <c r="T315" s="8" t="s">
        <v>717</v>
      </c>
      <c r="U315" s="11" t="s">
        <v>28</v>
      </c>
      <c r="V315" s="11">
        <v>5</v>
      </c>
      <c r="W315" s="11">
        <v>182.5</v>
      </c>
      <c r="Z315" s="11" t="s">
        <v>34</v>
      </c>
      <c r="AA315" s="11" t="s">
        <v>182</v>
      </c>
      <c r="AB315" s="11" t="s">
        <v>182</v>
      </c>
      <c r="AD315" s="11" t="s">
        <v>21</v>
      </c>
      <c r="AE315" s="11">
        <v>60</v>
      </c>
      <c r="AF315" s="11">
        <v>23</v>
      </c>
      <c r="AG315" s="11">
        <v>3</v>
      </c>
      <c r="AH315" s="11" t="s">
        <v>23</v>
      </c>
      <c r="AI315" s="11" t="s">
        <v>318</v>
      </c>
      <c r="AK315" s="6" t="s">
        <v>10</v>
      </c>
      <c r="AL315" s="6">
        <v>35</v>
      </c>
      <c r="AM315" s="6">
        <v>89</v>
      </c>
      <c r="AN315" s="6">
        <v>66</v>
      </c>
      <c r="AO315" s="6">
        <v>35</v>
      </c>
      <c r="AP315" s="6">
        <v>51</v>
      </c>
      <c r="AQ315" s="6">
        <v>69</v>
      </c>
    </row>
    <row r="316" spans="1:43">
      <c r="A316" s="11" t="s">
        <v>408</v>
      </c>
      <c r="B316" s="11">
        <v>30</v>
      </c>
      <c r="C316" s="11" t="s">
        <v>409</v>
      </c>
      <c r="D316" s="3" t="s">
        <v>480</v>
      </c>
      <c r="E316" s="1">
        <v>1</v>
      </c>
      <c r="F316" s="11">
        <v>2015</v>
      </c>
      <c r="G316" s="11" t="s">
        <v>2</v>
      </c>
      <c r="H316" s="11" t="s">
        <v>462</v>
      </c>
      <c r="I316" s="6" t="s">
        <v>1709</v>
      </c>
      <c r="J316" s="6" t="s">
        <v>8</v>
      </c>
      <c r="K316" s="11" t="s">
        <v>459</v>
      </c>
      <c r="L316" s="11" t="s">
        <v>1742</v>
      </c>
      <c r="M316" s="15"/>
      <c r="N316" s="11" t="s">
        <v>8</v>
      </c>
      <c r="P316" s="17">
        <v>293</v>
      </c>
      <c r="Q316" s="17">
        <v>0.88</v>
      </c>
      <c r="R316" s="11">
        <v>0.89</v>
      </c>
      <c r="S316" s="11">
        <v>0.03</v>
      </c>
      <c r="T316" s="8" t="s">
        <v>717</v>
      </c>
      <c r="U316" s="11" t="s">
        <v>28</v>
      </c>
      <c r="V316" s="11">
        <v>5</v>
      </c>
      <c r="W316" s="11">
        <v>182.5</v>
      </c>
      <c r="Z316" s="11" t="s">
        <v>34</v>
      </c>
      <c r="AA316" s="11" t="s">
        <v>182</v>
      </c>
      <c r="AB316" s="11" t="s">
        <v>182</v>
      </c>
      <c r="AD316" s="11" t="s">
        <v>21</v>
      </c>
      <c r="AE316" s="11">
        <v>60</v>
      </c>
      <c r="AF316" s="11">
        <v>23</v>
      </c>
      <c r="AG316" s="11">
        <v>3</v>
      </c>
      <c r="AH316" s="11" t="s">
        <v>23</v>
      </c>
      <c r="AI316" s="11" t="s">
        <v>318</v>
      </c>
      <c r="AK316" s="6" t="s">
        <v>10</v>
      </c>
      <c r="AL316" s="6">
        <v>35</v>
      </c>
      <c r="AM316" s="6">
        <v>89</v>
      </c>
      <c r="AN316" s="6">
        <v>66</v>
      </c>
      <c r="AO316" s="6">
        <v>35</v>
      </c>
      <c r="AP316" s="6">
        <v>51</v>
      </c>
      <c r="AQ316" s="6">
        <v>69</v>
      </c>
    </row>
    <row r="317" spans="1:43">
      <c r="A317" s="11" t="s">
        <v>495</v>
      </c>
      <c r="B317" s="24">
        <v>48</v>
      </c>
      <c r="C317" s="11" t="s">
        <v>496</v>
      </c>
      <c r="D317" s="3" t="s">
        <v>497</v>
      </c>
      <c r="E317" s="1">
        <v>1</v>
      </c>
      <c r="F317" s="11">
        <v>2016</v>
      </c>
      <c r="G317" s="11" t="s">
        <v>2</v>
      </c>
      <c r="H317" s="11" t="s">
        <v>462</v>
      </c>
      <c r="I317" s="6" t="s">
        <v>1709</v>
      </c>
      <c r="J317" s="6" t="s">
        <v>8</v>
      </c>
      <c r="K317" s="11" t="s">
        <v>69</v>
      </c>
      <c r="M317" s="5" t="s">
        <v>1709</v>
      </c>
      <c r="N317" s="11" t="s">
        <v>8</v>
      </c>
      <c r="P317" s="17">
        <v>82</v>
      </c>
      <c r="Q317" s="17">
        <v>0.88</v>
      </c>
      <c r="R317" s="11">
        <v>0.83</v>
      </c>
      <c r="S317" s="11">
        <v>0.53</v>
      </c>
      <c r="T317" s="8" t="s">
        <v>717</v>
      </c>
      <c r="U317" s="11" t="s">
        <v>28</v>
      </c>
      <c r="V317" s="11">
        <v>5</v>
      </c>
      <c r="W317" s="11" t="s">
        <v>28</v>
      </c>
      <c r="Z317" s="11" t="s">
        <v>498</v>
      </c>
      <c r="AA317" s="11" t="s">
        <v>28</v>
      </c>
      <c r="AB317" s="11" t="s">
        <v>28</v>
      </c>
      <c r="AD317" s="5" t="s">
        <v>12</v>
      </c>
      <c r="AE317" s="11">
        <v>51.2</v>
      </c>
      <c r="AF317" s="11">
        <v>18.72</v>
      </c>
      <c r="AG317" s="11">
        <v>0.81</v>
      </c>
      <c r="AH317" s="11" t="s">
        <v>22</v>
      </c>
      <c r="AI317" s="11" t="s">
        <v>318</v>
      </c>
      <c r="AK317" s="6" t="s">
        <v>10</v>
      </c>
      <c r="AL317" s="6">
        <v>40</v>
      </c>
      <c r="AM317" s="6">
        <v>91</v>
      </c>
      <c r="AN317" s="6">
        <v>62</v>
      </c>
      <c r="AO317" s="6">
        <v>46</v>
      </c>
      <c r="AP317" s="6">
        <v>26</v>
      </c>
      <c r="AQ317" s="6">
        <v>68</v>
      </c>
    </row>
    <row r="318" spans="1:43">
      <c r="A318" s="11" t="s">
        <v>495</v>
      </c>
      <c r="B318" s="24">
        <v>48</v>
      </c>
      <c r="C318" s="11" t="s">
        <v>496</v>
      </c>
      <c r="D318" s="3" t="s">
        <v>497</v>
      </c>
      <c r="E318" s="1">
        <v>1</v>
      </c>
      <c r="F318" s="11">
        <v>2016</v>
      </c>
      <c r="G318" s="11" t="s">
        <v>2</v>
      </c>
      <c r="H318" s="11" t="s">
        <v>32</v>
      </c>
      <c r="I318" s="6" t="s">
        <v>1709</v>
      </c>
      <c r="J318" s="6" t="s">
        <v>8</v>
      </c>
      <c r="K318" s="11" t="s">
        <v>691</v>
      </c>
      <c r="M318" s="11" t="s">
        <v>1740</v>
      </c>
      <c r="N318" s="11" t="s">
        <v>8</v>
      </c>
      <c r="P318" s="17">
        <v>82</v>
      </c>
      <c r="Q318" s="17">
        <v>0.83</v>
      </c>
      <c r="R318" s="11">
        <v>0.94</v>
      </c>
      <c r="S318" s="11">
        <v>0.28999999999999998</v>
      </c>
      <c r="T318" s="8" t="s">
        <v>717</v>
      </c>
      <c r="U318" s="11" t="s">
        <v>28</v>
      </c>
      <c r="V318" s="11">
        <v>6</v>
      </c>
      <c r="W318" s="11" t="s">
        <v>28</v>
      </c>
      <c r="Z318" s="11" t="s">
        <v>498</v>
      </c>
      <c r="AA318" s="11" t="s">
        <v>28</v>
      </c>
      <c r="AB318" s="11" t="s">
        <v>28</v>
      </c>
      <c r="AD318" s="5" t="s">
        <v>12</v>
      </c>
      <c r="AE318" s="11">
        <v>51.2</v>
      </c>
      <c r="AF318" s="11">
        <v>18.72</v>
      </c>
      <c r="AG318" s="11">
        <v>0.81</v>
      </c>
      <c r="AH318" s="11" t="s">
        <v>22</v>
      </c>
      <c r="AI318" s="11" t="s">
        <v>318</v>
      </c>
      <c r="AJ318" s="11"/>
      <c r="AK318" s="6" t="s">
        <v>10</v>
      </c>
      <c r="AL318" s="6">
        <v>40</v>
      </c>
      <c r="AM318" s="6">
        <v>91</v>
      </c>
      <c r="AN318" s="6">
        <v>62</v>
      </c>
      <c r="AO318" s="6">
        <v>46</v>
      </c>
      <c r="AP318" s="6">
        <v>26</v>
      </c>
      <c r="AQ318" s="6">
        <v>68</v>
      </c>
    </row>
    <row r="319" spans="1:43">
      <c r="A319" s="11" t="s">
        <v>495</v>
      </c>
      <c r="B319" s="24">
        <v>48</v>
      </c>
      <c r="C319" s="11" t="s">
        <v>496</v>
      </c>
      <c r="D319" s="3" t="s">
        <v>497</v>
      </c>
      <c r="E319" s="1">
        <v>1</v>
      </c>
      <c r="F319" s="11">
        <v>2016</v>
      </c>
      <c r="G319" s="11" t="s">
        <v>2</v>
      </c>
      <c r="H319" s="11" t="s">
        <v>462</v>
      </c>
      <c r="I319" s="6" t="s">
        <v>1709</v>
      </c>
      <c r="J319" s="6" t="s">
        <v>8</v>
      </c>
      <c r="K319" s="11" t="s">
        <v>691</v>
      </c>
      <c r="M319" s="11" t="s">
        <v>1740</v>
      </c>
      <c r="N319" s="11" t="s">
        <v>8</v>
      </c>
      <c r="P319" s="17">
        <v>82</v>
      </c>
      <c r="Q319" s="17">
        <v>0.88</v>
      </c>
      <c r="R319" s="11">
        <v>0.94</v>
      </c>
      <c r="S319" s="11">
        <v>0.41</v>
      </c>
      <c r="T319" s="8" t="s">
        <v>717</v>
      </c>
      <c r="U319" s="11" t="s">
        <v>28</v>
      </c>
      <c r="V319" s="11">
        <v>5</v>
      </c>
      <c r="W319" s="11" t="s">
        <v>28</v>
      </c>
      <c r="Z319" s="11" t="s">
        <v>498</v>
      </c>
      <c r="AA319" s="11" t="s">
        <v>28</v>
      </c>
      <c r="AB319" s="11" t="s">
        <v>28</v>
      </c>
      <c r="AD319" s="5" t="s">
        <v>12</v>
      </c>
      <c r="AE319" s="11">
        <v>51.2</v>
      </c>
      <c r="AF319" s="11">
        <v>18.72</v>
      </c>
      <c r="AG319" s="11">
        <v>0.81</v>
      </c>
      <c r="AH319" s="11" t="s">
        <v>22</v>
      </c>
      <c r="AI319" s="11" t="s">
        <v>318</v>
      </c>
      <c r="AJ319" s="11"/>
      <c r="AK319" s="6" t="s">
        <v>10</v>
      </c>
      <c r="AL319" s="6">
        <v>40</v>
      </c>
      <c r="AM319" s="6">
        <v>91</v>
      </c>
      <c r="AN319" s="6">
        <v>62</v>
      </c>
      <c r="AO319" s="6">
        <v>46</v>
      </c>
      <c r="AP319" s="6">
        <v>26</v>
      </c>
      <c r="AQ319" s="6">
        <v>68</v>
      </c>
    </row>
    <row r="320" spans="1:43">
      <c r="A320" s="11" t="s">
        <v>495</v>
      </c>
      <c r="B320" s="24">
        <v>48</v>
      </c>
      <c r="C320" s="11" t="s">
        <v>496</v>
      </c>
      <c r="D320" s="3" t="s">
        <v>497</v>
      </c>
      <c r="E320" s="1">
        <v>1</v>
      </c>
      <c r="F320" s="11">
        <v>2016</v>
      </c>
      <c r="G320" s="11" t="s">
        <v>2</v>
      </c>
      <c r="H320" s="11" t="s">
        <v>32</v>
      </c>
      <c r="I320" s="6" t="s">
        <v>1709</v>
      </c>
      <c r="J320" s="6" t="s">
        <v>8</v>
      </c>
      <c r="K320" s="11" t="s">
        <v>697</v>
      </c>
      <c r="L320" s="11" t="s">
        <v>1741</v>
      </c>
      <c r="M320" s="11" t="s">
        <v>1741</v>
      </c>
      <c r="N320" s="11" t="s">
        <v>8</v>
      </c>
      <c r="O320" s="18" t="s">
        <v>1631</v>
      </c>
      <c r="P320" s="17">
        <v>82</v>
      </c>
      <c r="Q320" s="17">
        <v>0.83</v>
      </c>
      <c r="R320" s="11">
        <v>0.88</v>
      </c>
      <c r="S320" s="11">
        <v>0.53</v>
      </c>
      <c r="T320" s="8" t="s">
        <v>717</v>
      </c>
      <c r="U320" s="11" t="s">
        <v>28</v>
      </c>
      <c r="V320" s="11">
        <v>6</v>
      </c>
      <c r="W320" s="11" t="s">
        <v>28</v>
      </c>
      <c r="Z320" s="11" t="s">
        <v>498</v>
      </c>
      <c r="AA320" s="11" t="s">
        <v>28</v>
      </c>
      <c r="AB320" s="11" t="s">
        <v>28</v>
      </c>
      <c r="AD320" s="5" t="s">
        <v>12</v>
      </c>
      <c r="AE320" s="11">
        <v>51.2</v>
      </c>
      <c r="AF320" s="11">
        <v>18.72</v>
      </c>
      <c r="AG320" s="11">
        <v>0.81</v>
      </c>
      <c r="AH320" s="11" t="s">
        <v>22</v>
      </c>
      <c r="AI320" s="11" t="s">
        <v>318</v>
      </c>
      <c r="AJ320" s="11"/>
      <c r="AK320" s="6" t="s">
        <v>10</v>
      </c>
      <c r="AL320" s="6">
        <v>40</v>
      </c>
      <c r="AM320" s="6">
        <v>91</v>
      </c>
      <c r="AN320" s="6">
        <v>62</v>
      </c>
      <c r="AO320" s="6">
        <v>46</v>
      </c>
      <c r="AP320" s="6">
        <v>26</v>
      </c>
      <c r="AQ320" s="6">
        <v>68</v>
      </c>
    </row>
    <row r="321" spans="1:175">
      <c r="A321" s="11" t="s">
        <v>495</v>
      </c>
      <c r="B321" s="24">
        <v>48</v>
      </c>
      <c r="C321" s="11" t="s">
        <v>496</v>
      </c>
      <c r="D321" s="3" t="s">
        <v>497</v>
      </c>
      <c r="E321" s="1">
        <v>1</v>
      </c>
      <c r="F321" s="11">
        <v>2016</v>
      </c>
      <c r="G321" s="11" t="s">
        <v>2</v>
      </c>
      <c r="H321" s="11" t="s">
        <v>462</v>
      </c>
      <c r="I321" s="6" t="s">
        <v>1709</v>
      </c>
      <c r="J321" s="6" t="s">
        <v>8</v>
      </c>
      <c r="K321" s="11" t="s">
        <v>697</v>
      </c>
      <c r="L321" s="11" t="s">
        <v>1741</v>
      </c>
      <c r="M321" s="11" t="s">
        <v>1741</v>
      </c>
      <c r="N321" s="11" t="s">
        <v>8</v>
      </c>
      <c r="O321" s="18" t="s">
        <v>1631</v>
      </c>
      <c r="P321" s="17">
        <v>82</v>
      </c>
      <c r="Q321" s="17">
        <v>0.88</v>
      </c>
      <c r="R321" s="11">
        <v>0.88</v>
      </c>
      <c r="S321" s="11">
        <v>0.31</v>
      </c>
      <c r="T321" s="8" t="s">
        <v>717</v>
      </c>
      <c r="U321" s="11" t="s">
        <v>28</v>
      </c>
      <c r="V321" s="11">
        <v>5</v>
      </c>
      <c r="W321" s="11" t="s">
        <v>28</v>
      </c>
      <c r="Z321" s="11" t="s">
        <v>498</v>
      </c>
      <c r="AA321" s="11" t="s">
        <v>28</v>
      </c>
      <c r="AB321" s="11" t="s">
        <v>28</v>
      </c>
      <c r="AD321" s="5" t="s">
        <v>12</v>
      </c>
      <c r="AE321" s="11">
        <v>51.2</v>
      </c>
      <c r="AF321" s="11">
        <v>18.72</v>
      </c>
      <c r="AG321" s="11">
        <v>0.81</v>
      </c>
      <c r="AH321" s="11" t="s">
        <v>22</v>
      </c>
      <c r="AI321" s="11" t="s">
        <v>318</v>
      </c>
      <c r="AJ321" s="11"/>
      <c r="AK321" s="6" t="s">
        <v>10</v>
      </c>
      <c r="AL321" s="6">
        <v>40</v>
      </c>
      <c r="AM321" s="6">
        <v>91</v>
      </c>
      <c r="AN321" s="6">
        <v>62</v>
      </c>
      <c r="AO321" s="6">
        <v>46</v>
      </c>
      <c r="AP321" s="6">
        <v>26</v>
      </c>
      <c r="AQ321" s="6">
        <v>68</v>
      </c>
    </row>
    <row r="322" spans="1:175">
      <c r="A322" s="11" t="s">
        <v>495</v>
      </c>
      <c r="B322" s="24">
        <v>48</v>
      </c>
      <c r="C322" s="11" t="s">
        <v>496</v>
      </c>
      <c r="D322" s="3" t="s">
        <v>497</v>
      </c>
      <c r="E322" s="1">
        <v>1</v>
      </c>
      <c r="F322" s="11">
        <v>2016</v>
      </c>
      <c r="G322" s="11" t="s">
        <v>2</v>
      </c>
      <c r="H322" s="11" t="s">
        <v>32</v>
      </c>
      <c r="I322" s="6" t="s">
        <v>1709</v>
      </c>
      <c r="J322" s="6" t="s">
        <v>8</v>
      </c>
      <c r="K322" s="11" t="s">
        <v>693</v>
      </c>
      <c r="P322" s="17">
        <v>82</v>
      </c>
      <c r="Q322" s="17">
        <v>0.83</v>
      </c>
      <c r="R322" s="11">
        <v>0.79</v>
      </c>
      <c r="S322" s="11">
        <v>0.75</v>
      </c>
      <c r="T322" s="8" t="s">
        <v>717</v>
      </c>
      <c r="U322" s="11" t="s">
        <v>28</v>
      </c>
      <c r="V322" s="11">
        <v>6</v>
      </c>
      <c r="W322" s="11" t="s">
        <v>28</v>
      </c>
      <c r="Z322" s="11" t="s">
        <v>498</v>
      </c>
      <c r="AA322" s="11" t="s">
        <v>28</v>
      </c>
      <c r="AB322" s="11" t="s">
        <v>28</v>
      </c>
      <c r="AD322" s="5" t="s">
        <v>12</v>
      </c>
      <c r="AE322" s="11">
        <v>51.2</v>
      </c>
      <c r="AF322" s="11">
        <v>18.72</v>
      </c>
      <c r="AG322" s="11">
        <v>0.81</v>
      </c>
      <c r="AH322" s="11" t="s">
        <v>22</v>
      </c>
      <c r="AI322" s="11" t="s">
        <v>318</v>
      </c>
      <c r="AJ322" s="11"/>
      <c r="AK322" s="6" t="s">
        <v>10</v>
      </c>
      <c r="AL322" s="6">
        <v>40</v>
      </c>
      <c r="AM322" s="6">
        <v>91</v>
      </c>
      <c r="AN322" s="6">
        <v>62</v>
      </c>
      <c r="AO322" s="6">
        <v>46</v>
      </c>
      <c r="AP322" s="6">
        <v>26</v>
      </c>
      <c r="AQ322" s="6">
        <v>68</v>
      </c>
    </row>
    <row r="323" spans="1:175">
      <c r="A323" s="11" t="s">
        <v>495</v>
      </c>
      <c r="B323" s="24">
        <v>48</v>
      </c>
      <c r="C323" s="11" t="s">
        <v>496</v>
      </c>
      <c r="D323" s="3" t="s">
        <v>497</v>
      </c>
      <c r="E323" s="1">
        <v>1</v>
      </c>
      <c r="F323" s="11">
        <v>2016</v>
      </c>
      <c r="G323" s="11" t="s">
        <v>2</v>
      </c>
      <c r="H323" s="11" t="s">
        <v>462</v>
      </c>
      <c r="I323" s="6" t="s">
        <v>1709</v>
      </c>
      <c r="J323" s="6" t="s">
        <v>8</v>
      </c>
      <c r="K323" s="11" t="s">
        <v>693</v>
      </c>
      <c r="P323" s="17">
        <v>82</v>
      </c>
      <c r="Q323" s="17">
        <v>0.88</v>
      </c>
      <c r="R323" s="11">
        <v>0.79</v>
      </c>
      <c r="S323" s="11">
        <v>0.44</v>
      </c>
      <c r="T323" s="8" t="s">
        <v>717</v>
      </c>
      <c r="U323" s="11" t="s">
        <v>28</v>
      </c>
      <c r="V323" s="11">
        <v>5</v>
      </c>
      <c r="W323" s="11" t="s">
        <v>28</v>
      </c>
      <c r="Z323" s="11" t="s">
        <v>498</v>
      </c>
      <c r="AA323" s="11" t="s">
        <v>28</v>
      </c>
      <c r="AB323" s="11" t="s">
        <v>28</v>
      </c>
      <c r="AD323" s="5" t="s">
        <v>12</v>
      </c>
      <c r="AE323" s="11">
        <v>51.2</v>
      </c>
      <c r="AF323" s="11">
        <v>18.72</v>
      </c>
      <c r="AG323" s="11">
        <v>0.81</v>
      </c>
      <c r="AH323" s="11" t="s">
        <v>22</v>
      </c>
      <c r="AI323" s="11" t="s">
        <v>318</v>
      </c>
      <c r="AJ323" s="11"/>
      <c r="AK323" s="6" t="s">
        <v>10</v>
      </c>
      <c r="AL323" s="6">
        <v>40</v>
      </c>
      <c r="AM323" s="6">
        <v>91</v>
      </c>
      <c r="AN323" s="6">
        <v>62</v>
      </c>
      <c r="AO323" s="6">
        <v>46</v>
      </c>
      <c r="AP323" s="6">
        <v>26</v>
      </c>
      <c r="AQ323" s="6">
        <v>68</v>
      </c>
    </row>
    <row r="324" spans="1:175">
      <c r="A324" s="11" t="s">
        <v>495</v>
      </c>
      <c r="B324" s="24">
        <v>48</v>
      </c>
      <c r="C324" s="11" t="s">
        <v>496</v>
      </c>
      <c r="D324" s="3" t="s">
        <v>497</v>
      </c>
      <c r="E324" s="1">
        <v>1</v>
      </c>
      <c r="F324" s="11">
        <v>2016</v>
      </c>
      <c r="G324" s="11" t="s">
        <v>2</v>
      </c>
      <c r="H324" s="11" t="s">
        <v>32</v>
      </c>
      <c r="I324" s="6" t="s">
        <v>1709</v>
      </c>
      <c r="J324" s="6" t="s">
        <v>8</v>
      </c>
      <c r="K324" s="11" t="s">
        <v>694</v>
      </c>
      <c r="P324" s="17">
        <v>82</v>
      </c>
      <c r="Q324" s="17">
        <v>0.83</v>
      </c>
      <c r="R324" s="11">
        <v>0.78</v>
      </c>
      <c r="S324" s="11">
        <v>0.56000000000000005</v>
      </c>
      <c r="T324" s="8" t="s">
        <v>717</v>
      </c>
      <c r="U324" s="11" t="s">
        <v>28</v>
      </c>
      <c r="V324" s="11">
        <v>6</v>
      </c>
      <c r="W324" s="11" t="s">
        <v>28</v>
      </c>
      <c r="Z324" s="11" t="s">
        <v>498</v>
      </c>
      <c r="AA324" s="11" t="s">
        <v>28</v>
      </c>
      <c r="AB324" s="11" t="s">
        <v>28</v>
      </c>
      <c r="AD324" s="5" t="s">
        <v>12</v>
      </c>
      <c r="AE324" s="11">
        <v>51.2</v>
      </c>
      <c r="AF324" s="11">
        <v>18.72</v>
      </c>
      <c r="AG324" s="11">
        <v>0.81</v>
      </c>
      <c r="AH324" s="11" t="s">
        <v>22</v>
      </c>
      <c r="AI324" s="11" t="s">
        <v>318</v>
      </c>
      <c r="AJ324" s="11"/>
      <c r="AK324" s="6" t="s">
        <v>10</v>
      </c>
      <c r="AL324" s="6">
        <v>40</v>
      </c>
      <c r="AM324" s="6">
        <v>91</v>
      </c>
      <c r="AN324" s="6">
        <v>62</v>
      </c>
      <c r="AO324" s="6">
        <v>46</v>
      </c>
      <c r="AP324" s="6">
        <v>26</v>
      </c>
      <c r="AQ324" s="6">
        <v>68</v>
      </c>
    </row>
    <row r="325" spans="1:175">
      <c r="A325" s="11" t="s">
        <v>495</v>
      </c>
      <c r="B325" s="24">
        <v>48</v>
      </c>
      <c r="C325" s="11" t="s">
        <v>496</v>
      </c>
      <c r="D325" s="3" t="s">
        <v>497</v>
      </c>
      <c r="E325" s="1">
        <v>1</v>
      </c>
      <c r="F325" s="11">
        <v>2016</v>
      </c>
      <c r="G325" s="11" t="s">
        <v>2</v>
      </c>
      <c r="H325" s="11" t="s">
        <v>462</v>
      </c>
      <c r="I325" s="6" t="s">
        <v>1709</v>
      </c>
      <c r="J325" s="6" t="s">
        <v>8</v>
      </c>
      <c r="K325" s="11" t="s">
        <v>694</v>
      </c>
      <c r="O325" s="11" t="s">
        <v>983</v>
      </c>
      <c r="P325" s="17">
        <v>82</v>
      </c>
      <c r="Q325" s="17">
        <v>0.88</v>
      </c>
      <c r="R325" s="11">
        <v>0.78</v>
      </c>
      <c r="S325" s="11">
        <v>0.25</v>
      </c>
      <c r="T325" s="8" t="s">
        <v>717</v>
      </c>
      <c r="U325" s="11" t="s">
        <v>28</v>
      </c>
      <c r="V325" s="11">
        <v>5</v>
      </c>
      <c r="W325" s="11" t="s">
        <v>28</v>
      </c>
      <c r="Z325" s="11" t="s">
        <v>498</v>
      </c>
      <c r="AA325" s="11" t="s">
        <v>28</v>
      </c>
      <c r="AB325" s="11" t="s">
        <v>28</v>
      </c>
      <c r="AD325" s="5" t="s">
        <v>12</v>
      </c>
      <c r="AE325" s="11">
        <v>51.2</v>
      </c>
      <c r="AF325" s="11">
        <v>18.72</v>
      </c>
      <c r="AG325" s="11">
        <v>0.81</v>
      </c>
      <c r="AH325" s="11" t="s">
        <v>22</v>
      </c>
      <c r="AI325" s="11" t="s">
        <v>318</v>
      </c>
      <c r="AJ325" s="11"/>
      <c r="AK325" s="6" t="s">
        <v>10</v>
      </c>
      <c r="AL325" s="6">
        <v>40</v>
      </c>
      <c r="AM325" s="6">
        <v>91</v>
      </c>
      <c r="AN325" s="6">
        <v>62</v>
      </c>
      <c r="AO325" s="6">
        <v>46</v>
      </c>
      <c r="AP325" s="6">
        <v>26</v>
      </c>
      <c r="AQ325" s="6">
        <v>68</v>
      </c>
      <c r="AR325" s="35"/>
      <c r="AS325" s="35"/>
      <c r="AT325" s="35"/>
      <c r="AU325" s="35"/>
      <c r="AV325" s="35"/>
      <c r="AW325" s="35"/>
      <c r="AX325" s="35"/>
      <c r="AY325" s="35"/>
      <c r="AZ325" s="35"/>
      <c r="BA325" s="35"/>
      <c r="BB325" s="35"/>
      <c r="BC325" s="35"/>
      <c r="BD325" s="35"/>
      <c r="BE325" s="35"/>
      <c r="BF325" s="35"/>
      <c r="BG325" s="35"/>
      <c r="BH325" s="35"/>
      <c r="BI325" s="35"/>
      <c r="BJ325" s="35"/>
      <c r="BK325" s="35"/>
      <c r="BL325" s="35"/>
      <c r="BM325" s="35"/>
      <c r="BN325" s="35"/>
      <c r="BO325" s="35"/>
      <c r="BP325" s="35"/>
      <c r="BQ325" s="35"/>
      <c r="BR325" s="35"/>
      <c r="BS325" s="35"/>
      <c r="BT325" s="35"/>
      <c r="BU325" s="35"/>
      <c r="BV325" s="35"/>
      <c r="BW325" s="35"/>
      <c r="BX325" s="35"/>
      <c r="BY325" s="35"/>
      <c r="BZ325" s="35"/>
      <c r="CA325" s="35"/>
      <c r="CB325" s="35"/>
      <c r="CC325" s="35"/>
      <c r="CD325" s="35"/>
      <c r="CE325" s="35"/>
      <c r="CF325" s="35"/>
      <c r="CG325" s="35"/>
      <c r="CH325" s="35"/>
      <c r="CI325" s="35"/>
      <c r="CJ325" s="35"/>
      <c r="CK325" s="35"/>
      <c r="CL325" s="35"/>
      <c r="CM325" s="35"/>
      <c r="CN325" s="35"/>
      <c r="CO325" s="35"/>
      <c r="CP325" s="35"/>
      <c r="CQ325" s="35"/>
      <c r="CR325" s="35"/>
      <c r="CS325" s="35"/>
      <c r="CT325" s="35"/>
      <c r="CU325" s="35"/>
      <c r="CV325" s="35"/>
      <c r="CW325" s="35"/>
      <c r="CX325" s="35"/>
      <c r="CY325" s="35"/>
      <c r="CZ325" s="35"/>
      <c r="DA325" s="35"/>
      <c r="DB325" s="35"/>
      <c r="DC325" s="35"/>
      <c r="DD325" s="35"/>
      <c r="DE325" s="35"/>
      <c r="DF325" s="35"/>
      <c r="DG325" s="35"/>
      <c r="DH325" s="35"/>
      <c r="DI325" s="35"/>
      <c r="DJ325" s="35"/>
      <c r="DK325" s="35"/>
      <c r="DL325" s="35"/>
      <c r="DM325" s="35"/>
      <c r="DN325" s="35"/>
      <c r="DO325" s="35"/>
      <c r="DP325" s="35"/>
      <c r="DQ325" s="35"/>
      <c r="DR325" s="35"/>
      <c r="DS325" s="35"/>
      <c r="DT325" s="35"/>
      <c r="DU325" s="35"/>
      <c r="DV325" s="35"/>
      <c r="DW325" s="35"/>
      <c r="DX325" s="35"/>
      <c r="DY325" s="35"/>
      <c r="DZ325" s="35"/>
      <c r="EA325" s="35"/>
      <c r="EB325" s="35"/>
      <c r="EC325" s="35"/>
      <c r="ED325" s="35"/>
      <c r="EE325" s="35"/>
      <c r="EF325" s="35"/>
      <c r="EG325" s="35"/>
      <c r="EH325" s="35"/>
      <c r="EI325" s="35"/>
      <c r="EJ325" s="35"/>
      <c r="EK325" s="35"/>
      <c r="EL325" s="35"/>
      <c r="EM325" s="35"/>
      <c r="EN325" s="35"/>
      <c r="EO325" s="35"/>
      <c r="EP325" s="35"/>
      <c r="EQ325" s="35"/>
      <c r="ER325" s="35"/>
      <c r="ES325" s="35"/>
      <c r="ET325" s="35"/>
      <c r="EU325" s="35"/>
      <c r="EV325" s="35"/>
      <c r="EW325" s="35"/>
      <c r="EX325" s="35"/>
      <c r="EY325" s="35"/>
      <c r="EZ325" s="35"/>
      <c r="FA325" s="35"/>
      <c r="FB325" s="35"/>
      <c r="FC325" s="35"/>
      <c r="FD325" s="35"/>
      <c r="FE325" s="35"/>
      <c r="FF325" s="35"/>
      <c r="FG325" s="35"/>
      <c r="FH325" s="35"/>
      <c r="FI325" s="35"/>
      <c r="FJ325" s="35"/>
      <c r="FK325" s="35"/>
      <c r="FL325" s="35"/>
      <c r="FM325" s="35"/>
      <c r="FN325" s="35"/>
      <c r="FO325" s="35"/>
      <c r="FP325" s="35"/>
      <c r="FQ325" s="35"/>
      <c r="FR325" s="35"/>
      <c r="FS325" s="35"/>
    </row>
    <row r="326" spans="1:175">
      <c r="A326" s="11" t="s">
        <v>495</v>
      </c>
      <c r="B326" s="24">
        <v>48</v>
      </c>
      <c r="C326" s="11" t="s">
        <v>496</v>
      </c>
      <c r="D326" s="3" t="s">
        <v>497</v>
      </c>
      <c r="E326" s="1">
        <v>1</v>
      </c>
      <c r="F326" s="11">
        <v>2016</v>
      </c>
      <c r="G326" s="11" t="s">
        <v>2</v>
      </c>
      <c r="H326" s="11" t="s">
        <v>32</v>
      </c>
      <c r="I326" s="6" t="s">
        <v>1709</v>
      </c>
      <c r="J326" s="6" t="s">
        <v>8</v>
      </c>
      <c r="K326" s="11" t="s">
        <v>695</v>
      </c>
      <c r="O326" s="11" t="s">
        <v>983</v>
      </c>
      <c r="P326" s="17">
        <v>82</v>
      </c>
      <c r="Q326" s="17">
        <v>0.83</v>
      </c>
      <c r="R326" s="11">
        <v>0.86</v>
      </c>
      <c r="S326" s="11">
        <v>0.6</v>
      </c>
      <c r="T326" s="8" t="s">
        <v>717</v>
      </c>
      <c r="U326" s="11" t="s">
        <v>28</v>
      </c>
      <c r="V326" s="11">
        <v>6</v>
      </c>
      <c r="W326" s="11" t="s">
        <v>28</v>
      </c>
      <c r="Z326" s="11" t="s">
        <v>498</v>
      </c>
      <c r="AA326" s="11" t="s">
        <v>28</v>
      </c>
      <c r="AB326" s="11" t="s">
        <v>28</v>
      </c>
      <c r="AD326" s="5" t="s">
        <v>12</v>
      </c>
      <c r="AE326" s="11">
        <v>51.2</v>
      </c>
      <c r="AF326" s="11">
        <v>18.72</v>
      </c>
      <c r="AG326" s="11">
        <v>0.81</v>
      </c>
      <c r="AH326" s="11" t="s">
        <v>22</v>
      </c>
      <c r="AI326" s="11" t="s">
        <v>318</v>
      </c>
      <c r="AJ326" s="11"/>
      <c r="AK326" s="6" t="s">
        <v>10</v>
      </c>
      <c r="AL326" s="6">
        <v>40</v>
      </c>
      <c r="AM326" s="6">
        <v>91</v>
      </c>
      <c r="AN326" s="6">
        <v>62</v>
      </c>
      <c r="AO326" s="6">
        <v>46</v>
      </c>
      <c r="AP326" s="6">
        <v>26</v>
      </c>
      <c r="AQ326" s="6">
        <v>68</v>
      </c>
    </row>
    <row r="327" spans="1:175">
      <c r="A327" s="11" t="s">
        <v>495</v>
      </c>
      <c r="B327" s="24">
        <v>48</v>
      </c>
      <c r="C327" s="11" t="s">
        <v>496</v>
      </c>
      <c r="D327" s="3" t="s">
        <v>497</v>
      </c>
      <c r="E327" s="1">
        <v>1</v>
      </c>
      <c r="F327" s="11">
        <v>2016</v>
      </c>
      <c r="G327" s="11" t="s">
        <v>2</v>
      </c>
      <c r="H327" s="11" t="s">
        <v>462</v>
      </c>
      <c r="I327" s="6" t="s">
        <v>1709</v>
      </c>
      <c r="J327" s="6" t="s">
        <v>8</v>
      </c>
      <c r="K327" s="11" t="s">
        <v>695</v>
      </c>
      <c r="O327" s="11" t="s">
        <v>983</v>
      </c>
      <c r="P327" s="17">
        <v>82</v>
      </c>
      <c r="Q327" s="17">
        <v>0.88</v>
      </c>
      <c r="R327" s="11">
        <v>0.86</v>
      </c>
      <c r="S327" s="11">
        <v>0.39</v>
      </c>
      <c r="T327" s="8" t="s">
        <v>717</v>
      </c>
      <c r="U327" s="11" t="s">
        <v>28</v>
      </c>
      <c r="V327" s="11">
        <v>5</v>
      </c>
      <c r="W327" s="11" t="s">
        <v>28</v>
      </c>
      <c r="Z327" s="11" t="s">
        <v>498</v>
      </c>
      <c r="AA327" s="11" t="s">
        <v>28</v>
      </c>
      <c r="AB327" s="11" t="s">
        <v>28</v>
      </c>
      <c r="AD327" s="5" t="s">
        <v>12</v>
      </c>
      <c r="AE327" s="11">
        <v>51.2</v>
      </c>
      <c r="AF327" s="11">
        <v>18.72</v>
      </c>
      <c r="AG327" s="11">
        <v>0.81</v>
      </c>
      <c r="AH327" s="11" t="s">
        <v>22</v>
      </c>
      <c r="AI327" s="11" t="s">
        <v>318</v>
      </c>
      <c r="AJ327" s="11"/>
      <c r="AK327" s="6" t="s">
        <v>10</v>
      </c>
      <c r="AL327" s="6">
        <v>40</v>
      </c>
      <c r="AM327" s="6">
        <v>91</v>
      </c>
      <c r="AN327" s="6">
        <v>62</v>
      </c>
      <c r="AO327" s="6">
        <v>46</v>
      </c>
      <c r="AP327" s="6">
        <v>26</v>
      </c>
      <c r="AQ327" s="6">
        <v>68</v>
      </c>
    </row>
    <row r="328" spans="1:175">
      <c r="A328" s="11" t="s">
        <v>495</v>
      </c>
      <c r="B328" s="24">
        <v>48</v>
      </c>
      <c r="C328" s="11" t="s">
        <v>496</v>
      </c>
      <c r="D328" s="3" t="s">
        <v>497</v>
      </c>
      <c r="E328" s="1">
        <v>1</v>
      </c>
      <c r="F328" s="11">
        <v>2016</v>
      </c>
      <c r="G328" s="11" t="s">
        <v>2</v>
      </c>
      <c r="H328" s="11" t="s">
        <v>32</v>
      </c>
      <c r="I328" s="6" t="s">
        <v>1709</v>
      </c>
      <c r="J328" s="6" t="s">
        <v>8</v>
      </c>
      <c r="K328" s="11" t="s">
        <v>692</v>
      </c>
      <c r="O328" s="11" t="s">
        <v>983</v>
      </c>
      <c r="P328" s="17">
        <v>82</v>
      </c>
      <c r="Q328" s="17">
        <v>0.83</v>
      </c>
      <c r="R328" s="11">
        <v>0.79</v>
      </c>
      <c r="S328" s="11">
        <v>0.36</v>
      </c>
      <c r="T328" s="8" t="s">
        <v>717</v>
      </c>
      <c r="U328" s="11" t="s">
        <v>28</v>
      </c>
      <c r="V328" s="11">
        <v>6</v>
      </c>
      <c r="W328" s="11" t="s">
        <v>28</v>
      </c>
      <c r="Z328" s="11" t="s">
        <v>498</v>
      </c>
      <c r="AA328" s="11" t="s">
        <v>28</v>
      </c>
      <c r="AB328" s="11" t="s">
        <v>28</v>
      </c>
      <c r="AD328" s="5" t="s">
        <v>12</v>
      </c>
      <c r="AE328" s="11">
        <v>51.2</v>
      </c>
      <c r="AF328" s="11">
        <v>18.72</v>
      </c>
      <c r="AG328" s="11">
        <v>0.81</v>
      </c>
      <c r="AH328" s="11" t="s">
        <v>22</v>
      </c>
      <c r="AI328" s="11" t="s">
        <v>318</v>
      </c>
      <c r="AJ328" s="11"/>
      <c r="AK328" s="6" t="s">
        <v>10</v>
      </c>
      <c r="AL328" s="6">
        <v>40</v>
      </c>
      <c r="AM328" s="6">
        <v>91</v>
      </c>
      <c r="AN328" s="6">
        <v>62</v>
      </c>
      <c r="AO328" s="6">
        <v>46</v>
      </c>
      <c r="AP328" s="6">
        <v>26</v>
      </c>
      <c r="AQ328" s="6">
        <v>68</v>
      </c>
    </row>
    <row r="329" spans="1:175">
      <c r="A329" s="11" t="s">
        <v>495</v>
      </c>
      <c r="B329" s="24">
        <v>48</v>
      </c>
      <c r="C329" s="11" t="s">
        <v>496</v>
      </c>
      <c r="D329" s="3" t="s">
        <v>497</v>
      </c>
      <c r="E329" s="1">
        <v>1</v>
      </c>
      <c r="F329" s="11">
        <v>2016</v>
      </c>
      <c r="G329" s="11" t="s">
        <v>2</v>
      </c>
      <c r="H329" s="11" t="s">
        <v>462</v>
      </c>
      <c r="I329" s="6" t="s">
        <v>1709</v>
      </c>
      <c r="J329" s="6" t="s">
        <v>8</v>
      </c>
      <c r="K329" s="11" t="s">
        <v>692</v>
      </c>
      <c r="O329" s="11" t="s">
        <v>983</v>
      </c>
      <c r="P329" s="17">
        <v>82</v>
      </c>
      <c r="Q329" s="17">
        <v>0.88</v>
      </c>
      <c r="R329" s="11">
        <v>0.79</v>
      </c>
      <c r="S329" s="11">
        <v>0.18</v>
      </c>
      <c r="T329" s="8" t="s">
        <v>717</v>
      </c>
      <c r="U329" s="11" t="s">
        <v>28</v>
      </c>
      <c r="V329" s="11">
        <v>5</v>
      </c>
      <c r="W329" s="11" t="s">
        <v>28</v>
      </c>
      <c r="Z329" s="11" t="s">
        <v>498</v>
      </c>
      <c r="AA329" s="11" t="s">
        <v>28</v>
      </c>
      <c r="AB329" s="11" t="s">
        <v>28</v>
      </c>
      <c r="AD329" s="5" t="s">
        <v>12</v>
      </c>
      <c r="AE329" s="11">
        <v>51.2</v>
      </c>
      <c r="AF329" s="11">
        <v>18.72</v>
      </c>
      <c r="AG329" s="11">
        <v>0.81</v>
      </c>
      <c r="AH329" s="11" t="s">
        <v>22</v>
      </c>
      <c r="AI329" s="11" t="s">
        <v>318</v>
      </c>
      <c r="AJ329" s="11"/>
      <c r="AK329" s="6" t="s">
        <v>10</v>
      </c>
      <c r="AL329" s="6">
        <v>40</v>
      </c>
      <c r="AM329" s="6">
        <v>91</v>
      </c>
      <c r="AN329" s="6">
        <v>62</v>
      </c>
      <c r="AO329" s="6">
        <v>46</v>
      </c>
      <c r="AP329" s="6">
        <v>26</v>
      </c>
      <c r="AQ329" s="6">
        <v>68</v>
      </c>
    </row>
    <row r="330" spans="1:175">
      <c r="A330" s="11" t="s">
        <v>495</v>
      </c>
      <c r="B330" s="24">
        <v>48</v>
      </c>
      <c r="C330" s="11" t="s">
        <v>496</v>
      </c>
      <c r="D330" s="3" t="s">
        <v>497</v>
      </c>
      <c r="E330" s="1">
        <v>1</v>
      </c>
      <c r="F330" s="11">
        <v>2016</v>
      </c>
      <c r="G330" s="11" t="s">
        <v>2</v>
      </c>
      <c r="H330" s="11" t="s">
        <v>32</v>
      </c>
      <c r="I330" s="6" t="s">
        <v>1709</v>
      </c>
      <c r="J330" s="6" t="s">
        <v>8</v>
      </c>
      <c r="K330" s="11" t="s">
        <v>699</v>
      </c>
      <c r="O330" s="11" t="s">
        <v>1007</v>
      </c>
      <c r="P330" s="17">
        <v>82</v>
      </c>
      <c r="Q330" s="17">
        <v>0.83</v>
      </c>
      <c r="R330" s="11">
        <v>0.74</v>
      </c>
      <c r="S330" s="11">
        <v>0.71</v>
      </c>
      <c r="T330" s="8" t="s">
        <v>717</v>
      </c>
      <c r="U330" s="11" t="s">
        <v>28</v>
      </c>
      <c r="V330" s="11">
        <v>6</v>
      </c>
      <c r="W330" s="11" t="s">
        <v>28</v>
      </c>
      <c r="Z330" s="11" t="s">
        <v>498</v>
      </c>
      <c r="AA330" s="11" t="s">
        <v>28</v>
      </c>
      <c r="AB330" s="11" t="s">
        <v>28</v>
      </c>
      <c r="AD330" s="5" t="s">
        <v>12</v>
      </c>
      <c r="AE330" s="11">
        <v>51.2</v>
      </c>
      <c r="AF330" s="11">
        <v>18.72</v>
      </c>
      <c r="AG330" s="11">
        <v>0.81</v>
      </c>
      <c r="AH330" s="11" t="s">
        <v>22</v>
      </c>
      <c r="AI330" s="11" t="s">
        <v>318</v>
      </c>
      <c r="AJ330" s="11"/>
      <c r="AK330" s="6" t="s">
        <v>10</v>
      </c>
      <c r="AL330" s="6">
        <v>40</v>
      </c>
      <c r="AM330" s="6">
        <v>91</v>
      </c>
      <c r="AN330" s="6">
        <v>62</v>
      </c>
      <c r="AO330" s="6">
        <v>46</v>
      </c>
      <c r="AP330" s="6">
        <v>26</v>
      </c>
      <c r="AQ330" s="6">
        <v>68</v>
      </c>
    </row>
    <row r="331" spans="1:175">
      <c r="A331" s="11" t="s">
        <v>495</v>
      </c>
      <c r="B331" s="24">
        <v>48</v>
      </c>
      <c r="C331" s="11" t="s">
        <v>496</v>
      </c>
      <c r="D331" s="3" t="s">
        <v>497</v>
      </c>
      <c r="E331" s="1">
        <v>1</v>
      </c>
      <c r="F331" s="11">
        <v>2016</v>
      </c>
      <c r="G331" s="11" t="s">
        <v>2</v>
      </c>
      <c r="H331" s="11" t="s">
        <v>462</v>
      </c>
      <c r="I331" s="6" t="s">
        <v>1709</v>
      </c>
      <c r="J331" s="6" t="s">
        <v>8</v>
      </c>
      <c r="K331" s="11" t="s">
        <v>699</v>
      </c>
      <c r="O331" s="11" t="s">
        <v>1007</v>
      </c>
      <c r="P331" s="17">
        <v>82</v>
      </c>
      <c r="Q331" s="17">
        <v>0.88</v>
      </c>
      <c r="R331" s="11">
        <v>0.74</v>
      </c>
      <c r="S331" s="11">
        <v>0.46</v>
      </c>
      <c r="T331" s="8" t="s">
        <v>717</v>
      </c>
      <c r="U331" s="11" t="s">
        <v>28</v>
      </c>
      <c r="V331" s="11">
        <v>5</v>
      </c>
      <c r="W331" s="11" t="s">
        <v>28</v>
      </c>
      <c r="Z331" s="11" t="s">
        <v>498</v>
      </c>
      <c r="AA331" s="11" t="s">
        <v>28</v>
      </c>
      <c r="AB331" s="11" t="s">
        <v>28</v>
      </c>
      <c r="AD331" s="5" t="s">
        <v>12</v>
      </c>
      <c r="AE331" s="11">
        <v>51.2</v>
      </c>
      <c r="AF331" s="11">
        <v>18.72</v>
      </c>
      <c r="AG331" s="11">
        <v>0.81</v>
      </c>
      <c r="AH331" s="11" t="s">
        <v>22</v>
      </c>
      <c r="AI331" s="11" t="s">
        <v>318</v>
      </c>
      <c r="AJ331" s="11"/>
      <c r="AK331" s="6" t="s">
        <v>10</v>
      </c>
      <c r="AL331" s="6">
        <v>40</v>
      </c>
      <c r="AM331" s="6">
        <v>91</v>
      </c>
      <c r="AN331" s="6">
        <v>62</v>
      </c>
      <c r="AO331" s="6">
        <v>46</v>
      </c>
      <c r="AP331" s="6">
        <v>26</v>
      </c>
      <c r="AQ331" s="6">
        <v>68</v>
      </c>
    </row>
    <row r="332" spans="1:175">
      <c r="A332" s="11" t="s">
        <v>495</v>
      </c>
      <c r="B332" s="24">
        <v>48</v>
      </c>
      <c r="C332" s="11" t="s">
        <v>496</v>
      </c>
      <c r="D332" s="3" t="s">
        <v>497</v>
      </c>
      <c r="E332" s="1">
        <v>1</v>
      </c>
      <c r="F332" s="11">
        <v>2016</v>
      </c>
      <c r="G332" s="11" t="s">
        <v>2</v>
      </c>
      <c r="H332" s="11" t="s">
        <v>32</v>
      </c>
      <c r="I332" s="6" t="s">
        <v>1709</v>
      </c>
      <c r="J332" s="6" t="s">
        <v>8</v>
      </c>
      <c r="K332" s="11" t="s">
        <v>698</v>
      </c>
      <c r="M332" s="5"/>
      <c r="N332" s="5"/>
      <c r="P332" s="17">
        <v>82</v>
      </c>
      <c r="Q332" s="17">
        <v>0.83</v>
      </c>
      <c r="R332" s="11">
        <v>0.87</v>
      </c>
      <c r="S332" s="11">
        <v>0.1</v>
      </c>
      <c r="T332" s="8" t="s">
        <v>717</v>
      </c>
      <c r="U332" s="11" t="s">
        <v>28</v>
      </c>
      <c r="V332" s="11">
        <v>6</v>
      </c>
      <c r="W332" s="11" t="s">
        <v>28</v>
      </c>
      <c r="Z332" s="11" t="s">
        <v>498</v>
      </c>
      <c r="AA332" s="11" t="s">
        <v>28</v>
      </c>
      <c r="AB332" s="11" t="s">
        <v>28</v>
      </c>
      <c r="AD332" s="5" t="s">
        <v>12</v>
      </c>
      <c r="AE332" s="11">
        <v>51.2</v>
      </c>
      <c r="AF332" s="11">
        <v>18.72</v>
      </c>
      <c r="AG332" s="11">
        <v>0.81</v>
      </c>
      <c r="AH332" s="11" t="s">
        <v>22</v>
      </c>
      <c r="AI332" s="11" t="s">
        <v>318</v>
      </c>
      <c r="AJ332" s="11"/>
      <c r="AK332" s="6" t="s">
        <v>10</v>
      </c>
      <c r="AL332" s="6">
        <v>40</v>
      </c>
      <c r="AM332" s="6">
        <v>91</v>
      </c>
      <c r="AN332" s="6">
        <v>62</v>
      </c>
      <c r="AO332" s="6">
        <v>46</v>
      </c>
      <c r="AP332" s="6">
        <v>26</v>
      </c>
      <c r="AQ332" s="6">
        <v>68</v>
      </c>
    </row>
    <row r="333" spans="1:175">
      <c r="A333" s="11" t="s">
        <v>495</v>
      </c>
      <c r="B333" s="24">
        <v>48</v>
      </c>
      <c r="C333" s="11" t="s">
        <v>496</v>
      </c>
      <c r="D333" s="3" t="s">
        <v>497</v>
      </c>
      <c r="E333" s="1">
        <v>1</v>
      </c>
      <c r="F333" s="11">
        <v>2016</v>
      </c>
      <c r="G333" s="11" t="s">
        <v>2</v>
      </c>
      <c r="H333" s="11" t="s">
        <v>462</v>
      </c>
      <c r="I333" s="6" t="s">
        <v>1709</v>
      </c>
      <c r="J333" s="6" t="s">
        <v>8</v>
      </c>
      <c r="K333" s="11" t="s">
        <v>698</v>
      </c>
      <c r="M333" s="5"/>
      <c r="N333" s="5"/>
      <c r="P333" s="17">
        <v>82</v>
      </c>
      <c r="Q333" s="17">
        <v>0.88</v>
      </c>
      <c r="R333" s="11">
        <v>0.87</v>
      </c>
      <c r="S333" s="11">
        <v>0.03</v>
      </c>
      <c r="T333" s="8" t="s">
        <v>717</v>
      </c>
      <c r="U333" s="11" t="s">
        <v>28</v>
      </c>
      <c r="V333" s="11">
        <v>5</v>
      </c>
      <c r="W333" s="11" t="s">
        <v>28</v>
      </c>
      <c r="Z333" s="11" t="s">
        <v>498</v>
      </c>
      <c r="AA333" s="11" t="s">
        <v>28</v>
      </c>
      <c r="AB333" s="11" t="s">
        <v>28</v>
      </c>
      <c r="AD333" s="5" t="s">
        <v>12</v>
      </c>
      <c r="AE333" s="11">
        <v>51.2</v>
      </c>
      <c r="AF333" s="11">
        <v>18.72</v>
      </c>
      <c r="AG333" s="11">
        <v>0.81</v>
      </c>
      <c r="AH333" s="11" t="s">
        <v>22</v>
      </c>
      <c r="AI333" s="11" t="s">
        <v>318</v>
      </c>
      <c r="AJ333" s="11"/>
      <c r="AK333" s="6" t="s">
        <v>10</v>
      </c>
      <c r="AL333" s="6">
        <v>40</v>
      </c>
      <c r="AM333" s="6">
        <v>91</v>
      </c>
      <c r="AN333" s="6">
        <v>62</v>
      </c>
      <c r="AO333" s="6">
        <v>46</v>
      </c>
      <c r="AP333" s="6">
        <v>26</v>
      </c>
      <c r="AQ333" s="6">
        <v>68</v>
      </c>
    </row>
    <row r="334" spans="1:175">
      <c r="A334" s="11" t="s">
        <v>495</v>
      </c>
      <c r="B334" s="24">
        <v>48</v>
      </c>
      <c r="C334" s="11" t="s">
        <v>496</v>
      </c>
      <c r="D334" s="3" t="s">
        <v>497</v>
      </c>
      <c r="E334" s="1">
        <v>1</v>
      </c>
      <c r="F334" s="11">
        <v>2016</v>
      </c>
      <c r="G334" s="11" t="s">
        <v>2</v>
      </c>
      <c r="H334" s="11" t="s">
        <v>32</v>
      </c>
      <c r="I334" s="6" t="s">
        <v>1709</v>
      </c>
      <c r="J334" s="6" t="s">
        <v>8</v>
      </c>
      <c r="K334" s="11" t="s">
        <v>696</v>
      </c>
      <c r="P334" s="17">
        <v>82</v>
      </c>
      <c r="Q334" s="17">
        <v>0.83</v>
      </c>
      <c r="R334" s="11">
        <v>0.85</v>
      </c>
      <c r="S334" s="11">
        <v>0.62</v>
      </c>
      <c r="T334" s="8" t="s">
        <v>717</v>
      </c>
      <c r="U334" s="11" t="s">
        <v>28</v>
      </c>
      <c r="V334" s="11">
        <v>6</v>
      </c>
      <c r="W334" s="11" t="s">
        <v>28</v>
      </c>
      <c r="Z334" s="11" t="s">
        <v>498</v>
      </c>
      <c r="AA334" s="11" t="s">
        <v>28</v>
      </c>
      <c r="AB334" s="11" t="s">
        <v>28</v>
      </c>
      <c r="AD334" s="5" t="s">
        <v>12</v>
      </c>
      <c r="AE334" s="11">
        <v>51.2</v>
      </c>
      <c r="AF334" s="11">
        <v>18.72</v>
      </c>
      <c r="AG334" s="11">
        <v>0.81</v>
      </c>
      <c r="AH334" s="11" t="s">
        <v>22</v>
      </c>
      <c r="AI334" s="11" t="s">
        <v>318</v>
      </c>
      <c r="AJ334" s="11"/>
      <c r="AK334" s="6" t="s">
        <v>10</v>
      </c>
      <c r="AL334" s="6">
        <v>40</v>
      </c>
      <c r="AM334" s="6">
        <v>91</v>
      </c>
      <c r="AN334" s="6">
        <v>62</v>
      </c>
      <c r="AO334" s="6">
        <v>46</v>
      </c>
      <c r="AP334" s="6">
        <v>26</v>
      </c>
      <c r="AQ334" s="6">
        <v>68</v>
      </c>
    </row>
    <row r="335" spans="1:175">
      <c r="A335" s="11" t="s">
        <v>495</v>
      </c>
      <c r="B335" s="24">
        <v>48</v>
      </c>
      <c r="C335" s="11" t="s">
        <v>496</v>
      </c>
      <c r="D335" s="3" t="s">
        <v>497</v>
      </c>
      <c r="E335" s="1">
        <v>1</v>
      </c>
      <c r="F335" s="11">
        <v>2016</v>
      </c>
      <c r="G335" s="11" t="s">
        <v>2</v>
      </c>
      <c r="H335" s="11" t="s">
        <v>462</v>
      </c>
      <c r="I335" s="6" t="s">
        <v>1709</v>
      </c>
      <c r="J335" s="6" t="s">
        <v>8</v>
      </c>
      <c r="K335" s="11" t="s">
        <v>696</v>
      </c>
      <c r="P335" s="17">
        <v>82</v>
      </c>
      <c r="Q335" s="17">
        <v>0.88</v>
      </c>
      <c r="R335" s="11">
        <v>0.85</v>
      </c>
      <c r="S335" s="11">
        <v>0.32</v>
      </c>
      <c r="T335" s="8" t="s">
        <v>717</v>
      </c>
      <c r="U335" s="11" t="s">
        <v>28</v>
      </c>
      <c r="V335" s="11">
        <v>5</v>
      </c>
      <c r="W335" s="11" t="s">
        <v>28</v>
      </c>
      <c r="Z335" s="11" t="s">
        <v>498</v>
      </c>
      <c r="AA335" s="11" t="s">
        <v>28</v>
      </c>
      <c r="AB335" s="11" t="s">
        <v>28</v>
      </c>
      <c r="AD335" s="5" t="s">
        <v>12</v>
      </c>
      <c r="AE335" s="11">
        <v>51.2</v>
      </c>
      <c r="AF335" s="11">
        <v>18.72</v>
      </c>
      <c r="AG335" s="11">
        <v>0.81</v>
      </c>
      <c r="AH335" s="11" t="s">
        <v>22</v>
      </c>
      <c r="AI335" s="11" t="s">
        <v>318</v>
      </c>
      <c r="AJ335" s="11"/>
      <c r="AK335" s="6" t="s">
        <v>10</v>
      </c>
      <c r="AL335" s="6">
        <v>40</v>
      </c>
      <c r="AM335" s="6">
        <v>91</v>
      </c>
      <c r="AN335" s="6">
        <v>62</v>
      </c>
      <c r="AO335" s="6">
        <v>46</v>
      </c>
      <c r="AP335" s="6">
        <v>26</v>
      </c>
      <c r="AQ335" s="6">
        <v>68</v>
      </c>
    </row>
    <row r="336" spans="1:175">
      <c r="A336" s="11" t="s">
        <v>495</v>
      </c>
      <c r="B336" s="24">
        <v>48</v>
      </c>
      <c r="C336" s="11" t="s">
        <v>496</v>
      </c>
      <c r="D336" s="3" t="s">
        <v>497</v>
      </c>
      <c r="E336" s="1">
        <v>1</v>
      </c>
      <c r="F336" s="11">
        <v>2016</v>
      </c>
      <c r="G336" s="11" t="s">
        <v>2</v>
      </c>
      <c r="H336" s="11" t="s">
        <v>32</v>
      </c>
      <c r="I336" s="6" t="s">
        <v>1709</v>
      </c>
      <c r="J336" s="6" t="s">
        <v>8</v>
      </c>
      <c r="K336" s="11" t="s">
        <v>702</v>
      </c>
      <c r="P336" s="17">
        <v>82</v>
      </c>
      <c r="Q336" s="17">
        <v>0.83</v>
      </c>
      <c r="R336" s="11">
        <v>0.79</v>
      </c>
      <c r="S336" s="11">
        <v>0.52</v>
      </c>
      <c r="T336" s="8" t="s">
        <v>717</v>
      </c>
      <c r="U336" s="11" t="s">
        <v>28</v>
      </c>
      <c r="V336" s="11">
        <v>6</v>
      </c>
      <c r="W336" s="11" t="s">
        <v>28</v>
      </c>
      <c r="Z336" s="11" t="s">
        <v>498</v>
      </c>
      <c r="AA336" s="11" t="s">
        <v>28</v>
      </c>
      <c r="AB336" s="11" t="s">
        <v>28</v>
      </c>
      <c r="AD336" s="5" t="s">
        <v>12</v>
      </c>
      <c r="AE336" s="11">
        <v>51.2</v>
      </c>
      <c r="AF336" s="11">
        <v>18.72</v>
      </c>
      <c r="AG336" s="11">
        <v>0.81</v>
      </c>
      <c r="AH336" s="11" t="s">
        <v>22</v>
      </c>
      <c r="AI336" s="11" t="s">
        <v>318</v>
      </c>
      <c r="AK336" s="6" t="s">
        <v>10</v>
      </c>
      <c r="AL336" s="6">
        <v>40</v>
      </c>
      <c r="AM336" s="6">
        <v>91</v>
      </c>
      <c r="AN336" s="6">
        <v>62</v>
      </c>
      <c r="AO336" s="6">
        <v>46</v>
      </c>
      <c r="AP336" s="6">
        <v>26</v>
      </c>
      <c r="AQ336" s="6">
        <v>68</v>
      </c>
    </row>
    <row r="337" spans="1:179">
      <c r="A337" s="11" t="s">
        <v>495</v>
      </c>
      <c r="B337" s="24">
        <v>48</v>
      </c>
      <c r="C337" s="11" t="s">
        <v>496</v>
      </c>
      <c r="D337" s="3" t="s">
        <v>497</v>
      </c>
      <c r="E337" s="1">
        <v>1</v>
      </c>
      <c r="F337" s="11">
        <v>2016</v>
      </c>
      <c r="G337" s="11" t="s">
        <v>2</v>
      </c>
      <c r="H337" s="11" t="s">
        <v>462</v>
      </c>
      <c r="I337" s="6" t="s">
        <v>1709</v>
      </c>
      <c r="J337" s="6" t="s">
        <v>8</v>
      </c>
      <c r="K337" s="11" t="s">
        <v>702</v>
      </c>
      <c r="P337" s="17">
        <v>82</v>
      </c>
      <c r="Q337" s="17">
        <v>0.88</v>
      </c>
      <c r="R337" s="11">
        <v>0.79</v>
      </c>
      <c r="S337" s="11">
        <v>0.12</v>
      </c>
      <c r="T337" s="8" t="s">
        <v>717</v>
      </c>
      <c r="U337" s="11" t="s">
        <v>28</v>
      </c>
      <c r="V337" s="11">
        <v>5</v>
      </c>
      <c r="W337" s="11" t="s">
        <v>28</v>
      </c>
      <c r="Z337" s="11" t="s">
        <v>498</v>
      </c>
      <c r="AA337" s="11" t="s">
        <v>28</v>
      </c>
      <c r="AB337" s="11" t="s">
        <v>28</v>
      </c>
      <c r="AD337" s="5" t="s">
        <v>12</v>
      </c>
      <c r="AE337" s="11">
        <v>51.2</v>
      </c>
      <c r="AF337" s="11">
        <v>18.72</v>
      </c>
      <c r="AG337" s="11">
        <v>0.81</v>
      </c>
      <c r="AH337" s="11" t="s">
        <v>22</v>
      </c>
      <c r="AI337" s="11" t="s">
        <v>318</v>
      </c>
      <c r="AK337" s="6" t="s">
        <v>10</v>
      </c>
      <c r="AL337" s="6">
        <v>40</v>
      </c>
      <c r="AM337" s="6">
        <v>91</v>
      </c>
      <c r="AN337" s="6">
        <v>62</v>
      </c>
      <c r="AO337" s="6">
        <v>46</v>
      </c>
      <c r="AP337" s="6">
        <v>26</v>
      </c>
      <c r="AQ337" s="6">
        <v>68</v>
      </c>
    </row>
    <row r="338" spans="1:179">
      <c r="A338" s="11" t="s">
        <v>495</v>
      </c>
      <c r="B338" s="24">
        <v>48</v>
      </c>
      <c r="C338" s="11" t="s">
        <v>496</v>
      </c>
      <c r="D338" s="3" t="s">
        <v>497</v>
      </c>
      <c r="E338" s="1">
        <v>1</v>
      </c>
      <c r="F338" s="11">
        <v>2016</v>
      </c>
      <c r="G338" s="11" t="s">
        <v>2</v>
      </c>
      <c r="H338" s="11" t="s">
        <v>32</v>
      </c>
      <c r="I338" s="6" t="s">
        <v>1709</v>
      </c>
      <c r="J338" s="6" t="s">
        <v>8</v>
      </c>
      <c r="K338" s="11" t="s">
        <v>700</v>
      </c>
      <c r="O338" s="11" t="s">
        <v>1006</v>
      </c>
      <c r="P338" s="17">
        <v>82</v>
      </c>
      <c r="Q338" s="17">
        <v>0.83</v>
      </c>
      <c r="R338" s="11">
        <v>0.94</v>
      </c>
      <c r="S338" s="11">
        <v>0.14000000000000001</v>
      </c>
      <c r="T338" s="8" t="s">
        <v>717</v>
      </c>
      <c r="U338" s="11" t="s">
        <v>28</v>
      </c>
      <c r="V338" s="11">
        <v>6</v>
      </c>
      <c r="W338" s="11" t="s">
        <v>28</v>
      </c>
      <c r="Z338" s="11" t="s">
        <v>498</v>
      </c>
      <c r="AA338" s="11" t="s">
        <v>28</v>
      </c>
      <c r="AB338" s="11" t="s">
        <v>28</v>
      </c>
      <c r="AD338" s="5" t="s">
        <v>12</v>
      </c>
      <c r="AE338" s="11">
        <v>51.2</v>
      </c>
      <c r="AF338" s="11">
        <v>18.72</v>
      </c>
      <c r="AG338" s="11">
        <v>0.81</v>
      </c>
      <c r="AH338" s="11" t="s">
        <v>22</v>
      </c>
      <c r="AI338" s="11" t="s">
        <v>318</v>
      </c>
      <c r="AK338" s="6" t="s">
        <v>10</v>
      </c>
      <c r="AL338" s="6">
        <v>40</v>
      </c>
      <c r="AM338" s="6">
        <v>91</v>
      </c>
      <c r="AN338" s="6">
        <v>62</v>
      </c>
      <c r="AO338" s="6">
        <v>46</v>
      </c>
      <c r="AP338" s="6">
        <v>26</v>
      </c>
      <c r="AQ338" s="6">
        <v>68</v>
      </c>
    </row>
    <row r="339" spans="1:179">
      <c r="A339" s="11" t="s">
        <v>495</v>
      </c>
      <c r="B339" s="24">
        <v>48</v>
      </c>
      <c r="C339" s="11" t="s">
        <v>496</v>
      </c>
      <c r="D339" s="3" t="s">
        <v>497</v>
      </c>
      <c r="E339" s="1">
        <v>1</v>
      </c>
      <c r="F339" s="11">
        <v>2016</v>
      </c>
      <c r="G339" s="11" t="s">
        <v>2</v>
      </c>
      <c r="H339" s="11" t="s">
        <v>462</v>
      </c>
      <c r="I339" s="6" t="s">
        <v>1709</v>
      </c>
      <c r="J339" s="6" t="s">
        <v>8</v>
      </c>
      <c r="K339" s="11" t="s">
        <v>700</v>
      </c>
      <c r="P339" s="17">
        <v>82</v>
      </c>
      <c r="Q339" s="17">
        <v>0.88</v>
      </c>
      <c r="R339" s="11">
        <v>0.94</v>
      </c>
      <c r="S339" s="11">
        <v>0.24</v>
      </c>
      <c r="T339" s="8" t="s">
        <v>717</v>
      </c>
      <c r="U339" s="11" t="s">
        <v>28</v>
      </c>
      <c r="V339" s="11">
        <v>5</v>
      </c>
      <c r="W339" s="11" t="s">
        <v>28</v>
      </c>
      <c r="Z339" s="11" t="s">
        <v>498</v>
      </c>
      <c r="AA339" s="11" t="s">
        <v>28</v>
      </c>
      <c r="AB339" s="11" t="s">
        <v>28</v>
      </c>
      <c r="AD339" s="5" t="s">
        <v>12</v>
      </c>
      <c r="AE339" s="11">
        <v>51.2</v>
      </c>
      <c r="AF339" s="11">
        <v>18.72</v>
      </c>
      <c r="AG339" s="11">
        <v>0.81</v>
      </c>
      <c r="AH339" s="11" t="s">
        <v>22</v>
      </c>
      <c r="AI339" s="11" t="s">
        <v>318</v>
      </c>
      <c r="AK339" s="6" t="s">
        <v>10</v>
      </c>
      <c r="AL339" s="6">
        <v>40</v>
      </c>
      <c r="AM339" s="6">
        <v>91</v>
      </c>
      <c r="AN339" s="6">
        <v>62</v>
      </c>
      <c r="AO339" s="6">
        <v>46</v>
      </c>
      <c r="AP339" s="6">
        <v>26</v>
      </c>
      <c r="AQ339" s="6">
        <v>68</v>
      </c>
    </row>
    <row r="340" spans="1:179">
      <c r="A340" s="11" t="s">
        <v>495</v>
      </c>
      <c r="B340" s="24">
        <v>48</v>
      </c>
      <c r="C340" s="11" t="s">
        <v>496</v>
      </c>
      <c r="D340" s="3" t="s">
        <v>497</v>
      </c>
      <c r="E340" s="1">
        <v>1</v>
      </c>
      <c r="F340" s="11">
        <v>2016</v>
      </c>
      <c r="G340" s="11" t="s">
        <v>2</v>
      </c>
      <c r="H340" s="11" t="s">
        <v>32</v>
      </c>
      <c r="I340" s="6" t="s">
        <v>1709</v>
      </c>
      <c r="J340" s="6" t="s">
        <v>8</v>
      </c>
      <c r="K340" s="11" t="s">
        <v>703</v>
      </c>
      <c r="P340" s="17">
        <v>82</v>
      </c>
      <c r="Q340" s="17">
        <v>0.83</v>
      </c>
      <c r="R340" s="11">
        <v>0.78</v>
      </c>
      <c r="S340" s="11">
        <v>0.4</v>
      </c>
      <c r="T340" s="8" t="s">
        <v>717</v>
      </c>
      <c r="U340" s="11" t="s">
        <v>28</v>
      </c>
      <c r="V340" s="11">
        <v>6</v>
      </c>
      <c r="W340" s="11" t="s">
        <v>28</v>
      </c>
      <c r="Z340" s="11" t="s">
        <v>498</v>
      </c>
      <c r="AA340" s="11" t="s">
        <v>28</v>
      </c>
      <c r="AB340" s="11" t="s">
        <v>28</v>
      </c>
      <c r="AD340" s="5" t="s">
        <v>12</v>
      </c>
      <c r="AE340" s="11">
        <v>51.2</v>
      </c>
      <c r="AF340" s="11">
        <v>18.72</v>
      </c>
      <c r="AG340" s="11">
        <v>0.81</v>
      </c>
      <c r="AH340" s="11" t="s">
        <v>22</v>
      </c>
      <c r="AI340" s="11" t="s">
        <v>318</v>
      </c>
      <c r="AK340" s="6" t="s">
        <v>10</v>
      </c>
      <c r="AL340" s="6">
        <v>40</v>
      </c>
      <c r="AM340" s="6">
        <v>91</v>
      </c>
      <c r="AN340" s="6">
        <v>62</v>
      </c>
      <c r="AO340" s="6">
        <v>46</v>
      </c>
      <c r="AP340" s="6">
        <v>26</v>
      </c>
      <c r="AQ340" s="6">
        <v>68</v>
      </c>
    </row>
    <row r="341" spans="1:179">
      <c r="A341" s="11" t="s">
        <v>495</v>
      </c>
      <c r="B341" s="24">
        <v>48</v>
      </c>
      <c r="C341" s="11" t="s">
        <v>496</v>
      </c>
      <c r="D341" s="3" t="s">
        <v>497</v>
      </c>
      <c r="E341" s="1">
        <v>1</v>
      </c>
      <c r="F341" s="11">
        <v>2016</v>
      </c>
      <c r="G341" s="11" t="s">
        <v>2</v>
      </c>
      <c r="H341" s="11" t="s">
        <v>462</v>
      </c>
      <c r="I341" s="6" t="s">
        <v>1709</v>
      </c>
      <c r="J341" s="6" t="s">
        <v>8</v>
      </c>
      <c r="K341" s="11" t="s">
        <v>703</v>
      </c>
      <c r="P341" s="17">
        <v>82</v>
      </c>
      <c r="Q341" s="17">
        <v>0.88</v>
      </c>
      <c r="R341" s="11">
        <v>0.78</v>
      </c>
      <c r="S341" s="11">
        <v>0</v>
      </c>
      <c r="T341" s="8" t="s">
        <v>717</v>
      </c>
      <c r="U341" s="11" t="s">
        <v>28</v>
      </c>
      <c r="V341" s="11">
        <v>5</v>
      </c>
      <c r="W341" s="11" t="s">
        <v>28</v>
      </c>
      <c r="Z341" s="11" t="s">
        <v>498</v>
      </c>
      <c r="AA341" s="11" t="s">
        <v>28</v>
      </c>
      <c r="AB341" s="11" t="s">
        <v>28</v>
      </c>
      <c r="AD341" s="5" t="s">
        <v>12</v>
      </c>
      <c r="AE341" s="11">
        <v>51.2</v>
      </c>
      <c r="AF341" s="11">
        <v>18.72</v>
      </c>
      <c r="AG341" s="11">
        <v>0.81</v>
      </c>
      <c r="AH341" s="11" t="s">
        <v>22</v>
      </c>
      <c r="AI341" s="11" t="s">
        <v>318</v>
      </c>
      <c r="AK341" s="6" t="s">
        <v>10</v>
      </c>
      <c r="AL341" s="6">
        <v>40</v>
      </c>
      <c r="AM341" s="6">
        <v>91</v>
      </c>
      <c r="AN341" s="6">
        <v>62</v>
      </c>
      <c r="AO341" s="6">
        <v>46</v>
      </c>
      <c r="AP341" s="6">
        <v>26</v>
      </c>
      <c r="AQ341" s="6">
        <v>68</v>
      </c>
    </row>
    <row r="342" spans="1:179">
      <c r="A342" s="11" t="s">
        <v>495</v>
      </c>
      <c r="B342" s="24">
        <v>48</v>
      </c>
      <c r="C342" s="11" t="s">
        <v>496</v>
      </c>
      <c r="D342" s="3" t="s">
        <v>497</v>
      </c>
      <c r="E342" s="1">
        <v>1</v>
      </c>
      <c r="F342" s="11">
        <v>2016</v>
      </c>
      <c r="G342" s="11" t="s">
        <v>2</v>
      </c>
      <c r="H342" s="11" t="s">
        <v>32</v>
      </c>
      <c r="I342" s="6" t="s">
        <v>1709</v>
      </c>
      <c r="J342" s="6" t="s">
        <v>8</v>
      </c>
      <c r="K342" s="11" t="s">
        <v>706</v>
      </c>
      <c r="P342" s="17">
        <v>82</v>
      </c>
      <c r="Q342" s="17">
        <v>0.83</v>
      </c>
      <c r="R342" s="11">
        <v>0.88</v>
      </c>
      <c r="S342" s="11">
        <v>0.18</v>
      </c>
      <c r="T342" s="8" t="s">
        <v>717</v>
      </c>
      <c r="U342" s="11" t="s">
        <v>28</v>
      </c>
      <c r="V342" s="11">
        <v>6</v>
      </c>
      <c r="W342" s="11" t="s">
        <v>28</v>
      </c>
      <c r="Z342" s="11" t="s">
        <v>498</v>
      </c>
      <c r="AA342" s="11" t="s">
        <v>28</v>
      </c>
      <c r="AB342" s="11" t="s">
        <v>28</v>
      </c>
      <c r="AD342" s="5" t="s">
        <v>12</v>
      </c>
      <c r="AE342" s="11">
        <v>51.2</v>
      </c>
      <c r="AF342" s="11">
        <v>18.72</v>
      </c>
      <c r="AG342" s="11">
        <v>0.81</v>
      </c>
      <c r="AH342" s="11" t="s">
        <v>22</v>
      </c>
      <c r="AI342" s="11" t="s">
        <v>318</v>
      </c>
      <c r="AK342" s="6" t="s">
        <v>10</v>
      </c>
      <c r="AL342" s="6">
        <v>40</v>
      </c>
      <c r="AM342" s="6">
        <v>91</v>
      </c>
      <c r="AN342" s="6">
        <v>62</v>
      </c>
      <c r="AO342" s="6">
        <v>46</v>
      </c>
      <c r="AP342" s="6">
        <v>26</v>
      </c>
      <c r="AQ342" s="6">
        <v>68</v>
      </c>
    </row>
    <row r="343" spans="1:179">
      <c r="A343" s="11" t="s">
        <v>495</v>
      </c>
      <c r="B343" s="24">
        <v>48</v>
      </c>
      <c r="C343" s="11" t="s">
        <v>496</v>
      </c>
      <c r="D343" s="3" t="s">
        <v>497</v>
      </c>
      <c r="E343" s="1">
        <v>1</v>
      </c>
      <c r="F343" s="11">
        <v>2016</v>
      </c>
      <c r="G343" s="11" t="s">
        <v>2</v>
      </c>
      <c r="H343" s="11" t="s">
        <v>462</v>
      </c>
      <c r="I343" s="6" t="s">
        <v>1709</v>
      </c>
      <c r="J343" s="6" t="s">
        <v>8</v>
      </c>
      <c r="K343" s="11" t="s">
        <v>706</v>
      </c>
      <c r="P343" s="17">
        <v>82</v>
      </c>
      <c r="Q343" s="17">
        <v>0.88</v>
      </c>
      <c r="R343" s="11">
        <v>0.88</v>
      </c>
      <c r="S343" s="11">
        <v>-0.06</v>
      </c>
      <c r="T343" s="8" t="s">
        <v>717</v>
      </c>
      <c r="U343" s="11" t="s">
        <v>28</v>
      </c>
      <c r="V343" s="11">
        <v>5</v>
      </c>
      <c r="W343" s="11" t="s">
        <v>28</v>
      </c>
      <c r="Z343" s="11" t="s">
        <v>498</v>
      </c>
      <c r="AA343" s="11" t="s">
        <v>28</v>
      </c>
      <c r="AB343" s="11" t="s">
        <v>28</v>
      </c>
      <c r="AD343" s="5" t="s">
        <v>12</v>
      </c>
      <c r="AE343" s="11">
        <v>51.2</v>
      </c>
      <c r="AF343" s="11">
        <v>18.72</v>
      </c>
      <c r="AG343" s="11">
        <v>0.81</v>
      </c>
      <c r="AH343" s="11" t="s">
        <v>22</v>
      </c>
      <c r="AI343" s="11" t="s">
        <v>318</v>
      </c>
      <c r="AK343" s="6" t="s">
        <v>10</v>
      </c>
      <c r="AL343" s="6">
        <v>40</v>
      </c>
      <c r="AM343" s="6">
        <v>91</v>
      </c>
      <c r="AN343" s="6">
        <v>62</v>
      </c>
      <c r="AO343" s="6">
        <v>46</v>
      </c>
      <c r="AP343" s="6">
        <v>26</v>
      </c>
      <c r="AQ343" s="6">
        <v>68</v>
      </c>
      <c r="FU343" s="35"/>
      <c r="FV343" s="35"/>
      <c r="FW343" s="35"/>
    </row>
    <row r="344" spans="1:179">
      <c r="A344" s="11" t="s">
        <v>495</v>
      </c>
      <c r="B344" s="24">
        <v>48</v>
      </c>
      <c r="C344" s="11" t="s">
        <v>496</v>
      </c>
      <c r="D344" s="3" t="s">
        <v>497</v>
      </c>
      <c r="E344" s="1">
        <v>1</v>
      </c>
      <c r="F344" s="11">
        <v>2016</v>
      </c>
      <c r="G344" s="11" t="s">
        <v>2</v>
      </c>
      <c r="H344" s="11" t="s">
        <v>32</v>
      </c>
      <c r="I344" s="6" t="s">
        <v>1709</v>
      </c>
      <c r="J344" s="6" t="s">
        <v>8</v>
      </c>
      <c r="K344" s="11" t="s">
        <v>661</v>
      </c>
      <c r="P344" s="17">
        <v>82</v>
      </c>
      <c r="Q344" s="17">
        <v>0.83</v>
      </c>
      <c r="R344" s="6">
        <v>0.83</v>
      </c>
      <c r="S344" s="11">
        <v>0.67</v>
      </c>
      <c r="T344" s="8" t="s">
        <v>717</v>
      </c>
      <c r="U344" s="11" t="s">
        <v>28</v>
      </c>
      <c r="V344" s="11">
        <v>6</v>
      </c>
      <c r="W344" s="11" t="s">
        <v>28</v>
      </c>
      <c r="Z344" s="11" t="s">
        <v>498</v>
      </c>
      <c r="AA344" s="11" t="s">
        <v>28</v>
      </c>
      <c r="AB344" s="11" t="s">
        <v>28</v>
      </c>
      <c r="AD344" s="5" t="s">
        <v>12</v>
      </c>
      <c r="AE344" s="11">
        <v>51.2</v>
      </c>
      <c r="AF344" s="11">
        <v>18.72</v>
      </c>
      <c r="AG344" s="11">
        <v>0.81</v>
      </c>
      <c r="AH344" s="11" t="s">
        <v>22</v>
      </c>
      <c r="AI344" s="11" t="s">
        <v>318</v>
      </c>
      <c r="AK344" s="6" t="s">
        <v>10</v>
      </c>
      <c r="AL344" s="6">
        <v>40</v>
      </c>
      <c r="AM344" s="6">
        <v>91</v>
      </c>
      <c r="AN344" s="6">
        <v>62</v>
      </c>
      <c r="AO344" s="6">
        <v>46</v>
      </c>
      <c r="AP344" s="6">
        <v>26</v>
      </c>
      <c r="AQ344" s="6">
        <v>68</v>
      </c>
    </row>
    <row r="345" spans="1:179">
      <c r="A345" s="11" t="s">
        <v>495</v>
      </c>
      <c r="B345" s="24">
        <v>48</v>
      </c>
      <c r="C345" s="11" t="s">
        <v>496</v>
      </c>
      <c r="D345" s="3" t="s">
        <v>497</v>
      </c>
      <c r="E345" s="1">
        <v>1</v>
      </c>
      <c r="F345" s="11">
        <v>2016</v>
      </c>
      <c r="G345" s="11" t="s">
        <v>2</v>
      </c>
      <c r="H345" s="11" t="s">
        <v>462</v>
      </c>
      <c r="I345" s="6" t="s">
        <v>1709</v>
      </c>
      <c r="J345" s="6" t="s">
        <v>8</v>
      </c>
      <c r="K345" s="11" t="s">
        <v>661</v>
      </c>
      <c r="P345" s="17">
        <v>82</v>
      </c>
      <c r="Q345" s="17">
        <v>0.88</v>
      </c>
      <c r="R345" s="11">
        <v>0.83</v>
      </c>
      <c r="S345" s="11">
        <v>0.3</v>
      </c>
      <c r="T345" s="8" t="s">
        <v>717</v>
      </c>
      <c r="U345" s="11" t="s">
        <v>28</v>
      </c>
      <c r="V345" s="11">
        <v>5</v>
      </c>
      <c r="W345" s="11" t="s">
        <v>28</v>
      </c>
      <c r="Z345" s="11" t="s">
        <v>498</v>
      </c>
      <c r="AA345" s="11" t="s">
        <v>28</v>
      </c>
      <c r="AB345" s="11" t="s">
        <v>28</v>
      </c>
      <c r="AD345" s="5" t="s">
        <v>12</v>
      </c>
      <c r="AE345" s="11">
        <v>51.2</v>
      </c>
      <c r="AF345" s="11">
        <v>18.72</v>
      </c>
      <c r="AG345" s="11">
        <v>0.81</v>
      </c>
      <c r="AH345" s="11" t="s">
        <v>22</v>
      </c>
      <c r="AI345" s="11" t="s">
        <v>318</v>
      </c>
      <c r="AK345" s="6" t="s">
        <v>10</v>
      </c>
      <c r="AL345" s="6">
        <v>40</v>
      </c>
      <c r="AM345" s="6">
        <v>91</v>
      </c>
      <c r="AN345" s="6">
        <v>62</v>
      </c>
      <c r="AO345" s="6">
        <v>46</v>
      </c>
      <c r="AP345" s="6">
        <v>26</v>
      </c>
      <c r="AQ345" s="6">
        <v>68</v>
      </c>
    </row>
    <row r="346" spans="1:179">
      <c r="A346" s="11" t="s">
        <v>495</v>
      </c>
      <c r="B346" s="24">
        <v>48</v>
      </c>
      <c r="C346" s="11" t="s">
        <v>496</v>
      </c>
      <c r="D346" s="3" t="s">
        <v>497</v>
      </c>
      <c r="E346" s="1">
        <v>1</v>
      </c>
      <c r="F346" s="11">
        <v>2016</v>
      </c>
      <c r="G346" s="11" t="s">
        <v>2</v>
      </c>
      <c r="H346" s="11" t="s">
        <v>32</v>
      </c>
      <c r="I346" s="6" t="s">
        <v>1709</v>
      </c>
      <c r="J346" s="6" t="s">
        <v>8</v>
      </c>
      <c r="K346" s="11" t="s">
        <v>704</v>
      </c>
      <c r="P346" s="17">
        <v>82</v>
      </c>
      <c r="Q346" s="17">
        <v>0.83</v>
      </c>
      <c r="R346" s="11">
        <v>0.86</v>
      </c>
      <c r="S346" s="11">
        <v>0.4</v>
      </c>
      <c r="T346" s="8" t="s">
        <v>717</v>
      </c>
      <c r="U346" s="11" t="s">
        <v>28</v>
      </c>
      <c r="V346" s="11">
        <v>6</v>
      </c>
      <c r="W346" s="11" t="s">
        <v>28</v>
      </c>
      <c r="Z346" s="11" t="s">
        <v>498</v>
      </c>
      <c r="AA346" s="11" t="s">
        <v>28</v>
      </c>
      <c r="AB346" s="11" t="s">
        <v>28</v>
      </c>
      <c r="AD346" s="5" t="s">
        <v>12</v>
      </c>
      <c r="AE346" s="11">
        <v>51.2</v>
      </c>
      <c r="AF346" s="11">
        <v>18.72</v>
      </c>
      <c r="AG346" s="11">
        <v>0.81</v>
      </c>
      <c r="AH346" s="11" t="s">
        <v>22</v>
      </c>
      <c r="AI346" s="11" t="s">
        <v>318</v>
      </c>
      <c r="AK346" s="6" t="s">
        <v>10</v>
      </c>
      <c r="AL346" s="6">
        <v>40</v>
      </c>
      <c r="AM346" s="6">
        <v>91</v>
      </c>
      <c r="AN346" s="6">
        <v>62</v>
      </c>
      <c r="AO346" s="6">
        <v>46</v>
      </c>
      <c r="AP346" s="6">
        <v>26</v>
      </c>
      <c r="AQ346" s="6">
        <v>68</v>
      </c>
    </row>
    <row r="347" spans="1:179">
      <c r="A347" s="11" t="s">
        <v>495</v>
      </c>
      <c r="B347" s="24">
        <v>48</v>
      </c>
      <c r="C347" s="11" t="s">
        <v>496</v>
      </c>
      <c r="D347" s="3" t="s">
        <v>497</v>
      </c>
      <c r="E347" s="1">
        <v>1</v>
      </c>
      <c r="F347" s="11">
        <v>2016</v>
      </c>
      <c r="G347" s="11" t="s">
        <v>2</v>
      </c>
      <c r="H347" s="11" t="s">
        <v>462</v>
      </c>
      <c r="I347" s="6" t="s">
        <v>1709</v>
      </c>
      <c r="J347" s="6" t="s">
        <v>8</v>
      </c>
      <c r="K347" s="11" t="s">
        <v>704</v>
      </c>
      <c r="P347" s="17">
        <v>82</v>
      </c>
      <c r="Q347" s="17">
        <v>0.88</v>
      </c>
      <c r="R347" s="11">
        <v>0.86</v>
      </c>
      <c r="S347" s="11">
        <v>0.14000000000000001</v>
      </c>
      <c r="T347" s="8" t="s">
        <v>717</v>
      </c>
      <c r="U347" s="11" t="s">
        <v>28</v>
      </c>
      <c r="V347" s="11">
        <v>5</v>
      </c>
      <c r="W347" s="11" t="s">
        <v>28</v>
      </c>
      <c r="Z347" s="11" t="s">
        <v>498</v>
      </c>
      <c r="AA347" s="11" t="s">
        <v>28</v>
      </c>
      <c r="AB347" s="11" t="s">
        <v>28</v>
      </c>
      <c r="AD347" s="5" t="s">
        <v>12</v>
      </c>
      <c r="AE347" s="11">
        <v>51.2</v>
      </c>
      <c r="AF347" s="11">
        <v>18.72</v>
      </c>
      <c r="AG347" s="11">
        <v>0.81</v>
      </c>
      <c r="AH347" s="11" t="s">
        <v>22</v>
      </c>
      <c r="AI347" s="11" t="s">
        <v>318</v>
      </c>
      <c r="AK347" s="6" t="s">
        <v>10</v>
      </c>
      <c r="AL347" s="6">
        <v>40</v>
      </c>
      <c r="AM347" s="6">
        <v>91</v>
      </c>
      <c r="AN347" s="6">
        <v>62</v>
      </c>
      <c r="AO347" s="6">
        <v>46</v>
      </c>
      <c r="AP347" s="6">
        <v>26</v>
      </c>
      <c r="AQ347" s="6">
        <v>68</v>
      </c>
    </row>
    <row r="348" spans="1:179">
      <c r="A348" s="11" t="s">
        <v>495</v>
      </c>
      <c r="B348" s="24">
        <v>48</v>
      </c>
      <c r="C348" s="11" t="s">
        <v>496</v>
      </c>
      <c r="D348" s="3" t="s">
        <v>497</v>
      </c>
      <c r="E348" s="1">
        <v>1</v>
      </c>
      <c r="F348" s="11">
        <v>2016</v>
      </c>
      <c r="G348" s="11" t="s">
        <v>2</v>
      </c>
      <c r="H348" s="11" t="s">
        <v>32</v>
      </c>
      <c r="I348" s="6" t="s">
        <v>1709</v>
      </c>
      <c r="J348" s="6" t="s">
        <v>8</v>
      </c>
      <c r="K348" s="11" t="s">
        <v>701</v>
      </c>
      <c r="P348" s="17">
        <v>82</v>
      </c>
      <c r="Q348" s="17">
        <v>0.83</v>
      </c>
      <c r="R348" s="11">
        <v>0.79</v>
      </c>
      <c r="S348" s="11">
        <v>0.47</v>
      </c>
      <c r="T348" s="8" t="s">
        <v>717</v>
      </c>
      <c r="U348" s="11" t="s">
        <v>28</v>
      </c>
      <c r="V348" s="11">
        <v>6</v>
      </c>
      <c r="W348" s="11" t="s">
        <v>28</v>
      </c>
      <c r="Z348" s="11" t="s">
        <v>498</v>
      </c>
      <c r="AA348" s="11" t="s">
        <v>28</v>
      </c>
      <c r="AB348" s="11" t="s">
        <v>28</v>
      </c>
      <c r="AD348" s="5" t="s">
        <v>12</v>
      </c>
      <c r="AE348" s="11">
        <v>51.2</v>
      </c>
      <c r="AF348" s="11">
        <v>18.72</v>
      </c>
      <c r="AG348" s="11">
        <v>0.81</v>
      </c>
      <c r="AH348" s="11" t="s">
        <v>22</v>
      </c>
      <c r="AI348" s="11" t="s">
        <v>318</v>
      </c>
      <c r="AK348" s="6" t="s">
        <v>10</v>
      </c>
      <c r="AL348" s="6">
        <v>40</v>
      </c>
      <c r="AM348" s="6">
        <v>91</v>
      </c>
      <c r="AN348" s="6">
        <v>62</v>
      </c>
      <c r="AO348" s="6">
        <v>46</v>
      </c>
      <c r="AP348" s="6">
        <v>26</v>
      </c>
      <c r="AQ348" s="6">
        <v>68</v>
      </c>
    </row>
    <row r="349" spans="1:179">
      <c r="A349" s="11" t="s">
        <v>495</v>
      </c>
      <c r="B349" s="24">
        <v>48</v>
      </c>
      <c r="C349" s="11" t="s">
        <v>496</v>
      </c>
      <c r="D349" s="3" t="s">
        <v>497</v>
      </c>
      <c r="E349" s="1">
        <v>1</v>
      </c>
      <c r="F349" s="11">
        <v>2016</v>
      </c>
      <c r="G349" s="11" t="s">
        <v>2</v>
      </c>
      <c r="H349" s="11" t="s">
        <v>462</v>
      </c>
      <c r="I349" s="6" t="s">
        <v>1709</v>
      </c>
      <c r="J349" s="6" t="s">
        <v>8</v>
      </c>
      <c r="K349" s="11" t="s">
        <v>701</v>
      </c>
      <c r="P349" s="17">
        <v>82</v>
      </c>
      <c r="Q349" s="17">
        <v>0.88</v>
      </c>
      <c r="R349" s="11">
        <v>0.79</v>
      </c>
      <c r="S349" s="11">
        <v>0.23</v>
      </c>
      <c r="T349" s="8" t="s">
        <v>717</v>
      </c>
      <c r="U349" s="11" t="s">
        <v>28</v>
      </c>
      <c r="V349" s="11">
        <v>5</v>
      </c>
      <c r="W349" s="11" t="s">
        <v>28</v>
      </c>
      <c r="Z349" s="11" t="s">
        <v>498</v>
      </c>
      <c r="AA349" s="11" t="s">
        <v>28</v>
      </c>
      <c r="AB349" s="11" t="s">
        <v>28</v>
      </c>
      <c r="AD349" s="5" t="s">
        <v>12</v>
      </c>
      <c r="AE349" s="11">
        <v>51.2</v>
      </c>
      <c r="AF349" s="11">
        <v>18.72</v>
      </c>
      <c r="AG349" s="11">
        <v>0.81</v>
      </c>
      <c r="AH349" s="11" t="s">
        <v>22</v>
      </c>
      <c r="AI349" s="11" t="s">
        <v>318</v>
      </c>
      <c r="AK349" s="6" t="s">
        <v>10</v>
      </c>
      <c r="AL349" s="6">
        <v>40</v>
      </c>
      <c r="AM349" s="6">
        <v>91</v>
      </c>
      <c r="AN349" s="6">
        <v>62</v>
      </c>
      <c r="AO349" s="6">
        <v>46</v>
      </c>
      <c r="AP349" s="6">
        <v>26</v>
      </c>
      <c r="AQ349" s="6">
        <v>68</v>
      </c>
    </row>
    <row r="350" spans="1:179">
      <c r="A350" s="11" t="s">
        <v>495</v>
      </c>
      <c r="B350" s="24">
        <v>48</v>
      </c>
      <c r="C350" s="11" t="s">
        <v>496</v>
      </c>
      <c r="D350" s="3" t="s">
        <v>497</v>
      </c>
      <c r="E350" s="1">
        <v>1</v>
      </c>
      <c r="F350" s="11">
        <v>2016</v>
      </c>
      <c r="G350" s="11" t="s">
        <v>2</v>
      </c>
      <c r="H350" s="11" t="s">
        <v>32</v>
      </c>
      <c r="I350" s="6" t="s">
        <v>1709</v>
      </c>
      <c r="J350" s="6" t="s">
        <v>8</v>
      </c>
      <c r="K350" s="11" t="s">
        <v>708</v>
      </c>
      <c r="P350" s="17">
        <v>82</v>
      </c>
      <c r="Q350" s="17">
        <v>0.83</v>
      </c>
      <c r="R350" s="11">
        <v>0.74</v>
      </c>
      <c r="S350" s="11">
        <v>0.56000000000000005</v>
      </c>
      <c r="T350" s="8" t="s">
        <v>717</v>
      </c>
      <c r="U350" s="11" t="s">
        <v>28</v>
      </c>
      <c r="V350" s="11">
        <v>6</v>
      </c>
      <c r="W350" s="11" t="s">
        <v>28</v>
      </c>
      <c r="Z350" s="11" t="s">
        <v>498</v>
      </c>
      <c r="AA350" s="11" t="s">
        <v>28</v>
      </c>
      <c r="AB350" s="11" t="s">
        <v>28</v>
      </c>
      <c r="AD350" s="5" t="s">
        <v>12</v>
      </c>
      <c r="AE350" s="11">
        <v>51.2</v>
      </c>
      <c r="AF350" s="11">
        <v>18.72</v>
      </c>
      <c r="AG350" s="11">
        <v>0.81</v>
      </c>
      <c r="AH350" s="11" t="s">
        <v>22</v>
      </c>
      <c r="AI350" s="11" t="s">
        <v>318</v>
      </c>
      <c r="AK350" s="6" t="s">
        <v>10</v>
      </c>
      <c r="AL350" s="6">
        <v>40</v>
      </c>
      <c r="AM350" s="6">
        <v>91</v>
      </c>
      <c r="AN350" s="6">
        <v>62</v>
      </c>
      <c r="AO350" s="6">
        <v>46</v>
      </c>
      <c r="AP350" s="6">
        <v>26</v>
      </c>
      <c r="AQ350" s="6">
        <v>68</v>
      </c>
    </row>
    <row r="351" spans="1:179">
      <c r="A351" s="11" t="s">
        <v>495</v>
      </c>
      <c r="B351" s="24">
        <v>48</v>
      </c>
      <c r="C351" s="11" t="s">
        <v>496</v>
      </c>
      <c r="D351" s="3" t="s">
        <v>497</v>
      </c>
      <c r="E351" s="1">
        <v>1</v>
      </c>
      <c r="F351" s="11">
        <v>2016</v>
      </c>
      <c r="G351" s="11" t="s">
        <v>2</v>
      </c>
      <c r="H351" s="11" t="s">
        <v>462</v>
      </c>
      <c r="I351" s="6" t="s">
        <v>1709</v>
      </c>
      <c r="J351" s="6" t="s">
        <v>8</v>
      </c>
      <c r="K351" s="11" t="s">
        <v>708</v>
      </c>
      <c r="P351" s="17">
        <v>82</v>
      </c>
      <c r="Q351" s="17">
        <v>0.88</v>
      </c>
      <c r="R351" s="11">
        <v>0.74</v>
      </c>
      <c r="S351" s="11">
        <v>0.25</v>
      </c>
      <c r="T351" s="8" t="s">
        <v>717</v>
      </c>
      <c r="U351" s="11" t="s">
        <v>28</v>
      </c>
      <c r="V351" s="11">
        <v>5</v>
      </c>
      <c r="W351" s="11" t="s">
        <v>28</v>
      </c>
      <c r="Z351" s="11" t="s">
        <v>498</v>
      </c>
      <c r="AA351" s="11" t="s">
        <v>28</v>
      </c>
      <c r="AB351" s="11" t="s">
        <v>28</v>
      </c>
      <c r="AD351" s="5" t="s">
        <v>12</v>
      </c>
      <c r="AE351" s="11">
        <v>51.2</v>
      </c>
      <c r="AF351" s="11">
        <v>18.72</v>
      </c>
      <c r="AG351" s="11">
        <v>0.81</v>
      </c>
      <c r="AH351" s="11" t="s">
        <v>22</v>
      </c>
      <c r="AI351" s="11" t="s">
        <v>318</v>
      </c>
      <c r="AK351" s="6" t="s">
        <v>10</v>
      </c>
      <c r="AL351" s="6">
        <v>40</v>
      </c>
      <c r="AM351" s="6">
        <v>91</v>
      </c>
      <c r="AN351" s="6">
        <v>62</v>
      </c>
      <c r="AO351" s="6">
        <v>46</v>
      </c>
      <c r="AP351" s="6">
        <v>26</v>
      </c>
      <c r="AQ351" s="6">
        <v>68</v>
      </c>
    </row>
    <row r="352" spans="1:179">
      <c r="A352" s="11" t="s">
        <v>495</v>
      </c>
      <c r="B352" s="24">
        <v>48</v>
      </c>
      <c r="C352" s="11" t="s">
        <v>496</v>
      </c>
      <c r="D352" s="3" t="s">
        <v>497</v>
      </c>
      <c r="E352" s="1">
        <v>1</v>
      </c>
      <c r="F352" s="11">
        <v>2016</v>
      </c>
      <c r="G352" s="11" t="s">
        <v>2</v>
      </c>
      <c r="H352" s="11" t="s">
        <v>32</v>
      </c>
      <c r="I352" s="6" t="s">
        <v>1709</v>
      </c>
      <c r="J352" s="6" t="s">
        <v>8</v>
      </c>
      <c r="K352" s="11" t="s">
        <v>707</v>
      </c>
      <c r="P352" s="17">
        <v>82</v>
      </c>
      <c r="Q352" s="17">
        <v>0.83</v>
      </c>
      <c r="R352" s="11">
        <v>0.87</v>
      </c>
      <c r="S352" s="11">
        <v>0.18</v>
      </c>
      <c r="T352" s="8" t="s">
        <v>717</v>
      </c>
      <c r="U352" s="11" t="s">
        <v>28</v>
      </c>
      <c r="V352" s="11">
        <v>6</v>
      </c>
      <c r="W352" s="11" t="s">
        <v>28</v>
      </c>
      <c r="Z352" s="11" t="s">
        <v>498</v>
      </c>
      <c r="AA352" s="11" t="s">
        <v>28</v>
      </c>
      <c r="AB352" s="11" t="s">
        <v>28</v>
      </c>
      <c r="AD352" s="5" t="s">
        <v>12</v>
      </c>
      <c r="AE352" s="11">
        <v>51.2</v>
      </c>
      <c r="AF352" s="11">
        <v>18.72</v>
      </c>
      <c r="AG352" s="11">
        <v>0.81</v>
      </c>
      <c r="AH352" s="11" t="s">
        <v>22</v>
      </c>
      <c r="AI352" s="11" t="s">
        <v>318</v>
      </c>
      <c r="AK352" s="6" t="s">
        <v>10</v>
      </c>
      <c r="AL352" s="6">
        <v>40</v>
      </c>
      <c r="AM352" s="6">
        <v>91</v>
      </c>
      <c r="AN352" s="6">
        <v>62</v>
      </c>
      <c r="AO352" s="6">
        <v>46</v>
      </c>
      <c r="AP352" s="6">
        <v>26</v>
      </c>
      <c r="AQ352" s="6">
        <v>68</v>
      </c>
    </row>
    <row r="353" spans="1:179">
      <c r="A353" s="11" t="s">
        <v>495</v>
      </c>
      <c r="B353" s="24">
        <v>48</v>
      </c>
      <c r="C353" s="11" t="s">
        <v>496</v>
      </c>
      <c r="D353" s="3" t="s">
        <v>497</v>
      </c>
      <c r="E353" s="1">
        <v>1</v>
      </c>
      <c r="F353" s="11">
        <v>2016</v>
      </c>
      <c r="G353" s="11" t="s">
        <v>2</v>
      </c>
      <c r="H353" s="11" t="s">
        <v>462</v>
      </c>
      <c r="I353" s="6" t="s">
        <v>1709</v>
      </c>
      <c r="J353" s="6" t="s">
        <v>8</v>
      </c>
      <c r="K353" s="11" t="s">
        <v>707</v>
      </c>
      <c r="P353" s="17">
        <v>82</v>
      </c>
      <c r="Q353" s="17">
        <v>0.88</v>
      </c>
      <c r="R353" s="11">
        <v>0.87</v>
      </c>
      <c r="S353" s="11">
        <v>0.05</v>
      </c>
      <c r="T353" s="8" t="s">
        <v>717</v>
      </c>
      <c r="U353" s="11" t="s">
        <v>28</v>
      </c>
      <c r="V353" s="11">
        <v>5</v>
      </c>
      <c r="W353" s="11" t="s">
        <v>28</v>
      </c>
      <c r="Z353" s="11" t="s">
        <v>498</v>
      </c>
      <c r="AA353" s="11" t="s">
        <v>28</v>
      </c>
      <c r="AB353" s="11" t="s">
        <v>28</v>
      </c>
      <c r="AD353" s="5" t="s">
        <v>12</v>
      </c>
      <c r="AE353" s="11">
        <v>51.2</v>
      </c>
      <c r="AF353" s="11">
        <v>18.72</v>
      </c>
      <c r="AG353" s="11">
        <v>0.81</v>
      </c>
      <c r="AH353" s="11" t="s">
        <v>22</v>
      </c>
      <c r="AI353" s="11" t="s">
        <v>318</v>
      </c>
      <c r="AK353" s="6" t="s">
        <v>10</v>
      </c>
      <c r="AL353" s="6">
        <v>40</v>
      </c>
      <c r="AM353" s="6">
        <v>91</v>
      </c>
      <c r="AN353" s="6">
        <v>62</v>
      </c>
      <c r="AO353" s="6">
        <v>46</v>
      </c>
      <c r="AP353" s="6">
        <v>26</v>
      </c>
      <c r="AQ353" s="6">
        <v>68</v>
      </c>
    </row>
    <row r="354" spans="1:179">
      <c r="A354" s="11" t="s">
        <v>495</v>
      </c>
      <c r="B354" s="24">
        <v>48</v>
      </c>
      <c r="C354" s="11" t="s">
        <v>496</v>
      </c>
      <c r="D354" s="3" t="s">
        <v>497</v>
      </c>
      <c r="E354" s="1">
        <v>1</v>
      </c>
      <c r="F354" s="11">
        <v>2016</v>
      </c>
      <c r="G354" s="11" t="s">
        <v>2</v>
      </c>
      <c r="H354" s="11" t="s">
        <v>32</v>
      </c>
      <c r="I354" s="6" t="s">
        <v>1709</v>
      </c>
      <c r="J354" s="6" t="s">
        <v>8</v>
      </c>
      <c r="K354" s="11" t="s">
        <v>705</v>
      </c>
      <c r="P354" s="17">
        <v>82</v>
      </c>
      <c r="Q354" s="17">
        <v>0.83</v>
      </c>
      <c r="R354" s="11">
        <v>0.85</v>
      </c>
      <c r="S354" s="11">
        <v>0.49</v>
      </c>
      <c r="T354" s="8" t="s">
        <v>717</v>
      </c>
      <c r="U354" s="11" t="s">
        <v>28</v>
      </c>
      <c r="V354" s="11">
        <v>6</v>
      </c>
      <c r="W354" s="11" t="s">
        <v>28</v>
      </c>
      <c r="Z354" s="11" t="s">
        <v>498</v>
      </c>
      <c r="AA354" s="11" t="s">
        <v>28</v>
      </c>
      <c r="AB354" s="11" t="s">
        <v>28</v>
      </c>
      <c r="AD354" s="5" t="s">
        <v>12</v>
      </c>
      <c r="AE354" s="11">
        <v>51.2</v>
      </c>
      <c r="AF354" s="11">
        <v>18.72</v>
      </c>
      <c r="AG354" s="11">
        <v>0.81</v>
      </c>
      <c r="AH354" s="11" t="s">
        <v>22</v>
      </c>
      <c r="AI354" s="11" t="s">
        <v>318</v>
      </c>
      <c r="AK354" s="6" t="s">
        <v>10</v>
      </c>
      <c r="AL354" s="6">
        <v>40</v>
      </c>
      <c r="AM354" s="6">
        <v>91</v>
      </c>
      <c r="AN354" s="6">
        <v>62</v>
      </c>
      <c r="AO354" s="6">
        <v>46</v>
      </c>
      <c r="AP354" s="6">
        <v>26</v>
      </c>
      <c r="AQ354" s="6">
        <v>68</v>
      </c>
    </row>
    <row r="355" spans="1:179">
      <c r="A355" s="11" t="s">
        <v>495</v>
      </c>
      <c r="B355" s="24">
        <v>48</v>
      </c>
      <c r="C355" s="11" t="s">
        <v>496</v>
      </c>
      <c r="D355" s="3" t="s">
        <v>497</v>
      </c>
      <c r="E355" s="1">
        <v>1</v>
      </c>
      <c r="F355" s="11">
        <v>2016</v>
      </c>
      <c r="G355" s="11" t="s">
        <v>2</v>
      </c>
      <c r="H355" s="11" t="s">
        <v>462</v>
      </c>
      <c r="I355" s="6" t="s">
        <v>1709</v>
      </c>
      <c r="J355" s="6" t="s">
        <v>8</v>
      </c>
      <c r="K355" s="11" t="s">
        <v>705</v>
      </c>
      <c r="P355" s="17">
        <v>82</v>
      </c>
      <c r="Q355" s="17">
        <v>0.88</v>
      </c>
      <c r="R355" s="11">
        <v>0.85</v>
      </c>
      <c r="S355" s="11">
        <v>0.15</v>
      </c>
      <c r="T355" s="8" t="s">
        <v>717</v>
      </c>
      <c r="U355" s="11" t="s">
        <v>28</v>
      </c>
      <c r="V355" s="11">
        <v>5</v>
      </c>
      <c r="W355" s="11" t="s">
        <v>28</v>
      </c>
      <c r="Z355" s="11" t="s">
        <v>498</v>
      </c>
      <c r="AA355" s="11" t="s">
        <v>28</v>
      </c>
      <c r="AB355" s="11" t="s">
        <v>28</v>
      </c>
      <c r="AD355" s="5" t="s">
        <v>12</v>
      </c>
      <c r="AE355" s="11">
        <v>51.2</v>
      </c>
      <c r="AF355" s="11">
        <v>18.72</v>
      </c>
      <c r="AG355" s="11">
        <v>0.81</v>
      </c>
      <c r="AH355" s="11" t="s">
        <v>22</v>
      </c>
      <c r="AI355" s="11" t="s">
        <v>318</v>
      </c>
      <c r="AK355" s="6" t="s">
        <v>10</v>
      </c>
      <c r="AL355" s="6">
        <v>40</v>
      </c>
      <c r="AM355" s="6">
        <v>91</v>
      </c>
      <c r="AN355" s="6">
        <v>62</v>
      </c>
      <c r="AO355" s="6">
        <v>46</v>
      </c>
      <c r="AP355" s="6">
        <v>26</v>
      </c>
      <c r="AQ355" s="6">
        <v>68</v>
      </c>
    </row>
    <row r="356" spans="1:179">
      <c r="A356" s="11" t="s">
        <v>495</v>
      </c>
      <c r="B356" s="24">
        <v>48</v>
      </c>
      <c r="C356" s="11" t="s">
        <v>496</v>
      </c>
      <c r="D356" s="3" t="s">
        <v>497</v>
      </c>
      <c r="E356" s="1">
        <v>1</v>
      </c>
      <c r="F356" s="11">
        <v>2016</v>
      </c>
      <c r="G356" s="11" t="s">
        <v>2</v>
      </c>
      <c r="H356" s="11" t="s">
        <v>462</v>
      </c>
      <c r="I356" s="6" t="s">
        <v>1709</v>
      </c>
      <c r="J356" s="6" t="s">
        <v>8</v>
      </c>
      <c r="K356" s="11" t="s">
        <v>660</v>
      </c>
      <c r="P356" s="17">
        <v>82</v>
      </c>
      <c r="Q356" s="17">
        <v>0.88</v>
      </c>
      <c r="R356" s="6">
        <v>0.88</v>
      </c>
      <c r="S356" s="11">
        <v>0.46</v>
      </c>
      <c r="T356" s="8" t="s">
        <v>717</v>
      </c>
      <c r="U356" s="11" t="s">
        <v>28</v>
      </c>
      <c r="V356" s="11">
        <v>5</v>
      </c>
      <c r="W356" s="11" t="s">
        <v>28</v>
      </c>
      <c r="Z356" s="11" t="s">
        <v>498</v>
      </c>
      <c r="AA356" s="11" t="s">
        <v>28</v>
      </c>
      <c r="AB356" s="11" t="s">
        <v>28</v>
      </c>
      <c r="AD356" s="5" t="s">
        <v>12</v>
      </c>
      <c r="AE356" s="11">
        <v>51.2</v>
      </c>
      <c r="AF356" s="11">
        <v>18.72</v>
      </c>
      <c r="AG356" s="11">
        <v>0.81</v>
      </c>
      <c r="AH356" s="11" t="s">
        <v>22</v>
      </c>
      <c r="AI356" s="11" t="s">
        <v>318</v>
      </c>
      <c r="AK356" s="6" t="s">
        <v>10</v>
      </c>
      <c r="AL356" s="6">
        <v>40</v>
      </c>
      <c r="AM356" s="6">
        <v>91</v>
      </c>
      <c r="AN356" s="6">
        <v>62</v>
      </c>
      <c r="AO356" s="6">
        <v>46</v>
      </c>
      <c r="AP356" s="6">
        <v>26</v>
      </c>
      <c r="AQ356" s="6">
        <v>68</v>
      </c>
    </row>
    <row r="357" spans="1:179">
      <c r="A357" s="11" t="s">
        <v>566</v>
      </c>
      <c r="B357" s="24">
        <v>39</v>
      </c>
      <c r="C357" s="11" t="s">
        <v>567</v>
      </c>
      <c r="D357" s="3" t="s">
        <v>576</v>
      </c>
      <c r="E357" s="1">
        <v>1</v>
      </c>
      <c r="F357" s="11">
        <v>2013</v>
      </c>
      <c r="G357" s="11" t="s">
        <v>2</v>
      </c>
      <c r="H357" s="11" t="s">
        <v>32</v>
      </c>
      <c r="I357" s="6" t="s">
        <v>1709</v>
      </c>
      <c r="J357" s="6" t="s">
        <v>8</v>
      </c>
      <c r="K357" s="11" t="s">
        <v>3</v>
      </c>
      <c r="M357" s="5" t="s">
        <v>3</v>
      </c>
      <c r="N357" s="5" t="s">
        <v>8</v>
      </c>
      <c r="P357" s="17">
        <v>152</v>
      </c>
      <c r="Q357" s="11">
        <v>0.88</v>
      </c>
      <c r="R357" s="17">
        <v>1</v>
      </c>
      <c r="S357" s="11">
        <v>-0.03</v>
      </c>
      <c r="T357" s="11" t="s">
        <v>717</v>
      </c>
      <c r="U357" s="11" t="s">
        <v>43</v>
      </c>
      <c r="V357" s="11">
        <v>6</v>
      </c>
      <c r="W357" s="11">
        <v>91.3</v>
      </c>
      <c r="Z357" s="11" t="s">
        <v>133</v>
      </c>
      <c r="AA357" s="11" t="s">
        <v>28</v>
      </c>
      <c r="AB357" s="11" t="s">
        <v>28</v>
      </c>
      <c r="AD357" s="11" t="s">
        <v>109</v>
      </c>
      <c r="AE357" s="11">
        <v>73</v>
      </c>
      <c r="AF357" s="11">
        <v>19.36</v>
      </c>
      <c r="AG357" s="11">
        <v>1.93</v>
      </c>
      <c r="AH357" s="11" t="s">
        <v>23</v>
      </c>
      <c r="AI357" s="11" t="s">
        <v>318</v>
      </c>
      <c r="AK357" s="6" t="s">
        <v>10</v>
      </c>
      <c r="AL357" s="6">
        <v>38</v>
      </c>
      <c r="AM357" s="6">
        <v>90</v>
      </c>
      <c r="AN357" s="6">
        <v>61</v>
      </c>
      <c r="AO357" s="6">
        <v>51</v>
      </c>
      <c r="AP357" s="6">
        <v>21</v>
      </c>
      <c r="AQ357" s="6">
        <v>71</v>
      </c>
      <c r="FP357"/>
      <c r="FQ357"/>
      <c r="FR357"/>
    </row>
    <row r="358" spans="1:179">
      <c r="A358" s="11" t="s">
        <v>566</v>
      </c>
      <c r="B358" s="24">
        <v>39</v>
      </c>
      <c r="C358" s="11" t="s">
        <v>567</v>
      </c>
      <c r="D358" s="3" t="s">
        <v>582</v>
      </c>
      <c r="E358" s="1">
        <v>1</v>
      </c>
      <c r="F358" s="11">
        <v>2013</v>
      </c>
      <c r="G358" s="11" t="s">
        <v>2</v>
      </c>
      <c r="H358" s="11" t="s">
        <v>33</v>
      </c>
      <c r="I358" s="6" t="s">
        <v>1709</v>
      </c>
      <c r="J358" s="6" t="s">
        <v>8</v>
      </c>
      <c r="K358" s="11" t="s">
        <v>3</v>
      </c>
      <c r="M358" s="5" t="s">
        <v>3</v>
      </c>
      <c r="N358" s="5" t="s">
        <v>8</v>
      </c>
      <c r="P358" s="17">
        <v>152</v>
      </c>
      <c r="Q358" s="11">
        <v>0.85</v>
      </c>
      <c r="R358" s="17">
        <v>1</v>
      </c>
      <c r="S358" s="11">
        <v>0.03</v>
      </c>
      <c r="T358" s="11" t="s">
        <v>717</v>
      </c>
      <c r="U358" s="11" t="s">
        <v>43</v>
      </c>
      <c r="V358" s="11">
        <v>5</v>
      </c>
      <c r="W358" s="11">
        <v>91.3</v>
      </c>
      <c r="Z358" s="11" t="s">
        <v>133</v>
      </c>
      <c r="AA358" s="11" t="s">
        <v>28</v>
      </c>
      <c r="AB358" s="11" t="s">
        <v>28</v>
      </c>
      <c r="AD358" s="11" t="s">
        <v>109</v>
      </c>
      <c r="AE358" s="11">
        <v>73</v>
      </c>
      <c r="AF358" s="11">
        <v>19.36</v>
      </c>
      <c r="AG358" s="11">
        <v>1.93</v>
      </c>
      <c r="AH358" s="11" t="s">
        <v>23</v>
      </c>
      <c r="AI358" s="11" t="s">
        <v>318</v>
      </c>
      <c r="AK358" s="6" t="s">
        <v>10</v>
      </c>
      <c r="AL358" s="6">
        <v>38</v>
      </c>
      <c r="AM358" s="6">
        <v>90</v>
      </c>
      <c r="AN358" s="6">
        <v>61</v>
      </c>
      <c r="AO358" s="6">
        <v>51</v>
      </c>
      <c r="AP358" s="6">
        <v>21</v>
      </c>
      <c r="AQ358" s="6">
        <v>71</v>
      </c>
      <c r="FP358"/>
      <c r="FQ358"/>
      <c r="FR358"/>
    </row>
    <row r="359" spans="1:179">
      <c r="A359" s="11" t="s">
        <v>566</v>
      </c>
      <c r="B359" s="24">
        <v>39</v>
      </c>
      <c r="C359" s="11" t="s">
        <v>567</v>
      </c>
      <c r="D359" s="3" t="s">
        <v>584</v>
      </c>
      <c r="E359" s="1">
        <v>1</v>
      </c>
      <c r="F359" s="11">
        <v>2013</v>
      </c>
      <c r="G359" s="11" t="s">
        <v>2</v>
      </c>
      <c r="H359" s="11" t="s">
        <v>33</v>
      </c>
      <c r="I359" s="6" t="s">
        <v>1709</v>
      </c>
      <c r="J359" s="6" t="s">
        <v>8</v>
      </c>
      <c r="K359" s="11" t="s">
        <v>69</v>
      </c>
      <c r="M359" s="5" t="s">
        <v>1709</v>
      </c>
      <c r="N359" s="11" t="s">
        <v>8</v>
      </c>
      <c r="P359" s="17">
        <v>152</v>
      </c>
      <c r="Q359" s="11">
        <v>0.85</v>
      </c>
      <c r="R359" s="17">
        <v>0.88</v>
      </c>
      <c r="S359" s="11">
        <v>0.45</v>
      </c>
      <c r="T359" s="11" t="s">
        <v>717</v>
      </c>
      <c r="U359" s="11" t="s">
        <v>43</v>
      </c>
      <c r="V359" s="11">
        <v>5</v>
      </c>
      <c r="W359" s="11">
        <v>91.3</v>
      </c>
      <c r="Z359" s="11" t="s">
        <v>133</v>
      </c>
      <c r="AA359" s="11" t="s">
        <v>28</v>
      </c>
      <c r="AB359" s="11" t="s">
        <v>28</v>
      </c>
      <c r="AD359" s="11" t="s">
        <v>109</v>
      </c>
      <c r="AE359" s="11">
        <v>73</v>
      </c>
      <c r="AF359" s="11">
        <v>19.36</v>
      </c>
      <c r="AG359" s="11">
        <v>1.93</v>
      </c>
      <c r="AH359" s="11" t="s">
        <v>23</v>
      </c>
      <c r="AI359" s="11" t="s">
        <v>318</v>
      </c>
      <c r="AK359" s="6" t="s">
        <v>10</v>
      </c>
      <c r="AL359" s="6">
        <v>38</v>
      </c>
      <c r="AM359" s="6">
        <v>90</v>
      </c>
      <c r="AN359" s="6">
        <v>61</v>
      </c>
      <c r="AO359" s="6">
        <v>51</v>
      </c>
      <c r="AP359" s="6">
        <v>21</v>
      </c>
      <c r="AQ359" s="6">
        <v>71</v>
      </c>
      <c r="FU359"/>
      <c r="FV359"/>
      <c r="FW359"/>
    </row>
    <row r="360" spans="1:179">
      <c r="A360" s="11" t="s">
        <v>566</v>
      </c>
      <c r="B360" s="24">
        <v>39</v>
      </c>
      <c r="C360" s="11" t="s">
        <v>567</v>
      </c>
      <c r="D360" s="3" t="s">
        <v>573</v>
      </c>
      <c r="E360" s="1">
        <v>1</v>
      </c>
      <c r="F360" s="11">
        <v>2013</v>
      </c>
      <c r="G360" s="11" t="s">
        <v>2</v>
      </c>
      <c r="H360" s="11" t="s">
        <v>32</v>
      </c>
      <c r="I360" s="6" t="s">
        <v>1709</v>
      </c>
      <c r="J360" s="6" t="s">
        <v>8</v>
      </c>
      <c r="K360" s="11" t="s">
        <v>304</v>
      </c>
      <c r="M360" s="11" t="s">
        <v>1740</v>
      </c>
      <c r="N360" s="11" t="s">
        <v>8</v>
      </c>
      <c r="P360" s="17">
        <v>152</v>
      </c>
      <c r="Q360" s="11">
        <v>0.88</v>
      </c>
      <c r="R360" s="17">
        <v>0.89</v>
      </c>
      <c r="S360" s="11">
        <v>0.28999999999999998</v>
      </c>
      <c r="T360" s="11" t="s">
        <v>717</v>
      </c>
      <c r="U360" s="11" t="s">
        <v>43</v>
      </c>
      <c r="V360" s="11">
        <v>6</v>
      </c>
      <c r="W360" s="11">
        <v>91.3</v>
      </c>
      <c r="Z360" s="11" t="s">
        <v>133</v>
      </c>
      <c r="AA360" s="11" t="s">
        <v>28</v>
      </c>
      <c r="AB360" s="11" t="s">
        <v>28</v>
      </c>
      <c r="AD360" s="11" t="s">
        <v>109</v>
      </c>
      <c r="AE360" s="11">
        <v>73</v>
      </c>
      <c r="AF360" s="11">
        <v>19.36</v>
      </c>
      <c r="AG360" s="11">
        <v>1.93</v>
      </c>
      <c r="AH360" s="11" t="s">
        <v>23</v>
      </c>
      <c r="AI360" s="11" t="s">
        <v>318</v>
      </c>
      <c r="AK360" s="6" t="s">
        <v>10</v>
      </c>
      <c r="AL360" s="6">
        <v>38</v>
      </c>
      <c r="AM360" s="6">
        <v>90</v>
      </c>
      <c r="AN360" s="6">
        <v>61</v>
      </c>
      <c r="AO360" s="6">
        <v>51</v>
      </c>
      <c r="AP360" s="6">
        <v>21</v>
      </c>
      <c r="AQ360" s="6">
        <v>71</v>
      </c>
      <c r="FU360"/>
      <c r="FV360"/>
      <c r="FW360"/>
    </row>
    <row r="361" spans="1:179">
      <c r="A361" s="11" t="s">
        <v>566</v>
      </c>
      <c r="B361" s="24">
        <v>39</v>
      </c>
      <c r="C361" s="11" t="s">
        <v>567</v>
      </c>
      <c r="D361" s="3" t="s">
        <v>580</v>
      </c>
      <c r="E361" s="1">
        <v>1</v>
      </c>
      <c r="F361" s="11">
        <v>2013</v>
      </c>
      <c r="G361" s="11" t="s">
        <v>2</v>
      </c>
      <c r="H361" s="11" t="s">
        <v>33</v>
      </c>
      <c r="I361" s="6" t="s">
        <v>1709</v>
      </c>
      <c r="J361" s="6" t="s">
        <v>8</v>
      </c>
      <c r="K361" s="11" t="s">
        <v>304</v>
      </c>
      <c r="M361" s="11" t="s">
        <v>1740</v>
      </c>
      <c r="N361" s="11" t="s">
        <v>8</v>
      </c>
      <c r="P361" s="17">
        <v>152</v>
      </c>
      <c r="Q361" s="11">
        <v>0.85</v>
      </c>
      <c r="R361" s="17">
        <v>0.89</v>
      </c>
      <c r="S361" s="11">
        <v>0.26</v>
      </c>
      <c r="T361" s="11" t="s">
        <v>717</v>
      </c>
      <c r="U361" s="11" t="s">
        <v>43</v>
      </c>
      <c r="V361" s="11">
        <v>5</v>
      </c>
      <c r="W361" s="11">
        <v>91.3</v>
      </c>
      <c r="Z361" s="11" t="s">
        <v>133</v>
      </c>
      <c r="AA361" s="11" t="s">
        <v>28</v>
      </c>
      <c r="AB361" s="11" t="s">
        <v>28</v>
      </c>
      <c r="AD361" s="11" t="s">
        <v>109</v>
      </c>
      <c r="AE361" s="11">
        <v>73</v>
      </c>
      <c r="AF361" s="11">
        <v>19.36</v>
      </c>
      <c r="AG361" s="11">
        <v>1.93</v>
      </c>
      <c r="AH361" s="11" t="s">
        <v>23</v>
      </c>
      <c r="AI361" s="11" t="s">
        <v>318</v>
      </c>
      <c r="AK361" s="6" t="s">
        <v>10</v>
      </c>
      <c r="AL361" s="6">
        <v>38</v>
      </c>
      <c r="AM361" s="6">
        <v>90</v>
      </c>
      <c r="AN361" s="6">
        <v>61</v>
      </c>
      <c r="AO361" s="6">
        <v>51</v>
      </c>
      <c r="AP361" s="6">
        <v>21</v>
      </c>
      <c r="AQ361" s="6">
        <v>71</v>
      </c>
      <c r="FU361"/>
      <c r="FV361"/>
      <c r="FW361"/>
    </row>
    <row r="362" spans="1:179">
      <c r="A362" s="11" t="s">
        <v>566</v>
      </c>
      <c r="B362" s="24">
        <v>39</v>
      </c>
      <c r="C362" s="11" t="s">
        <v>567</v>
      </c>
      <c r="D362" s="3" t="s">
        <v>574</v>
      </c>
      <c r="E362" s="1">
        <v>1</v>
      </c>
      <c r="F362" s="11">
        <v>2013</v>
      </c>
      <c r="G362" s="11" t="s">
        <v>2</v>
      </c>
      <c r="H362" s="11" t="s">
        <v>32</v>
      </c>
      <c r="I362" s="6" t="s">
        <v>1709</v>
      </c>
      <c r="J362" s="6" t="s">
        <v>8</v>
      </c>
      <c r="K362" s="11" t="s">
        <v>575</v>
      </c>
      <c r="P362" s="17">
        <v>152</v>
      </c>
      <c r="Q362" s="11">
        <v>0.88</v>
      </c>
      <c r="R362" s="17">
        <v>1</v>
      </c>
      <c r="S362" s="11">
        <v>0</v>
      </c>
      <c r="T362" s="11" t="s">
        <v>717</v>
      </c>
      <c r="U362" s="11" t="s">
        <v>43</v>
      </c>
      <c r="V362" s="11">
        <v>6</v>
      </c>
      <c r="W362" s="11">
        <v>91.3</v>
      </c>
      <c r="Z362" s="11" t="s">
        <v>133</v>
      </c>
      <c r="AA362" s="11" t="s">
        <v>28</v>
      </c>
      <c r="AB362" s="11" t="s">
        <v>28</v>
      </c>
      <c r="AD362" s="11" t="s">
        <v>109</v>
      </c>
      <c r="AE362" s="11">
        <v>73</v>
      </c>
      <c r="AF362" s="11">
        <v>19.36</v>
      </c>
      <c r="AG362" s="11">
        <v>1.93</v>
      </c>
      <c r="AH362" s="11" t="s">
        <v>23</v>
      </c>
      <c r="AI362" s="11" t="s">
        <v>318</v>
      </c>
      <c r="AK362" s="6" t="s">
        <v>10</v>
      </c>
      <c r="AL362" s="6">
        <v>38</v>
      </c>
      <c r="AM362" s="6">
        <v>90</v>
      </c>
      <c r="AN362" s="6">
        <v>61</v>
      </c>
      <c r="AO362" s="6">
        <v>51</v>
      </c>
      <c r="AP362" s="6">
        <v>21</v>
      </c>
      <c r="AQ362" s="6">
        <v>71</v>
      </c>
      <c r="FP362"/>
      <c r="FQ362"/>
      <c r="FR362"/>
    </row>
    <row r="363" spans="1:179">
      <c r="A363" s="11" t="s">
        <v>566</v>
      </c>
      <c r="B363" s="24">
        <v>39</v>
      </c>
      <c r="C363" s="11" t="s">
        <v>567</v>
      </c>
      <c r="D363" s="3" t="s">
        <v>581</v>
      </c>
      <c r="E363" s="1">
        <v>1</v>
      </c>
      <c r="F363" s="11">
        <v>2013</v>
      </c>
      <c r="G363" s="11" t="s">
        <v>2</v>
      </c>
      <c r="H363" s="11" t="s">
        <v>33</v>
      </c>
      <c r="I363" s="6" t="s">
        <v>1709</v>
      </c>
      <c r="J363" s="6" t="s">
        <v>8</v>
      </c>
      <c r="K363" s="11" t="s">
        <v>575</v>
      </c>
      <c r="P363" s="17">
        <v>152</v>
      </c>
      <c r="Q363" s="11">
        <v>0.85</v>
      </c>
      <c r="R363" s="17" t="s">
        <v>28</v>
      </c>
      <c r="S363" s="11">
        <v>-0.01</v>
      </c>
      <c r="T363" s="11" t="s">
        <v>717</v>
      </c>
      <c r="U363" s="11" t="s">
        <v>43</v>
      </c>
      <c r="V363" s="11">
        <v>5</v>
      </c>
      <c r="W363" s="11">
        <v>91.3</v>
      </c>
      <c r="Z363" s="11" t="s">
        <v>133</v>
      </c>
      <c r="AA363" s="11" t="s">
        <v>28</v>
      </c>
      <c r="AB363" s="11" t="s">
        <v>28</v>
      </c>
      <c r="AD363" s="11" t="s">
        <v>109</v>
      </c>
      <c r="AE363" s="11">
        <v>73</v>
      </c>
      <c r="AF363" s="11">
        <v>19.36</v>
      </c>
      <c r="AG363" s="11">
        <v>1.93</v>
      </c>
      <c r="AH363" s="11" t="s">
        <v>23</v>
      </c>
      <c r="AI363" s="11" t="s">
        <v>318</v>
      </c>
      <c r="AK363" s="6" t="s">
        <v>10</v>
      </c>
      <c r="AL363" s="6">
        <v>38</v>
      </c>
      <c r="AM363" s="6">
        <v>90</v>
      </c>
      <c r="AN363" s="6">
        <v>61</v>
      </c>
      <c r="AO363" s="6">
        <v>51</v>
      </c>
      <c r="AP363" s="6">
        <v>21</v>
      </c>
      <c r="AQ363" s="6">
        <v>71</v>
      </c>
      <c r="FP363"/>
      <c r="FQ363"/>
      <c r="FR363"/>
    </row>
    <row r="364" spans="1:179">
      <c r="A364" s="11" t="s">
        <v>566</v>
      </c>
      <c r="B364" s="24">
        <v>39</v>
      </c>
      <c r="C364" s="11" t="s">
        <v>567</v>
      </c>
      <c r="D364" s="3" t="s">
        <v>572</v>
      </c>
      <c r="E364" s="1">
        <v>1</v>
      </c>
      <c r="F364" s="11">
        <v>2013</v>
      </c>
      <c r="G364" s="11" t="s">
        <v>2</v>
      </c>
      <c r="H364" s="11" t="s">
        <v>32</v>
      </c>
      <c r="I364" s="6" t="s">
        <v>1709</v>
      </c>
      <c r="J364" s="6" t="s">
        <v>8</v>
      </c>
      <c r="K364" s="11" t="s">
        <v>114</v>
      </c>
      <c r="P364" s="17">
        <v>152</v>
      </c>
      <c r="Q364" s="11">
        <v>0.88</v>
      </c>
      <c r="R364" s="17">
        <v>0.74</v>
      </c>
      <c r="S364" s="11">
        <v>0.41</v>
      </c>
      <c r="T364" s="11" t="s">
        <v>717</v>
      </c>
      <c r="U364" s="11" t="s">
        <v>43</v>
      </c>
      <c r="V364" s="11">
        <v>6</v>
      </c>
      <c r="W364" s="11">
        <v>91.3</v>
      </c>
      <c r="Z364" s="11" t="s">
        <v>133</v>
      </c>
      <c r="AA364" s="11" t="s">
        <v>28</v>
      </c>
      <c r="AB364" s="11" t="s">
        <v>28</v>
      </c>
      <c r="AD364" s="11" t="s">
        <v>109</v>
      </c>
      <c r="AE364" s="11">
        <v>73</v>
      </c>
      <c r="AF364" s="11">
        <v>19.36</v>
      </c>
      <c r="AG364" s="11">
        <v>1.93</v>
      </c>
      <c r="AH364" s="11" t="s">
        <v>23</v>
      </c>
      <c r="AI364" s="11" t="s">
        <v>318</v>
      </c>
      <c r="AK364" s="6" t="s">
        <v>10</v>
      </c>
      <c r="AL364" s="6">
        <v>38</v>
      </c>
      <c r="AM364" s="6">
        <v>90</v>
      </c>
      <c r="AN364" s="6">
        <v>61</v>
      </c>
      <c r="AO364" s="6">
        <v>51</v>
      </c>
      <c r="AP364" s="6">
        <v>21</v>
      </c>
      <c r="AQ364" s="6">
        <v>71</v>
      </c>
      <c r="FU364"/>
      <c r="FV364"/>
      <c r="FW364"/>
    </row>
    <row r="365" spans="1:179">
      <c r="A365" s="11" t="s">
        <v>566</v>
      </c>
      <c r="B365" s="24">
        <v>39</v>
      </c>
      <c r="C365" s="11" t="s">
        <v>567</v>
      </c>
      <c r="D365" s="3" t="s">
        <v>579</v>
      </c>
      <c r="E365" s="1">
        <v>1</v>
      </c>
      <c r="F365" s="11">
        <v>2013</v>
      </c>
      <c r="G365" s="11" t="s">
        <v>2</v>
      </c>
      <c r="H365" s="11" t="s">
        <v>33</v>
      </c>
      <c r="I365" s="6" t="s">
        <v>1709</v>
      </c>
      <c r="J365" s="6" t="s">
        <v>8</v>
      </c>
      <c r="K365" s="11" t="s">
        <v>114</v>
      </c>
      <c r="P365" s="17">
        <v>152</v>
      </c>
      <c r="Q365" s="11">
        <v>0.85</v>
      </c>
      <c r="R365" s="17">
        <v>0.74</v>
      </c>
      <c r="S365" s="11">
        <v>0.48</v>
      </c>
      <c r="T365" s="11" t="s">
        <v>717</v>
      </c>
      <c r="U365" s="11" t="s">
        <v>43</v>
      </c>
      <c r="V365" s="11">
        <v>5</v>
      </c>
      <c r="W365" s="11">
        <v>91.3</v>
      </c>
      <c r="Z365" s="11" t="s">
        <v>133</v>
      </c>
      <c r="AA365" s="11" t="s">
        <v>28</v>
      </c>
      <c r="AB365" s="11" t="s">
        <v>28</v>
      </c>
      <c r="AD365" s="11" t="s">
        <v>109</v>
      </c>
      <c r="AE365" s="11">
        <v>73</v>
      </c>
      <c r="AF365" s="11">
        <v>19.36</v>
      </c>
      <c r="AG365" s="11">
        <v>1.93</v>
      </c>
      <c r="AH365" s="11" t="s">
        <v>23</v>
      </c>
      <c r="AI365" s="11" t="s">
        <v>318</v>
      </c>
      <c r="AK365" s="6" t="s">
        <v>10</v>
      </c>
      <c r="AL365" s="6">
        <v>38</v>
      </c>
      <c r="AM365" s="6">
        <v>90</v>
      </c>
      <c r="AN365" s="6">
        <v>61</v>
      </c>
      <c r="AO365" s="6">
        <v>51</v>
      </c>
      <c r="AP365" s="6">
        <v>21</v>
      </c>
      <c r="AQ365" s="6">
        <v>71</v>
      </c>
      <c r="FU365"/>
      <c r="FV365"/>
      <c r="FW365"/>
    </row>
    <row r="366" spans="1:179">
      <c r="A366" s="11" t="s">
        <v>566</v>
      </c>
      <c r="B366" s="24">
        <v>39</v>
      </c>
      <c r="C366" s="11" t="s">
        <v>567</v>
      </c>
      <c r="D366" s="3" t="s">
        <v>1642</v>
      </c>
      <c r="E366" s="1">
        <v>1</v>
      </c>
      <c r="F366" s="11">
        <v>2013</v>
      </c>
      <c r="G366" s="11" t="s">
        <v>2</v>
      </c>
      <c r="H366" s="11" t="s">
        <v>32</v>
      </c>
      <c r="I366" s="6" t="s">
        <v>1709</v>
      </c>
      <c r="J366" s="6" t="s">
        <v>8</v>
      </c>
      <c r="K366" s="11" t="s">
        <v>220</v>
      </c>
      <c r="O366" s="11" t="s">
        <v>982</v>
      </c>
      <c r="P366" s="17">
        <v>152</v>
      </c>
      <c r="Q366" s="11">
        <v>0.88</v>
      </c>
      <c r="R366" s="17">
        <v>1</v>
      </c>
      <c r="S366" s="11">
        <v>-0.02</v>
      </c>
      <c r="T366" s="11" t="s">
        <v>717</v>
      </c>
      <c r="U366" s="11" t="s">
        <v>43</v>
      </c>
      <c r="V366" s="11">
        <v>6</v>
      </c>
      <c r="W366" s="11">
        <v>91.3</v>
      </c>
      <c r="Z366" s="11" t="s">
        <v>133</v>
      </c>
      <c r="AA366" s="11" t="s">
        <v>28</v>
      </c>
      <c r="AB366" s="11" t="s">
        <v>28</v>
      </c>
      <c r="AD366" s="11" t="s">
        <v>109</v>
      </c>
      <c r="AE366" s="11">
        <v>73</v>
      </c>
      <c r="AF366" s="11">
        <v>19.36</v>
      </c>
      <c r="AG366" s="11">
        <v>1.93</v>
      </c>
      <c r="AH366" s="11" t="s">
        <v>23</v>
      </c>
      <c r="AI366" s="11" t="s">
        <v>318</v>
      </c>
      <c r="AK366" s="6" t="s">
        <v>10</v>
      </c>
      <c r="AL366" s="6">
        <v>38</v>
      </c>
      <c r="AM366" s="6">
        <v>90</v>
      </c>
      <c r="AN366" s="6">
        <v>61</v>
      </c>
      <c r="AO366" s="6">
        <v>51</v>
      </c>
      <c r="AP366" s="6">
        <v>21</v>
      </c>
      <c r="AQ366" s="6">
        <v>71</v>
      </c>
      <c r="FU366"/>
      <c r="FV366"/>
      <c r="FW366"/>
    </row>
    <row r="367" spans="1:179">
      <c r="A367" s="11" t="s">
        <v>566</v>
      </c>
      <c r="B367" s="24">
        <v>39</v>
      </c>
      <c r="C367" s="11" t="s">
        <v>567</v>
      </c>
      <c r="D367" s="3" t="s">
        <v>583</v>
      </c>
      <c r="E367" s="1">
        <v>1</v>
      </c>
      <c r="F367" s="11">
        <v>2013</v>
      </c>
      <c r="G367" s="11" t="s">
        <v>2</v>
      </c>
      <c r="H367" s="11" t="s">
        <v>33</v>
      </c>
      <c r="I367" s="6" t="s">
        <v>1709</v>
      </c>
      <c r="J367" s="6" t="s">
        <v>8</v>
      </c>
      <c r="K367" s="11" t="s">
        <v>220</v>
      </c>
      <c r="O367" s="11" t="s">
        <v>982</v>
      </c>
      <c r="P367" s="17">
        <v>152</v>
      </c>
      <c r="Q367" s="11">
        <v>0.85</v>
      </c>
      <c r="R367" s="17" t="s">
        <v>28</v>
      </c>
      <c r="S367" s="11">
        <v>0.02</v>
      </c>
      <c r="T367" s="11" t="s">
        <v>717</v>
      </c>
      <c r="U367" s="11" t="s">
        <v>43</v>
      </c>
      <c r="V367" s="11">
        <v>5</v>
      </c>
      <c r="W367" s="11">
        <v>91.3</v>
      </c>
      <c r="Z367" s="11" t="s">
        <v>133</v>
      </c>
      <c r="AA367" s="11" t="s">
        <v>28</v>
      </c>
      <c r="AB367" s="11" t="s">
        <v>28</v>
      </c>
      <c r="AD367" s="11" t="s">
        <v>109</v>
      </c>
      <c r="AE367" s="11">
        <v>73</v>
      </c>
      <c r="AF367" s="11">
        <v>19.36</v>
      </c>
      <c r="AG367" s="11">
        <v>1.93</v>
      </c>
      <c r="AH367" s="11" t="s">
        <v>23</v>
      </c>
      <c r="AI367" s="11" t="s">
        <v>318</v>
      </c>
      <c r="AK367" s="6" t="s">
        <v>10</v>
      </c>
      <c r="AL367" s="6">
        <v>38</v>
      </c>
      <c r="AM367" s="6">
        <v>90</v>
      </c>
      <c r="AN367" s="6">
        <v>61</v>
      </c>
      <c r="AO367" s="6">
        <v>51</v>
      </c>
      <c r="AP367" s="6">
        <v>21</v>
      </c>
      <c r="AQ367" s="6">
        <v>71</v>
      </c>
      <c r="FU367"/>
      <c r="FV367"/>
      <c r="FW367"/>
    </row>
    <row r="368" spans="1:179">
      <c r="A368" s="11" t="s">
        <v>566</v>
      </c>
      <c r="B368" s="24">
        <v>39</v>
      </c>
      <c r="C368" s="11" t="s">
        <v>567</v>
      </c>
      <c r="D368" s="3" t="s">
        <v>568</v>
      </c>
      <c r="E368" s="1">
        <v>1</v>
      </c>
      <c r="F368" s="11">
        <v>2013</v>
      </c>
      <c r="G368" s="11" t="s">
        <v>2</v>
      </c>
      <c r="H368" s="11" t="s">
        <v>32</v>
      </c>
      <c r="I368" s="6" t="s">
        <v>1709</v>
      </c>
      <c r="J368" s="6" t="s">
        <v>8</v>
      </c>
      <c r="K368" s="11" t="s">
        <v>569</v>
      </c>
      <c r="P368" s="17">
        <v>152</v>
      </c>
      <c r="Q368" s="11">
        <v>0.88</v>
      </c>
      <c r="R368" s="17">
        <v>0.73</v>
      </c>
      <c r="S368" s="11">
        <v>-0.08</v>
      </c>
      <c r="T368" s="11" t="s">
        <v>717</v>
      </c>
      <c r="U368" s="11" t="s">
        <v>43</v>
      </c>
      <c r="V368" s="11">
        <v>6</v>
      </c>
      <c r="W368" s="11">
        <v>91.3</v>
      </c>
      <c r="Z368" s="11" t="s">
        <v>133</v>
      </c>
      <c r="AA368" s="11" t="s">
        <v>28</v>
      </c>
      <c r="AB368" s="11" t="s">
        <v>28</v>
      </c>
      <c r="AD368" s="11" t="s">
        <v>109</v>
      </c>
      <c r="AE368" s="11">
        <v>73</v>
      </c>
      <c r="AF368" s="11">
        <v>19.36</v>
      </c>
      <c r="AG368" s="11">
        <v>1.93</v>
      </c>
      <c r="AH368" s="11" t="s">
        <v>23</v>
      </c>
      <c r="AI368" s="11" t="s">
        <v>318</v>
      </c>
      <c r="AK368" s="6" t="s">
        <v>10</v>
      </c>
      <c r="AL368" s="6">
        <v>38</v>
      </c>
      <c r="AM368" s="6">
        <v>90</v>
      </c>
      <c r="AN368" s="6">
        <v>61</v>
      </c>
      <c r="AO368" s="6">
        <v>51</v>
      </c>
      <c r="AP368" s="6">
        <v>21</v>
      </c>
      <c r="AQ368" s="6">
        <v>71</v>
      </c>
      <c r="FU368"/>
      <c r="FV368"/>
      <c r="FW368"/>
    </row>
    <row r="369" spans="1:179" customFormat="1">
      <c r="A369" s="11" t="s">
        <v>566</v>
      </c>
      <c r="B369" s="24">
        <v>39</v>
      </c>
      <c r="C369" s="11" t="s">
        <v>567</v>
      </c>
      <c r="D369" s="3" t="s">
        <v>577</v>
      </c>
      <c r="E369" s="1">
        <v>1</v>
      </c>
      <c r="F369" s="11">
        <v>2013</v>
      </c>
      <c r="G369" s="11" t="s">
        <v>2</v>
      </c>
      <c r="H369" s="11" t="s">
        <v>33</v>
      </c>
      <c r="I369" s="6" t="s">
        <v>1709</v>
      </c>
      <c r="J369" s="6" t="s">
        <v>8</v>
      </c>
      <c r="K369" s="11" t="s">
        <v>569</v>
      </c>
      <c r="L369" s="11"/>
      <c r="M369" s="11"/>
      <c r="N369" s="11"/>
      <c r="O369" s="11"/>
      <c r="P369" s="17">
        <v>152</v>
      </c>
      <c r="Q369" s="11">
        <v>0.85</v>
      </c>
      <c r="R369" s="17">
        <v>0.73</v>
      </c>
      <c r="S369" s="11">
        <v>-0.16</v>
      </c>
      <c r="T369" s="11" t="s">
        <v>717</v>
      </c>
      <c r="U369" s="11" t="s">
        <v>43</v>
      </c>
      <c r="V369" s="11">
        <v>5</v>
      </c>
      <c r="W369" s="11">
        <v>91.3</v>
      </c>
      <c r="X369" s="11"/>
      <c r="Y369" s="11"/>
      <c r="Z369" s="11" t="s">
        <v>133</v>
      </c>
      <c r="AA369" s="11" t="s">
        <v>28</v>
      </c>
      <c r="AB369" s="11" t="s">
        <v>28</v>
      </c>
      <c r="AC369" s="11"/>
      <c r="AD369" s="11" t="s">
        <v>109</v>
      </c>
      <c r="AE369" s="11">
        <v>73</v>
      </c>
      <c r="AF369" s="11">
        <v>19.36</v>
      </c>
      <c r="AG369" s="11">
        <v>1.93</v>
      </c>
      <c r="AH369" s="11" t="s">
        <v>23</v>
      </c>
      <c r="AI369" s="11" t="s">
        <v>318</v>
      </c>
      <c r="AJ369" s="6"/>
      <c r="AK369" s="6" t="s">
        <v>10</v>
      </c>
      <c r="AL369" s="6">
        <v>38</v>
      </c>
      <c r="AM369" s="6">
        <v>90</v>
      </c>
      <c r="AN369" s="6">
        <v>61</v>
      </c>
      <c r="AO369" s="6">
        <v>51</v>
      </c>
      <c r="AP369" s="6">
        <v>21</v>
      </c>
      <c r="AQ369" s="6">
        <v>71</v>
      </c>
      <c r="AR369" s="6"/>
      <c r="AS369" s="6"/>
      <c r="AT369" s="6"/>
      <c r="AU369" s="6"/>
      <c r="AV369" s="6"/>
      <c r="AW369" s="6"/>
      <c r="AX369" s="6"/>
      <c r="AY369" s="6"/>
      <c r="AZ369" s="6"/>
      <c r="BA369" s="6"/>
      <c r="BB369" s="6"/>
      <c r="BC369" s="6"/>
      <c r="BD369" s="6"/>
      <c r="BE369" s="6"/>
      <c r="BF369" s="6"/>
      <c r="BG369" s="6"/>
      <c r="BH369" s="6"/>
      <c r="BI369" s="6"/>
      <c r="BJ369" s="6"/>
      <c r="BK369" s="6"/>
      <c r="BL369" s="6"/>
      <c r="BM369" s="6"/>
      <c r="BN369" s="6"/>
      <c r="BO369" s="6"/>
      <c r="BP369" s="6"/>
      <c r="BQ369" s="6"/>
      <c r="BR369" s="6"/>
      <c r="BS369" s="6"/>
      <c r="BT369" s="6"/>
      <c r="BU369" s="6"/>
      <c r="BV369" s="6"/>
      <c r="BW369" s="6"/>
      <c r="BX369" s="6"/>
      <c r="BY369" s="6"/>
      <c r="BZ369" s="6"/>
      <c r="CA369" s="6"/>
      <c r="CB369" s="6"/>
      <c r="CC369" s="6"/>
      <c r="CD369" s="6"/>
      <c r="CE369" s="6"/>
      <c r="CF369" s="6"/>
      <c r="CG369" s="6"/>
      <c r="CH369" s="6"/>
      <c r="CI369" s="6"/>
      <c r="CJ369" s="6"/>
      <c r="CK369" s="6"/>
      <c r="CL369" s="6"/>
      <c r="CM369" s="6"/>
      <c r="CN369" s="6"/>
      <c r="CO369" s="6"/>
      <c r="CP369" s="6"/>
      <c r="CQ369" s="6"/>
      <c r="CR369" s="6"/>
      <c r="CS369" s="6"/>
      <c r="CT369" s="6"/>
      <c r="CU369" s="6"/>
      <c r="CV369" s="6"/>
      <c r="CW369" s="6"/>
      <c r="CX369" s="6"/>
      <c r="CY369" s="6"/>
      <c r="CZ369" s="6"/>
      <c r="DA369" s="6"/>
      <c r="DB369" s="6"/>
      <c r="DC369" s="6"/>
      <c r="DD369" s="6"/>
      <c r="DE369" s="6"/>
      <c r="DF369" s="6"/>
      <c r="DG369" s="6"/>
      <c r="DH369" s="6"/>
      <c r="DI369" s="6"/>
      <c r="DJ369" s="6"/>
      <c r="DK369" s="6"/>
      <c r="DL369" s="6"/>
      <c r="DM369" s="6"/>
      <c r="DN369" s="6"/>
      <c r="DO369" s="6"/>
      <c r="DP369" s="6"/>
      <c r="DQ369" s="6"/>
      <c r="DR369" s="6"/>
      <c r="DS369" s="6"/>
      <c r="DT369" s="6"/>
      <c r="DU369" s="6"/>
      <c r="DV369" s="6"/>
      <c r="DW369" s="6"/>
      <c r="DX369" s="6"/>
      <c r="DY369" s="6"/>
      <c r="DZ369" s="6"/>
      <c r="EA369" s="6"/>
      <c r="EB369" s="6"/>
      <c r="EC369" s="6"/>
      <c r="ED369" s="6"/>
      <c r="EE369" s="6"/>
      <c r="EF369" s="6"/>
      <c r="EG369" s="6"/>
      <c r="EH369" s="6"/>
      <c r="EI369" s="6"/>
      <c r="EJ369" s="6"/>
      <c r="EK369" s="6"/>
      <c r="EL369" s="6"/>
      <c r="EM369" s="6"/>
      <c r="EN369" s="6"/>
      <c r="EO369" s="6"/>
      <c r="EP369" s="6"/>
      <c r="EQ369" s="6"/>
      <c r="ER369" s="6"/>
      <c r="ES369" s="6"/>
      <c r="ET369" s="6"/>
      <c r="EU369" s="6"/>
      <c r="EV369" s="6"/>
      <c r="EW369" s="6"/>
      <c r="EX369" s="6"/>
      <c r="EY369" s="6"/>
      <c r="EZ369" s="6"/>
      <c r="FA369" s="6"/>
      <c r="FB369" s="6"/>
      <c r="FC369" s="6"/>
      <c r="FD369" s="6"/>
      <c r="FE369" s="6"/>
      <c r="FF369" s="6"/>
      <c r="FG369" s="6"/>
      <c r="FH369" s="6"/>
      <c r="FI369" s="6"/>
      <c r="FJ369" s="6"/>
      <c r="FK369" s="6"/>
      <c r="FL369" s="6"/>
      <c r="FM369" s="6"/>
      <c r="FN369" s="6"/>
      <c r="FO369" s="6"/>
      <c r="FP369" s="6"/>
      <c r="FQ369" s="6"/>
      <c r="FR369" s="6"/>
      <c r="FS369" s="6"/>
      <c r="FT369" s="6"/>
    </row>
    <row r="370" spans="1:179" customFormat="1">
      <c r="A370" s="11" t="s">
        <v>566</v>
      </c>
      <c r="B370" s="24">
        <v>39</v>
      </c>
      <c r="C370" s="11" t="s">
        <v>567</v>
      </c>
      <c r="D370" s="3" t="s">
        <v>570</v>
      </c>
      <c r="E370" s="1">
        <v>1</v>
      </c>
      <c r="F370" s="11">
        <v>2013</v>
      </c>
      <c r="G370" s="11" t="s">
        <v>2</v>
      </c>
      <c r="H370" s="11" t="s">
        <v>32</v>
      </c>
      <c r="I370" s="6" t="s">
        <v>1709</v>
      </c>
      <c r="J370" s="6" t="s">
        <v>8</v>
      </c>
      <c r="K370" s="11" t="s">
        <v>571</v>
      </c>
      <c r="L370" s="11"/>
      <c r="M370" s="5"/>
      <c r="N370" s="11" t="s">
        <v>8</v>
      </c>
      <c r="O370" s="11" t="s">
        <v>1008</v>
      </c>
      <c r="P370" s="17">
        <v>152</v>
      </c>
      <c r="Q370" s="11">
        <v>0.88</v>
      </c>
      <c r="R370" s="17">
        <v>0.93</v>
      </c>
      <c r="S370" s="11">
        <v>0.16</v>
      </c>
      <c r="T370" s="11" t="s">
        <v>717</v>
      </c>
      <c r="U370" s="11" t="s">
        <v>43</v>
      </c>
      <c r="V370" s="11">
        <v>6</v>
      </c>
      <c r="W370" s="11">
        <v>91.3</v>
      </c>
      <c r="X370" s="11"/>
      <c r="Y370" s="11"/>
      <c r="Z370" s="11" t="s">
        <v>133</v>
      </c>
      <c r="AA370" s="11" t="s">
        <v>28</v>
      </c>
      <c r="AB370" s="11" t="s">
        <v>28</v>
      </c>
      <c r="AC370" s="11"/>
      <c r="AD370" s="11" t="s">
        <v>109</v>
      </c>
      <c r="AE370" s="11">
        <v>73</v>
      </c>
      <c r="AF370" s="11">
        <v>19.36</v>
      </c>
      <c r="AG370" s="11">
        <v>1.93</v>
      </c>
      <c r="AH370" s="11" t="s">
        <v>23</v>
      </c>
      <c r="AI370" s="11" t="s">
        <v>318</v>
      </c>
      <c r="AJ370" s="6"/>
      <c r="AK370" s="6" t="s">
        <v>10</v>
      </c>
      <c r="AL370" s="6">
        <v>38</v>
      </c>
      <c r="AM370" s="6">
        <v>90</v>
      </c>
      <c r="AN370" s="6">
        <v>61</v>
      </c>
      <c r="AO370" s="6">
        <v>51</v>
      </c>
      <c r="AP370" s="6">
        <v>21</v>
      </c>
      <c r="AQ370" s="6">
        <v>71</v>
      </c>
      <c r="AR370" s="6"/>
      <c r="AS370" s="6"/>
      <c r="AT370" s="6"/>
      <c r="AU370" s="6"/>
      <c r="AV370" s="6"/>
      <c r="AW370" s="6"/>
      <c r="AX370" s="6"/>
      <c r="AY370" s="6"/>
      <c r="AZ370" s="6"/>
      <c r="BA370" s="6"/>
      <c r="BB370" s="6"/>
      <c r="BC370" s="6"/>
      <c r="BD370" s="6"/>
      <c r="BE370" s="6"/>
      <c r="BF370" s="6"/>
      <c r="BG370" s="6"/>
      <c r="BH370" s="6"/>
      <c r="BI370" s="6"/>
      <c r="BJ370" s="6"/>
      <c r="BK370" s="6"/>
      <c r="BL370" s="6"/>
      <c r="BM370" s="6"/>
      <c r="BN370" s="6"/>
      <c r="BO370" s="6"/>
      <c r="BP370" s="6"/>
      <c r="BQ370" s="6"/>
      <c r="BR370" s="6"/>
      <c r="BS370" s="6"/>
      <c r="BT370" s="6"/>
      <c r="BU370" s="6"/>
      <c r="BV370" s="6"/>
      <c r="BW370" s="6"/>
      <c r="BX370" s="6"/>
      <c r="BY370" s="6"/>
      <c r="BZ370" s="6"/>
      <c r="CA370" s="6"/>
      <c r="CB370" s="6"/>
      <c r="CC370" s="6"/>
      <c r="CD370" s="6"/>
      <c r="CE370" s="6"/>
      <c r="CF370" s="6"/>
      <c r="CG370" s="6"/>
      <c r="CH370" s="6"/>
      <c r="CI370" s="6"/>
      <c r="CJ370" s="6"/>
      <c r="CK370" s="6"/>
      <c r="CL370" s="6"/>
      <c r="CM370" s="6"/>
      <c r="CN370" s="6"/>
      <c r="CO370" s="6"/>
      <c r="CP370" s="6"/>
      <c r="CQ370" s="6"/>
      <c r="CR370" s="6"/>
      <c r="CS370" s="6"/>
      <c r="CT370" s="6"/>
      <c r="CU370" s="6"/>
      <c r="CV370" s="6"/>
      <c r="CW370" s="6"/>
      <c r="CX370" s="6"/>
      <c r="CY370" s="6"/>
      <c r="CZ370" s="6"/>
      <c r="DA370" s="6"/>
      <c r="DB370" s="6"/>
      <c r="DC370" s="6"/>
      <c r="DD370" s="6"/>
      <c r="DE370" s="6"/>
      <c r="DF370" s="6"/>
      <c r="DG370" s="6"/>
      <c r="DH370" s="6"/>
      <c r="DI370" s="6"/>
      <c r="DJ370" s="6"/>
      <c r="DK370" s="6"/>
      <c r="DL370" s="6"/>
      <c r="DM370" s="6"/>
      <c r="DN370" s="6"/>
      <c r="DO370" s="6"/>
      <c r="DP370" s="6"/>
      <c r="DQ370" s="6"/>
      <c r="DR370" s="6"/>
      <c r="DS370" s="6"/>
      <c r="DT370" s="6"/>
      <c r="DU370" s="6"/>
      <c r="DV370" s="6"/>
      <c r="DW370" s="6"/>
      <c r="DX370" s="6"/>
      <c r="DY370" s="6"/>
      <c r="DZ370" s="6"/>
      <c r="EA370" s="6"/>
      <c r="EB370" s="6"/>
      <c r="EC370" s="6"/>
      <c r="ED370" s="6"/>
      <c r="EE370" s="6"/>
      <c r="EF370" s="6"/>
      <c r="EG370" s="6"/>
      <c r="EH370" s="6"/>
      <c r="EI370" s="6"/>
      <c r="EJ370" s="6"/>
      <c r="EK370" s="6"/>
      <c r="EL370" s="6"/>
      <c r="EM370" s="6"/>
      <c r="EN370" s="6"/>
      <c r="EO370" s="6"/>
      <c r="EP370" s="6"/>
      <c r="EQ370" s="6"/>
      <c r="ER370" s="6"/>
      <c r="ES370" s="6"/>
      <c r="ET370" s="6"/>
      <c r="EU370" s="6"/>
      <c r="EV370" s="6"/>
      <c r="EW370" s="6"/>
      <c r="EX370" s="6"/>
      <c r="EY370" s="6"/>
      <c r="EZ370" s="6"/>
      <c r="FA370" s="6"/>
      <c r="FB370" s="6"/>
      <c r="FC370" s="6"/>
      <c r="FD370" s="6"/>
      <c r="FE370" s="6"/>
      <c r="FF370" s="6"/>
      <c r="FG370" s="6"/>
      <c r="FH370" s="6"/>
      <c r="FI370" s="6"/>
      <c r="FJ370" s="6"/>
      <c r="FK370" s="6"/>
      <c r="FL370" s="6"/>
      <c r="FM370" s="6"/>
      <c r="FN370" s="6"/>
      <c r="FO370" s="6"/>
      <c r="FP370" s="6"/>
      <c r="FQ370" s="6"/>
      <c r="FR370" s="6"/>
      <c r="FS370" s="6"/>
      <c r="FT370" s="6"/>
    </row>
    <row r="371" spans="1:179" customFormat="1">
      <c r="A371" s="11" t="s">
        <v>566</v>
      </c>
      <c r="B371" s="24">
        <v>39</v>
      </c>
      <c r="C371" s="11" t="s">
        <v>567</v>
      </c>
      <c r="D371" s="3" t="s">
        <v>578</v>
      </c>
      <c r="E371" s="1">
        <v>1</v>
      </c>
      <c r="F371" s="11">
        <v>2013</v>
      </c>
      <c r="G371" s="11" t="s">
        <v>2</v>
      </c>
      <c r="H371" s="11" t="s">
        <v>33</v>
      </c>
      <c r="I371" s="6" t="s">
        <v>1709</v>
      </c>
      <c r="J371" s="6" t="s">
        <v>8</v>
      </c>
      <c r="K371" s="11" t="s">
        <v>571</v>
      </c>
      <c r="L371" s="11"/>
      <c r="M371" s="5"/>
      <c r="N371" s="11" t="s">
        <v>8</v>
      </c>
      <c r="O371" s="11"/>
      <c r="P371" s="17">
        <v>152</v>
      </c>
      <c r="Q371" s="11">
        <v>0.85</v>
      </c>
      <c r="R371" s="17">
        <v>0.93</v>
      </c>
      <c r="S371" s="11">
        <v>0.14000000000000001</v>
      </c>
      <c r="T371" s="11" t="s">
        <v>717</v>
      </c>
      <c r="U371" s="11" t="s">
        <v>43</v>
      </c>
      <c r="V371" s="11">
        <v>5</v>
      </c>
      <c r="W371" s="11">
        <v>91.3</v>
      </c>
      <c r="X371" s="11"/>
      <c r="Y371" s="11"/>
      <c r="Z371" s="11" t="s">
        <v>133</v>
      </c>
      <c r="AA371" s="11" t="s">
        <v>28</v>
      </c>
      <c r="AB371" s="11" t="s">
        <v>28</v>
      </c>
      <c r="AC371" s="11"/>
      <c r="AD371" s="11" t="s">
        <v>109</v>
      </c>
      <c r="AE371" s="11">
        <v>73</v>
      </c>
      <c r="AF371" s="11">
        <v>19.36</v>
      </c>
      <c r="AG371" s="11">
        <v>1.93</v>
      </c>
      <c r="AH371" s="11" t="s">
        <v>23</v>
      </c>
      <c r="AI371" s="11" t="s">
        <v>318</v>
      </c>
      <c r="AJ371" s="6"/>
      <c r="AK371" s="6" t="s">
        <v>10</v>
      </c>
      <c r="AL371" s="6">
        <v>38</v>
      </c>
      <c r="AM371" s="6">
        <v>90</v>
      </c>
      <c r="AN371" s="6">
        <v>61</v>
      </c>
      <c r="AO371" s="6">
        <v>51</v>
      </c>
      <c r="AP371" s="6">
        <v>21</v>
      </c>
      <c r="AQ371" s="6">
        <v>71</v>
      </c>
      <c r="AR371" s="6"/>
      <c r="AS371" s="6"/>
      <c r="AT371" s="6"/>
      <c r="AU371" s="6"/>
      <c r="AV371" s="6"/>
      <c r="AW371" s="6"/>
      <c r="AX371" s="6"/>
      <c r="AY371" s="6"/>
      <c r="AZ371" s="6"/>
      <c r="BA371" s="6"/>
      <c r="BB371" s="6"/>
      <c r="BC371" s="6"/>
      <c r="BD371" s="6"/>
      <c r="BE371" s="6"/>
      <c r="BF371" s="6"/>
      <c r="BG371" s="6"/>
      <c r="BH371" s="6"/>
      <c r="BI371" s="6"/>
      <c r="BJ371" s="6"/>
      <c r="BK371" s="6"/>
      <c r="BL371" s="6"/>
      <c r="BM371" s="6"/>
      <c r="BN371" s="6"/>
      <c r="BO371" s="6"/>
      <c r="BP371" s="6"/>
      <c r="BQ371" s="6"/>
      <c r="BR371" s="6"/>
      <c r="BS371" s="6"/>
      <c r="BT371" s="6"/>
      <c r="BU371" s="6"/>
      <c r="BV371" s="6"/>
      <c r="BW371" s="6"/>
      <c r="BX371" s="6"/>
      <c r="BY371" s="6"/>
      <c r="BZ371" s="6"/>
      <c r="CA371" s="6"/>
      <c r="CB371" s="6"/>
      <c r="CC371" s="6"/>
      <c r="CD371" s="6"/>
      <c r="CE371" s="6"/>
      <c r="CF371" s="6"/>
      <c r="CG371" s="6"/>
      <c r="CH371" s="6"/>
      <c r="CI371" s="6"/>
      <c r="CJ371" s="6"/>
      <c r="CK371" s="6"/>
      <c r="CL371" s="6"/>
      <c r="CM371" s="6"/>
      <c r="CN371" s="6"/>
      <c r="CO371" s="6"/>
      <c r="CP371" s="6"/>
      <c r="CQ371" s="6"/>
      <c r="CR371" s="6"/>
      <c r="CS371" s="6"/>
      <c r="CT371" s="6"/>
      <c r="CU371" s="6"/>
      <c r="CV371" s="6"/>
      <c r="CW371" s="6"/>
      <c r="CX371" s="6"/>
      <c r="CY371" s="6"/>
      <c r="CZ371" s="6"/>
      <c r="DA371" s="6"/>
      <c r="DB371" s="6"/>
      <c r="DC371" s="6"/>
      <c r="DD371" s="6"/>
      <c r="DE371" s="6"/>
      <c r="DF371" s="6"/>
      <c r="DG371" s="6"/>
      <c r="DH371" s="6"/>
      <c r="DI371" s="6"/>
      <c r="DJ371" s="6"/>
      <c r="DK371" s="6"/>
      <c r="DL371" s="6"/>
      <c r="DM371" s="6"/>
      <c r="DN371" s="6"/>
      <c r="DO371" s="6"/>
      <c r="DP371" s="6"/>
      <c r="DQ371" s="6"/>
      <c r="DR371" s="6"/>
      <c r="DS371" s="6"/>
      <c r="DT371" s="6"/>
      <c r="DU371" s="6"/>
      <c r="DV371" s="6"/>
      <c r="DW371" s="6"/>
      <c r="DX371" s="6"/>
      <c r="DY371" s="6"/>
      <c r="DZ371" s="6"/>
      <c r="EA371" s="6"/>
      <c r="EB371" s="6"/>
      <c r="EC371" s="6"/>
      <c r="ED371" s="6"/>
      <c r="EE371" s="6"/>
      <c r="EF371" s="6"/>
      <c r="EG371" s="6"/>
      <c r="EH371" s="6"/>
      <c r="EI371" s="6"/>
      <c r="EJ371" s="6"/>
      <c r="EK371" s="6"/>
      <c r="EL371" s="6"/>
      <c r="EM371" s="6"/>
      <c r="EN371" s="6"/>
      <c r="EO371" s="6"/>
      <c r="EP371" s="6"/>
      <c r="EQ371" s="6"/>
      <c r="ER371" s="6"/>
      <c r="ES371" s="6"/>
      <c r="ET371" s="6"/>
      <c r="EU371" s="6"/>
      <c r="EV371" s="6"/>
      <c r="EW371" s="6"/>
      <c r="EX371" s="6"/>
      <c r="EY371" s="6"/>
      <c r="EZ371" s="6"/>
      <c r="FA371" s="6"/>
      <c r="FB371" s="6"/>
      <c r="FC371" s="6"/>
      <c r="FD371" s="6"/>
      <c r="FE371" s="6"/>
      <c r="FF371" s="6"/>
      <c r="FG371" s="6"/>
      <c r="FH371" s="6"/>
      <c r="FI371" s="6"/>
      <c r="FJ371" s="6"/>
      <c r="FK371" s="6"/>
      <c r="FL371" s="6"/>
      <c r="FM371" s="6"/>
      <c r="FN371" s="6"/>
      <c r="FO371" s="6"/>
      <c r="FP371" s="6"/>
      <c r="FQ371" s="6"/>
      <c r="FR371" s="6"/>
      <c r="FS371" s="6"/>
      <c r="FT371" s="6"/>
    </row>
    <row r="372" spans="1:179" customFormat="1">
      <c r="A372" s="11" t="s">
        <v>548</v>
      </c>
      <c r="B372" s="11">
        <v>37</v>
      </c>
      <c r="C372" s="11" t="s">
        <v>549</v>
      </c>
      <c r="D372" s="3" t="s">
        <v>550</v>
      </c>
      <c r="E372" s="1">
        <v>1</v>
      </c>
      <c r="F372" s="11">
        <v>2014</v>
      </c>
      <c r="G372" s="11" t="s">
        <v>2</v>
      </c>
      <c r="H372" s="11" t="s">
        <v>32</v>
      </c>
      <c r="I372" s="6" t="s">
        <v>1709</v>
      </c>
      <c r="J372" s="6" t="s">
        <v>8</v>
      </c>
      <c r="K372" s="11" t="s">
        <v>589</v>
      </c>
      <c r="L372" s="11"/>
      <c r="M372" s="11"/>
      <c r="N372" s="11"/>
      <c r="O372" s="11" t="s">
        <v>551</v>
      </c>
      <c r="P372" s="17">
        <v>275</v>
      </c>
      <c r="Q372" s="17">
        <v>0.86</v>
      </c>
      <c r="R372" s="11">
        <v>0.76</v>
      </c>
      <c r="S372" s="11">
        <v>0.14000000000000001</v>
      </c>
      <c r="T372" s="11" t="s">
        <v>717</v>
      </c>
      <c r="U372" s="11" t="s">
        <v>28</v>
      </c>
      <c r="V372" s="11">
        <v>6</v>
      </c>
      <c r="W372" s="11">
        <v>91.3</v>
      </c>
      <c r="X372" s="11"/>
      <c r="Y372" s="11"/>
      <c r="Z372" s="11" t="s">
        <v>133</v>
      </c>
      <c r="AA372" s="11" t="s">
        <v>182</v>
      </c>
      <c r="AB372" s="11" t="s">
        <v>182</v>
      </c>
      <c r="AC372" s="11"/>
      <c r="AD372" s="5" t="s">
        <v>12</v>
      </c>
      <c r="AE372" s="11">
        <v>59.6</v>
      </c>
      <c r="AF372" s="11">
        <v>18.43</v>
      </c>
      <c r="AG372" s="11">
        <v>1.17</v>
      </c>
      <c r="AH372" s="11" t="s">
        <v>23</v>
      </c>
      <c r="AI372" s="11" t="s">
        <v>318</v>
      </c>
      <c r="AJ372" s="6"/>
      <c r="AK372" s="6" t="s">
        <v>10</v>
      </c>
      <c r="AL372" s="6">
        <v>40</v>
      </c>
      <c r="AM372" s="6">
        <v>91</v>
      </c>
      <c r="AN372" s="6">
        <v>62</v>
      </c>
      <c r="AO372" s="6">
        <v>46</v>
      </c>
      <c r="AP372" s="6">
        <v>26</v>
      </c>
      <c r="AQ372" s="6">
        <v>68</v>
      </c>
      <c r="AR372" s="6"/>
      <c r="AS372" s="6"/>
      <c r="AT372" s="6"/>
      <c r="AU372" s="6"/>
      <c r="AV372" s="6"/>
      <c r="AW372" s="6"/>
      <c r="AX372" s="6"/>
      <c r="AY372" s="6"/>
      <c r="AZ372" s="6"/>
      <c r="BA372" s="6"/>
      <c r="BB372" s="6"/>
      <c r="BC372" s="6"/>
      <c r="BD372" s="6"/>
      <c r="BE372" s="6"/>
      <c r="BF372" s="6"/>
      <c r="BG372" s="6"/>
      <c r="BH372" s="6"/>
      <c r="BI372" s="6"/>
      <c r="BJ372" s="6"/>
      <c r="BK372" s="6"/>
      <c r="BL372" s="6"/>
      <c r="BM372" s="6"/>
      <c r="BN372" s="6"/>
      <c r="BO372" s="6"/>
      <c r="BP372" s="6"/>
      <c r="BQ372" s="6"/>
      <c r="BR372" s="6"/>
      <c r="BS372" s="6"/>
      <c r="BT372" s="6"/>
      <c r="BU372" s="6"/>
      <c r="BV372" s="6"/>
      <c r="BW372" s="6"/>
      <c r="BX372" s="6"/>
      <c r="BY372" s="6"/>
      <c r="BZ372" s="6"/>
      <c r="CA372" s="6"/>
      <c r="CB372" s="6"/>
      <c r="CC372" s="6"/>
      <c r="CD372" s="6"/>
      <c r="CE372" s="6"/>
      <c r="CF372" s="6"/>
      <c r="CG372" s="6"/>
      <c r="CH372" s="6"/>
      <c r="CI372" s="6"/>
      <c r="CJ372" s="6"/>
      <c r="CK372" s="6"/>
      <c r="CL372" s="6"/>
      <c r="CM372" s="6"/>
      <c r="CN372" s="6"/>
      <c r="CO372" s="6"/>
      <c r="CP372" s="6"/>
      <c r="CQ372" s="6"/>
      <c r="CR372" s="6"/>
      <c r="CS372" s="6"/>
      <c r="CT372" s="6"/>
      <c r="CU372" s="6"/>
      <c r="CV372" s="6"/>
      <c r="CW372" s="6"/>
      <c r="CX372" s="6"/>
      <c r="CY372" s="6"/>
      <c r="CZ372" s="6"/>
      <c r="DA372" s="6"/>
      <c r="DB372" s="6"/>
      <c r="DC372" s="6"/>
      <c r="DD372" s="6"/>
      <c r="DE372" s="6"/>
      <c r="DF372" s="6"/>
      <c r="DG372" s="6"/>
      <c r="DH372" s="6"/>
      <c r="DI372" s="6"/>
      <c r="DJ372" s="6"/>
      <c r="DK372" s="6"/>
      <c r="DL372" s="6"/>
      <c r="DM372" s="6"/>
      <c r="DN372" s="6"/>
      <c r="DO372" s="6"/>
      <c r="DP372" s="6"/>
      <c r="DQ372" s="6"/>
      <c r="DR372" s="6"/>
      <c r="DS372" s="6"/>
      <c r="DT372" s="6"/>
      <c r="DU372" s="6"/>
      <c r="DV372" s="6"/>
      <c r="DW372" s="6"/>
      <c r="DX372" s="6"/>
      <c r="DY372" s="6"/>
      <c r="DZ372" s="6"/>
      <c r="EA372" s="6"/>
      <c r="EB372" s="6"/>
      <c r="EC372" s="6"/>
      <c r="ED372" s="6"/>
      <c r="EE372" s="6"/>
      <c r="EF372" s="6"/>
      <c r="EG372" s="6"/>
      <c r="EH372" s="6"/>
      <c r="EI372" s="6"/>
      <c r="EJ372" s="6"/>
      <c r="EK372" s="6"/>
      <c r="EL372" s="6"/>
      <c r="EM372" s="6"/>
      <c r="EN372" s="6"/>
      <c r="EO372" s="6"/>
      <c r="EP372" s="6"/>
      <c r="EQ372" s="6"/>
      <c r="ER372" s="6"/>
      <c r="ES372" s="6"/>
      <c r="ET372" s="6"/>
      <c r="EU372" s="6"/>
      <c r="EV372" s="6"/>
      <c r="EW372" s="6"/>
      <c r="EX372" s="6"/>
      <c r="EY372" s="6"/>
      <c r="EZ372" s="6"/>
      <c r="FA372" s="6"/>
      <c r="FB372" s="6"/>
      <c r="FC372" s="6"/>
      <c r="FD372" s="6"/>
      <c r="FE372" s="6"/>
      <c r="FF372" s="6"/>
      <c r="FG372" s="6"/>
      <c r="FH372" s="6"/>
      <c r="FI372" s="6"/>
      <c r="FJ372" s="6"/>
      <c r="FK372" s="6"/>
      <c r="FL372" s="6"/>
      <c r="FM372" s="6"/>
      <c r="FN372" s="6"/>
      <c r="FO372" s="6"/>
      <c r="FP372" s="6"/>
      <c r="FQ372" s="6"/>
      <c r="FR372" s="6"/>
      <c r="FS372" s="6"/>
      <c r="FT372" s="6"/>
      <c r="FU372" s="10"/>
      <c r="FV372" s="10"/>
      <c r="FW372" s="10"/>
    </row>
    <row r="373" spans="1:179">
      <c r="A373" s="11" t="s">
        <v>548</v>
      </c>
      <c r="B373" s="11">
        <v>37</v>
      </c>
      <c r="C373" s="11" t="s">
        <v>549</v>
      </c>
      <c r="D373" s="3" t="s">
        <v>552</v>
      </c>
      <c r="E373" s="1">
        <v>1</v>
      </c>
      <c r="F373" s="11">
        <v>2014</v>
      </c>
      <c r="G373" s="11" t="s">
        <v>2</v>
      </c>
      <c r="H373" s="11" t="s">
        <v>32</v>
      </c>
      <c r="I373" s="6" t="s">
        <v>1709</v>
      </c>
      <c r="J373" s="6" t="s">
        <v>8</v>
      </c>
      <c r="K373" s="11" t="s">
        <v>553</v>
      </c>
      <c r="M373" s="5"/>
      <c r="P373" s="17">
        <v>275</v>
      </c>
      <c r="Q373" s="17">
        <v>0.86</v>
      </c>
      <c r="R373" s="11">
        <v>0.72</v>
      </c>
      <c r="S373" s="11">
        <v>-0.09</v>
      </c>
      <c r="T373" s="11" t="s">
        <v>717</v>
      </c>
      <c r="U373" s="11" t="s">
        <v>28</v>
      </c>
      <c r="V373" s="11">
        <v>6</v>
      </c>
      <c r="W373" s="11">
        <v>91.3</v>
      </c>
      <c r="Z373" s="11" t="s">
        <v>133</v>
      </c>
      <c r="AA373" s="11" t="s">
        <v>182</v>
      </c>
      <c r="AB373" s="11" t="s">
        <v>182</v>
      </c>
      <c r="AD373" s="5" t="s">
        <v>12</v>
      </c>
      <c r="AE373" s="11">
        <v>59.6</v>
      </c>
      <c r="AF373" s="11">
        <v>18.43</v>
      </c>
      <c r="AG373" s="11">
        <v>1.17</v>
      </c>
      <c r="AH373" s="11" t="s">
        <v>23</v>
      </c>
      <c r="AI373" s="11" t="s">
        <v>318</v>
      </c>
      <c r="AK373" s="6" t="s">
        <v>10</v>
      </c>
      <c r="AL373" s="6">
        <v>40</v>
      </c>
      <c r="AM373" s="6">
        <v>91</v>
      </c>
      <c r="AN373" s="6">
        <v>62</v>
      </c>
      <c r="AO373" s="6">
        <v>46</v>
      </c>
      <c r="AP373" s="6">
        <v>26</v>
      </c>
      <c r="AQ373" s="6">
        <v>68</v>
      </c>
      <c r="FU373" s="10"/>
      <c r="FV373" s="10"/>
      <c r="FW373" s="10"/>
    </row>
    <row r="374" spans="1:179">
      <c r="A374" s="11" t="s">
        <v>548</v>
      </c>
      <c r="B374" s="11">
        <v>37</v>
      </c>
      <c r="C374" s="11" t="s">
        <v>549</v>
      </c>
      <c r="D374" s="3" t="s">
        <v>554</v>
      </c>
      <c r="E374" s="1">
        <v>1</v>
      </c>
      <c r="F374" s="11">
        <v>2014</v>
      </c>
      <c r="G374" s="11" t="s">
        <v>2</v>
      </c>
      <c r="H374" s="11" t="s">
        <v>32</v>
      </c>
      <c r="I374" s="6" t="s">
        <v>1709</v>
      </c>
      <c r="J374" s="6" t="s">
        <v>8</v>
      </c>
      <c r="K374" s="11" t="s">
        <v>555</v>
      </c>
      <c r="L374" s="51" t="s">
        <v>1783</v>
      </c>
      <c r="M374" s="5" t="s">
        <v>249</v>
      </c>
      <c r="N374" s="11" t="s">
        <v>1692</v>
      </c>
      <c r="O374" s="11" t="s">
        <v>545</v>
      </c>
      <c r="P374" s="17">
        <v>275</v>
      </c>
      <c r="Q374" s="17">
        <v>0.86</v>
      </c>
      <c r="R374" s="11">
        <v>0.63</v>
      </c>
      <c r="S374" s="11">
        <v>0.2</v>
      </c>
      <c r="T374" s="11" t="s">
        <v>717</v>
      </c>
      <c r="U374" s="11" t="s">
        <v>28</v>
      </c>
      <c r="V374" s="11">
        <v>6</v>
      </c>
      <c r="W374" s="11">
        <v>91.3</v>
      </c>
      <c r="Z374" s="11" t="s">
        <v>133</v>
      </c>
      <c r="AA374" s="11" t="s">
        <v>182</v>
      </c>
      <c r="AB374" s="11" t="s">
        <v>182</v>
      </c>
      <c r="AD374" s="5" t="s">
        <v>12</v>
      </c>
      <c r="AE374" s="11">
        <v>59.6</v>
      </c>
      <c r="AF374" s="11">
        <v>18.43</v>
      </c>
      <c r="AG374" s="11">
        <v>1.17</v>
      </c>
      <c r="AH374" s="11" t="s">
        <v>23</v>
      </c>
      <c r="AI374" s="11" t="s">
        <v>318</v>
      </c>
      <c r="AK374" s="6" t="s">
        <v>10</v>
      </c>
      <c r="AL374" s="6">
        <v>40</v>
      </c>
      <c r="AM374" s="6">
        <v>91</v>
      </c>
      <c r="AN374" s="6">
        <v>62</v>
      </c>
      <c r="AO374" s="6">
        <v>46</v>
      </c>
      <c r="AP374" s="6">
        <v>26</v>
      </c>
      <c r="AQ374" s="6">
        <v>68</v>
      </c>
    </row>
    <row r="375" spans="1:179">
      <c r="A375" s="11" t="s">
        <v>548</v>
      </c>
      <c r="B375" s="11">
        <v>37</v>
      </c>
      <c r="C375" s="11" t="s">
        <v>549</v>
      </c>
      <c r="D375" s="3" t="s">
        <v>556</v>
      </c>
      <c r="E375" s="1">
        <v>1</v>
      </c>
      <c r="F375" s="11">
        <v>2014</v>
      </c>
      <c r="G375" s="11" t="s">
        <v>2</v>
      </c>
      <c r="H375" s="11" t="s">
        <v>32</v>
      </c>
      <c r="I375" s="6" t="s">
        <v>1709</v>
      </c>
      <c r="J375" s="6" t="s">
        <v>8</v>
      </c>
      <c r="K375" s="11" t="s">
        <v>546</v>
      </c>
      <c r="L375" s="51" t="s">
        <v>1783</v>
      </c>
      <c r="M375" s="5" t="s">
        <v>249</v>
      </c>
      <c r="N375" s="11" t="s">
        <v>1692</v>
      </c>
      <c r="O375" s="11" t="s">
        <v>545</v>
      </c>
      <c r="P375" s="17">
        <v>275</v>
      </c>
      <c r="Q375" s="17">
        <v>0.86</v>
      </c>
      <c r="R375" s="11">
        <v>0.93</v>
      </c>
      <c r="S375" s="11">
        <v>-0.22</v>
      </c>
      <c r="T375" s="11" t="s">
        <v>717</v>
      </c>
      <c r="U375" s="11" t="s">
        <v>28</v>
      </c>
      <c r="V375" s="11">
        <v>6</v>
      </c>
      <c r="W375" s="11">
        <v>91.3</v>
      </c>
      <c r="Z375" s="11" t="s">
        <v>133</v>
      </c>
      <c r="AA375" s="11" t="s">
        <v>182</v>
      </c>
      <c r="AB375" s="11" t="s">
        <v>182</v>
      </c>
      <c r="AD375" s="5" t="s">
        <v>12</v>
      </c>
      <c r="AE375" s="11">
        <v>59.6</v>
      </c>
      <c r="AF375" s="11">
        <v>18.43</v>
      </c>
      <c r="AG375" s="11">
        <v>1.17</v>
      </c>
      <c r="AH375" s="11" t="s">
        <v>23</v>
      </c>
      <c r="AI375" s="11" t="s">
        <v>318</v>
      </c>
      <c r="AK375" s="6" t="s">
        <v>10</v>
      </c>
      <c r="AL375" s="6">
        <v>40</v>
      </c>
      <c r="AM375" s="6">
        <v>91</v>
      </c>
      <c r="AN375" s="6">
        <v>62</v>
      </c>
      <c r="AO375" s="6">
        <v>46</v>
      </c>
      <c r="AP375" s="6">
        <v>26</v>
      </c>
      <c r="AQ375" s="6">
        <v>68</v>
      </c>
      <c r="FU375" s="10"/>
      <c r="FV375" s="10"/>
      <c r="FW375" s="10"/>
    </row>
    <row r="376" spans="1:179">
      <c r="A376" s="11" t="s">
        <v>548</v>
      </c>
      <c r="B376" s="11">
        <v>37</v>
      </c>
      <c r="C376" s="11" t="s">
        <v>549</v>
      </c>
      <c r="D376" s="3" t="s">
        <v>557</v>
      </c>
      <c r="E376" s="1">
        <v>1</v>
      </c>
      <c r="F376" s="11">
        <v>2014</v>
      </c>
      <c r="G376" s="11" t="s">
        <v>2</v>
      </c>
      <c r="H376" s="11" t="s">
        <v>32</v>
      </c>
      <c r="I376" s="6" t="s">
        <v>1709</v>
      </c>
      <c r="J376" s="6" t="s">
        <v>8</v>
      </c>
      <c r="K376" s="11" t="s">
        <v>547</v>
      </c>
      <c r="L376" s="51" t="s">
        <v>1783</v>
      </c>
      <c r="M376" s="5" t="s">
        <v>249</v>
      </c>
      <c r="N376" s="11" t="s">
        <v>1692</v>
      </c>
      <c r="O376" s="11" t="s">
        <v>545</v>
      </c>
      <c r="P376" s="17">
        <v>275</v>
      </c>
      <c r="Q376" s="17">
        <v>0.86</v>
      </c>
      <c r="R376" s="11">
        <v>0.89</v>
      </c>
      <c r="S376" s="11">
        <v>-0.12</v>
      </c>
      <c r="T376" s="11" t="s">
        <v>717</v>
      </c>
      <c r="U376" s="11" t="s">
        <v>28</v>
      </c>
      <c r="V376" s="11">
        <v>6</v>
      </c>
      <c r="W376" s="11">
        <v>91.3</v>
      </c>
      <c r="Z376" s="11" t="s">
        <v>133</v>
      </c>
      <c r="AA376" s="11" t="s">
        <v>182</v>
      </c>
      <c r="AB376" s="11" t="s">
        <v>182</v>
      </c>
      <c r="AD376" s="5" t="s">
        <v>12</v>
      </c>
      <c r="AE376" s="11">
        <v>59.6</v>
      </c>
      <c r="AF376" s="11">
        <v>18.43</v>
      </c>
      <c r="AG376" s="11">
        <v>1.17</v>
      </c>
      <c r="AH376" s="11" t="s">
        <v>23</v>
      </c>
      <c r="AI376" s="11" t="s">
        <v>318</v>
      </c>
      <c r="AK376" s="6" t="s">
        <v>10</v>
      </c>
      <c r="AL376" s="6">
        <v>40</v>
      </c>
      <c r="AM376" s="6">
        <v>91</v>
      </c>
      <c r="AN376" s="6">
        <v>62</v>
      </c>
      <c r="AO376" s="6">
        <v>46</v>
      </c>
      <c r="AP376" s="6">
        <v>26</v>
      </c>
      <c r="AQ376" s="6">
        <v>68</v>
      </c>
      <c r="FU376" s="10"/>
      <c r="FV376" s="10"/>
      <c r="FW376" s="10"/>
    </row>
    <row r="377" spans="1:179">
      <c r="A377" s="11" t="s">
        <v>548</v>
      </c>
      <c r="B377" s="11">
        <v>37</v>
      </c>
      <c r="C377" s="11" t="s">
        <v>549</v>
      </c>
      <c r="D377" s="3" t="s">
        <v>558</v>
      </c>
      <c r="E377" s="1">
        <v>1</v>
      </c>
      <c r="F377" s="11">
        <v>2014</v>
      </c>
      <c r="G377" s="11" t="s">
        <v>2</v>
      </c>
      <c r="H377" s="11" t="s">
        <v>33</v>
      </c>
      <c r="I377" s="6" t="s">
        <v>1709</v>
      </c>
      <c r="J377" s="6" t="s">
        <v>8</v>
      </c>
      <c r="K377" s="11" t="s">
        <v>589</v>
      </c>
      <c r="O377" s="11" t="s">
        <v>551</v>
      </c>
      <c r="P377" s="17">
        <v>275</v>
      </c>
      <c r="Q377" s="17">
        <v>0.83</v>
      </c>
      <c r="R377" s="11">
        <v>0.76</v>
      </c>
      <c r="S377" s="11">
        <v>0.25</v>
      </c>
      <c r="T377" s="11" t="s">
        <v>717</v>
      </c>
      <c r="U377" s="11" t="s">
        <v>28</v>
      </c>
      <c r="V377" s="11">
        <v>5</v>
      </c>
      <c r="W377" s="11">
        <v>91.3</v>
      </c>
      <c r="Z377" s="11" t="s">
        <v>133</v>
      </c>
      <c r="AA377" s="11" t="s">
        <v>182</v>
      </c>
      <c r="AB377" s="11" t="s">
        <v>182</v>
      </c>
      <c r="AD377" s="5" t="s">
        <v>12</v>
      </c>
      <c r="AE377" s="11">
        <v>59.6</v>
      </c>
      <c r="AF377" s="11">
        <v>18.43</v>
      </c>
      <c r="AG377" s="11">
        <v>1.17</v>
      </c>
      <c r="AH377" s="11" t="s">
        <v>23</v>
      </c>
      <c r="AI377" s="11" t="s">
        <v>318</v>
      </c>
      <c r="AK377" s="6" t="s">
        <v>10</v>
      </c>
      <c r="AL377" s="6">
        <v>40</v>
      </c>
      <c r="AM377" s="6">
        <v>91</v>
      </c>
      <c r="AN377" s="6">
        <v>62</v>
      </c>
      <c r="AO377" s="6">
        <v>46</v>
      </c>
      <c r="AP377" s="6">
        <v>26</v>
      </c>
      <c r="AQ377" s="6">
        <v>68</v>
      </c>
      <c r="FU377" s="10"/>
      <c r="FV377" s="10"/>
      <c r="FW377" s="10"/>
    </row>
    <row r="378" spans="1:179">
      <c r="A378" s="11" t="s">
        <v>548</v>
      </c>
      <c r="B378" s="11">
        <v>37</v>
      </c>
      <c r="C378" s="11" t="s">
        <v>549</v>
      </c>
      <c r="D378" s="3" t="s">
        <v>559</v>
      </c>
      <c r="E378" s="1">
        <v>1</v>
      </c>
      <c r="F378" s="11">
        <v>2014</v>
      </c>
      <c r="G378" s="11" t="s">
        <v>2</v>
      </c>
      <c r="H378" s="11" t="s">
        <v>33</v>
      </c>
      <c r="I378" s="6" t="s">
        <v>1709</v>
      </c>
      <c r="J378" s="6" t="s">
        <v>8</v>
      </c>
      <c r="K378" s="11" t="s">
        <v>553</v>
      </c>
      <c r="M378" s="5"/>
      <c r="N378" s="11" t="s">
        <v>1692</v>
      </c>
      <c r="O378" s="11" t="s">
        <v>545</v>
      </c>
      <c r="P378" s="17">
        <v>275</v>
      </c>
      <c r="Q378" s="17">
        <v>0.83</v>
      </c>
      <c r="R378" s="11">
        <v>0.72</v>
      </c>
      <c r="S378" s="11">
        <v>0.04</v>
      </c>
      <c r="T378" s="11" t="s">
        <v>717</v>
      </c>
      <c r="U378" s="11" t="s">
        <v>28</v>
      </c>
      <c r="V378" s="11">
        <v>5</v>
      </c>
      <c r="W378" s="11">
        <v>91.3</v>
      </c>
      <c r="Z378" s="11" t="s">
        <v>133</v>
      </c>
      <c r="AA378" s="11" t="s">
        <v>182</v>
      </c>
      <c r="AB378" s="11" t="s">
        <v>182</v>
      </c>
      <c r="AD378" s="5" t="s">
        <v>12</v>
      </c>
      <c r="AE378" s="11">
        <v>59.6</v>
      </c>
      <c r="AF378" s="11">
        <v>18.43</v>
      </c>
      <c r="AG378" s="11">
        <v>1.17</v>
      </c>
      <c r="AH378" s="11" t="s">
        <v>23</v>
      </c>
      <c r="AI378" s="11" t="s">
        <v>318</v>
      </c>
      <c r="AK378" s="6" t="s">
        <v>10</v>
      </c>
      <c r="AL378" s="6">
        <v>40</v>
      </c>
      <c r="AM378" s="6">
        <v>91</v>
      </c>
      <c r="AN378" s="6">
        <v>62</v>
      </c>
      <c r="AO378" s="6">
        <v>46</v>
      </c>
      <c r="AP378" s="6">
        <v>26</v>
      </c>
      <c r="AQ378" s="6">
        <v>68</v>
      </c>
      <c r="FU378" s="10"/>
      <c r="FV378" s="10"/>
      <c r="FW378" s="10"/>
    </row>
    <row r="379" spans="1:179">
      <c r="A379" s="11" t="s">
        <v>548</v>
      </c>
      <c r="B379" s="11">
        <v>37</v>
      </c>
      <c r="C379" s="11" t="s">
        <v>549</v>
      </c>
      <c r="D379" s="3" t="s">
        <v>560</v>
      </c>
      <c r="E379" s="1">
        <v>1</v>
      </c>
      <c r="F379" s="11">
        <v>2014</v>
      </c>
      <c r="G379" s="11" t="s">
        <v>2</v>
      </c>
      <c r="H379" s="11" t="s">
        <v>33</v>
      </c>
      <c r="I379" s="6" t="s">
        <v>1709</v>
      </c>
      <c r="J379" s="6" t="s">
        <v>8</v>
      </c>
      <c r="K379" s="11" t="s">
        <v>555</v>
      </c>
      <c r="L379" s="51" t="s">
        <v>1783</v>
      </c>
      <c r="M379" s="5" t="s">
        <v>249</v>
      </c>
      <c r="N379" s="11" t="s">
        <v>1692</v>
      </c>
      <c r="O379" s="11" t="s">
        <v>545</v>
      </c>
      <c r="P379" s="17">
        <v>275</v>
      </c>
      <c r="Q379" s="17">
        <v>0.83</v>
      </c>
      <c r="R379" s="11">
        <v>0.63</v>
      </c>
      <c r="S379" s="11">
        <v>0.1</v>
      </c>
      <c r="T379" s="11" t="s">
        <v>717</v>
      </c>
      <c r="U379" s="11" t="s">
        <v>28</v>
      </c>
      <c r="V379" s="11">
        <v>5</v>
      </c>
      <c r="W379" s="11">
        <v>91.3</v>
      </c>
      <c r="Z379" s="11" t="s">
        <v>133</v>
      </c>
      <c r="AA379" s="11" t="s">
        <v>182</v>
      </c>
      <c r="AB379" s="11" t="s">
        <v>182</v>
      </c>
      <c r="AD379" s="5" t="s">
        <v>12</v>
      </c>
      <c r="AE379" s="11">
        <v>59.6</v>
      </c>
      <c r="AF379" s="11">
        <v>18.43</v>
      </c>
      <c r="AG379" s="11">
        <v>1.17</v>
      </c>
      <c r="AH379" s="11" t="s">
        <v>23</v>
      </c>
      <c r="AI379" s="11" t="s">
        <v>318</v>
      </c>
      <c r="AK379" s="6" t="s">
        <v>10</v>
      </c>
      <c r="AL379" s="6">
        <v>40</v>
      </c>
      <c r="AM379" s="6">
        <v>91</v>
      </c>
      <c r="AN379" s="6">
        <v>62</v>
      </c>
      <c r="AO379" s="6">
        <v>46</v>
      </c>
      <c r="AP379" s="6">
        <v>26</v>
      </c>
      <c r="AQ379" s="6">
        <v>68</v>
      </c>
    </row>
    <row r="380" spans="1:179">
      <c r="A380" s="11" t="s">
        <v>548</v>
      </c>
      <c r="B380" s="11">
        <v>37</v>
      </c>
      <c r="C380" s="11" t="s">
        <v>549</v>
      </c>
      <c r="D380" s="3" t="s">
        <v>561</v>
      </c>
      <c r="E380" s="1">
        <v>1</v>
      </c>
      <c r="F380" s="11">
        <v>2014</v>
      </c>
      <c r="G380" s="11" t="s">
        <v>2</v>
      </c>
      <c r="H380" s="11" t="s">
        <v>33</v>
      </c>
      <c r="I380" s="6" t="s">
        <v>1709</v>
      </c>
      <c r="J380" s="6" t="s">
        <v>8</v>
      </c>
      <c r="K380" s="11" t="s">
        <v>546</v>
      </c>
      <c r="L380" s="51" t="s">
        <v>1783</v>
      </c>
      <c r="M380" s="5" t="s">
        <v>249</v>
      </c>
      <c r="N380" s="11" t="s">
        <v>1692</v>
      </c>
      <c r="O380" s="11" t="s">
        <v>545</v>
      </c>
      <c r="P380" s="17">
        <v>275</v>
      </c>
      <c r="Q380" s="17">
        <v>0.83</v>
      </c>
      <c r="R380" s="11">
        <v>0.93</v>
      </c>
      <c r="S380" s="11">
        <v>-0.15</v>
      </c>
      <c r="T380" s="11" t="s">
        <v>717</v>
      </c>
      <c r="U380" s="11" t="s">
        <v>28</v>
      </c>
      <c r="V380" s="11">
        <v>5</v>
      </c>
      <c r="W380" s="11">
        <v>91.3</v>
      </c>
      <c r="Z380" s="11" t="s">
        <v>133</v>
      </c>
      <c r="AA380" s="11" t="s">
        <v>182</v>
      </c>
      <c r="AB380" s="11" t="s">
        <v>182</v>
      </c>
      <c r="AD380" s="5" t="s">
        <v>12</v>
      </c>
      <c r="AE380" s="11">
        <v>59.6</v>
      </c>
      <c r="AF380" s="11">
        <v>18.43</v>
      </c>
      <c r="AG380" s="11">
        <v>1.17</v>
      </c>
      <c r="AH380" s="11" t="s">
        <v>23</v>
      </c>
      <c r="AI380" s="11" t="s">
        <v>318</v>
      </c>
      <c r="AK380" s="6" t="s">
        <v>10</v>
      </c>
      <c r="AL380" s="6">
        <v>40</v>
      </c>
      <c r="AM380" s="6">
        <v>91</v>
      </c>
      <c r="AN380" s="6">
        <v>62</v>
      </c>
      <c r="AO380" s="6">
        <v>46</v>
      </c>
      <c r="AP380" s="6">
        <v>26</v>
      </c>
      <c r="AQ380" s="6">
        <v>68</v>
      </c>
      <c r="FU380" s="10"/>
      <c r="FV380" s="10"/>
      <c r="FW380" s="10"/>
    </row>
    <row r="381" spans="1:179">
      <c r="A381" s="11" t="s">
        <v>548</v>
      </c>
      <c r="B381" s="11">
        <v>37</v>
      </c>
      <c r="C381" s="11" t="s">
        <v>549</v>
      </c>
      <c r="D381" s="3" t="s">
        <v>562</v>
      </c>
      <c r="E381" s="1">
        <v>1</v>
      </c>
      <c r="F381" s="11">
        <v>2014</v>
      </c>
      <c r="G381" s="11" t="s">
        <v>2</v>
      </c>
      <c r="H381" s="11" t="s">
        <v>33</v>
      </c>
      <c r="I381" s="6" t="s">
        <v>1709</v>
      </c>
      <c r="J381" s="6" t="s">
        <v>8</v>
      </c>
      <c r="K381" s="11" t="s">
        <v>547</v>
      </c>
      <c r="L381" s="51" t="s">
        <v>1783</v>
      </c>
      <c r="M381" s="5" t="s">
        <v>249</v>
      </c>
      <c r="N381" s="11" t="s">
        <v>1692</v>
      </c>
      <c r="O381" s="11" t="s">
        <v>545</v>
      </c>
      <c r="P381" s="17">
        <v>275</v>
      </c>
      <c r="Q381" s="17">
        <v>0.83</v>
      </c>
      <c r="R381" s="11">
        <v>0.89</v>
      </c>
      <c r="S381" s="11">
        <v>-0.1</v>
      </c>
      <c r="T381" s="11" t="s">
        <v>717</v>
      </c>
      <c r="U381" s="11" t="s">
        <v>28</v>
      </c>
      <c r="V381" s="11">
        <v>5</v>
      </c>
      <c r="W381" s="11">
        <v>91.3</v>
      </c>
      <c r="Z381" s="11" t="s">
        <v>133</v>
      </c>
      <c r="AA381" s="11" t="s">
        <v>182</v>
      </c>
      <c r="AB381" s="11" t="s">
        <v>182</v>
      </c>
      <c r="AD381" s="5" t="s">
        <v>12</v>
      </c>
      <c r="AE381" s="11">
        <v>59.6</v>
      </c>
      <c r="AF381" s="11">
        <v>18.43</v>
      </c>
      <c r="AG381" s="11">
        <v>1.17</v>
      </c>
      <c r="AH381" s="11" t="s">
        <v>23</v>
      </c>
      <c r="AI381" s="11" t="s">
        <v>318</v>
      </c>
      <c r="AK381" s="6" t="s">
        <v>10</v>
      </c>
      <c r="AL381" s="6">
        <v>40</v>
      </c>
      <c r="AM381" s="6">
        <v>91</v>
      </c>
      <c r="AN381" s="6">
        <v>62</v>
      </c>
      <c r="AO381" s="6">
        <v>46</v>
      </c>
      <c r="AP381" s="6">
        <v>26</v>
      </c>
      <c r="AQ381" s="6">
        <v>68</v>
      </c>
      <c r="FU381" s="10"/>
      <c r="FV381" s="10"/>
      <c r="FW381" s="10"/>
    </row>
    <row r="382" spans="1:179">
      <c r="A382" s="11" t="s">
        <v>548</v>
      </c>
      <c r="B382" s="11">
        <v>37</v>
      </c>
      <c r="C382" s="11" t="s">
        <v>549</v>
      </c>
      <c r="D382" s="3" t="s">
        <v>563</v>
      </c>
      <c r="E382" s="1">
        <v>1</v>
      </c>
      <c r="F382" s="11">
        <v>2014</v>
      </c>
      <c r="G382" s="11" t="s">
        <v>2</v>
      </c>
      <c r="H382" s="11" t="s">
        <v>33</v>
      </c>
      <c r="I382" s="6" t="s">
        <v>1709</v>
      </c>
      <c r="J382" s="6" t="s">
        <v>8</v>
      </c>
      <c r="K382" s="11" t="s">
        <v>69</v>
      </c>
      <c r="M382" s="5" t="s">
        <v>1709</v>
      </c>
      <c r="N382" s="11" t="s">
        <v>8</v>
      </c>
      <c r="P382" s="17">
        <v>275</v>
      </c>
      <c r="Q382" s="17">
        <v>0.83</v>
      </c>
      <c r="R382" s="11">
        <v>0.86</v>
      </c>
      <c r="S382" s="11">
        <v>0.52</v>
      </c>
      <c r="T382" s="11" t="s">
        <v>717</v>
      </c>
      <c r="U382" s="11" t="s">
        <v>28</v>
      </c>
      <c r="V382" s="11">
        <v>5</v>
      </c>
      <c r="W382" s="11">
        <v>91.3</v>
      </c>
      <c r="Z382" s="11" t="s">
        <v>133</v>
      </c>
      <c r="AA382" s="11" t="s">
        <v>182</v>
      </c>
      <c r="AB382" s="11" t="s">
        <v>182</v>
      </c>
      <c r="AD382" s="5" t="s">
        <v>12</v>
      </c>
      <c r="AE382" s="11">
        <v>59.6</v>
      </c>
      <c r="AF382" s="11">
        <v>18.43</v>
      </c>
      <c r="AG382" s="11">
        <v>1.17</v>
      </c>
      <c r="AH382" s="11" t="s">
        <v>23</v>
      </c>
      <c r="AI382" s="11" t="s">
        <v>318</v>
      </c>
      <c r="AK382" s="6" t="s">
        <v>10</v>
      </c>
      <c r="AL382" s="6">
        <v>40</v>
      </c>
      <c r="AM382" s="6">
        <v>91</v>
      </c>
      <c r="AN382" s="6">
        <v>62</v>
      </c>
      <c r="AO382" s="6">
        <v>46</v>
      </c>
      <c r="AP382" s="6">
        <v>26</v>
      </c>
      <c r="AQ382" s="6">
        <v>68</v>
      </c>
      <c r="FU382" s="10"/>
      <c r="FV382" s="10"/>
      <c r="FW382" s="10"/>
    </row>
    <row r="383" spans="1:179">
      <c r="A383" s="24" t="s">
        <v>612</v>
      </c>
      <c r="B383" s="24">
        <v>42</v>
      </c>
      <c r="C383" s="24" t="s">
        <v>613</v>
      </c>
      <c r="D383" s="24" t="s">
        <v>614</v>
      </c>
      <c r="E383" s="1">
        <v>1</v>
      </c>
      <c r="F383" s="24">
        <v>2016</v>
      </c>
      <c r="G383" s="24" t="s">
        <v>2</v>
      </c>
      <c r="H383" s="24" t="s">
        <v>33</v>
      </c>
      <c r="I383" s="6" t="s">
        <v>1709</v>
      </c>
      <c r="J383" s="6" t="s">
        <v>8</v>
      </c>
      <c r="K383" s="24" t="s">
        <v>69</v>
      </c>
      <c r="L383" s="24"/>
      <c r="M383" s="5" t="s">
        <v>1709</v>
      </c>
      <c r="N383" s="11" t="s">
        <v>8</v>
      </c>
      <c r="O383" s="24"/>
      <c r="P383" s="24">
        <v>328</v>
      </c>
      <c r="Q383" s="24">
        <v>0.81</v>
      </c>
      <c r="R383" s="24">
        <v>0.85</v>
      </c>
      <c r="S383" s="24">
        <v>0.52</v>
      </c>
      <c r="T383" s="11" t="s">
        <v>717</v>
      </c>
      <c r="U383" s="11" t="s">
        <v>28</v>
      </c>
      <c r="V383" s="24">
        <v>5</v>
      </c>
      <c r="W383" s="24">
        <v>91.3</v>
      </c>
      <c r="X383" s="24"/>
      <c r="Y383" s="24"/>
      <c r="Z383" s="3" t="s">
        <v>34</v>
      </c>
      <c r="AA383" s="24" t="s">
        <v>28</v>
      </c>
      <c r="AB383" s="11" t="s">
        <v>28</v>
      </c>
      <c r="AC383" s="24"/>
      <c r="AD383" s="24" t="s">
        <v>12</v>
      </c>
      <c r="AE383">
        <v>50.6</v>
      </c>
      <c r="AF383">
        <v>19.07</v>
      </c>
      <c r="AG383">
        <v>2</v>
      </c>
      <c r="AH383" s="24" t="s">
        <v>23</v>
      </c>
      <c r="AI383" s="24" t="s">
        <v>598</v>
      </c>
      <c r="AJ383" s="3"/>
      <c r="AK383" s="3" t="s">
        <v>10</v>
      </c>
      <c r="AL383" s="6">
        <v>80</v>
      </c>
      <c r="AM383" s="6">
        <v>20</v>
      </c>
      <c r="AN383" s="6">
        <v>66</v>
      </c>
      <c r="AO383" s="6">
        <v>30</v>
      </c>
      <c r="AP383" s="6">
        <v>87</v>
      </c>
      <c r="AQ383" s="6">
        <v>24</v>
      </c>
      <c r="AR383"/>
      <c r="AS383"/>
      <c r="AT383"/>
      <c r="AU383"/>
      <c r="AV383"/>
      <c r="AW383"/>
      <c r="AX383"/>
      <c r="AY383"/>
      <c r="AZ383"/>
      <c r="BA383"/>
      <c r="BB383"/>
      <c r="BC383"/>
      <c r="BD383"/>
      <c r="BE383"/>
      <c r="BF383"/>
      <c r="BG383"/>
      <c r="BH383"/>
      <c r="BI383"/>
      <c r="BJ383"/>
      <c r="BK383"/>
      <c r="BL383"/>
      <c r="BM383"/>
      <c r="BN383"/>
      <c r="BO383"/>
      <c r="BP383"/>
      <c r="BQ383"/>
      <c r="BR383"/>
      <c r="BS383"/>
      <c r="BT383"/>
      <c r="BU383"/>
      <c r="BV383"/>
      <c r="BW383"/>
      <c r="BX383"/>
      <c r="BY383"/>
      <c r="BZ383"/>
      <c r="CA383"/>
      <c r="CB383"/>
      <c r="CC383"/>
      <c r="CD383"/>
      <c r="CE383"/>
      <c r="CF383"/>
      <c r="CG383"/>
      <c r="CH383"/>
      <c r="CI383"/>
      <c r="CJ383"/>
      <c r="CK383"/>
      <c r="CL383"/>
      <c r="CM383"/>
      <c r="CN383"/>
      <c r="CO383"/>
      <c r="CP383"/>
      <c r="CQ383"/>
      <c r="CR383"/>
      <c r="CS383"/>
      <c r="CT383"/>
      <c r="CU383"/>
      <c r="CV383"/>
      <c r="CW383"/>
      <c r="CX383"/>
      <c r="CY383"/>
      <c r="CZ383"/>
      <c r="DA383"/>
      <c r="DB383"/>
      <c r="DC383"/>
      <c r="DD383"/>
      <c r="DE383"/>
      <c r="DF383"/>
      <c r="DG383"/>
      <c r="DH383"/>
      <c r="DI383"/>
      <c r="DJ383"/>
      <c r="DK383"/>
      <c r="DL383"/>
      <c r="DM383"/>
      <c r="DN383"/>
      <c r="DO383"/>
      <c r="DP383"/>
      <c r="DQ383"/>
      <c r="DR383"/>
      <c r="DS383"/>
      <c r="DT383"/>
      <c r="DU383"/>
      <c r="DV383"/>
      <c r="DW383"/>
      <c r="DX383"/>
      <c r="DY383"/>
      <c r="DZ383"/>
      <c r="EA383"/>
      <c r="EB383"/>
      <c r="EC383"/>
      <c r="ED383"/>
      <c r="EE383"/>
      <c r="EF383"/>
      <c r="EG383"/>
      <c r="EH383"/>
      <c r="EI383"/>
      <c r="EJ383"/>
      <c r="EK383"/>
      <c r="EL383"/>
      <c r="EM383"/>
      <c r="EN383"/>
      <c r="EO383"/>
      <c r="EP383"/>
      <c r="EQ383"/>
      <c r="ER383"/>
      <c r="ES383"/>
      <c r="ET383"/>
      <c r="EU383"/>
      <c r="EV383"/>
      <c r="EW383"/>
      <c r="EX383"/>
      <c r="EY383"/>
      <c r="EZ383"/>
      <c r="FA383"/>
      <c r="FB383"/>
      <c r="FC383"/>
      <c r="FD383"/>
      <c r="FE383"/>
      <c r="FF383"/>
      <c r="FG383"/>
      <c r="FH383"/>
      <c r="FI383"/>
      <c r="FJ383"/>
      <c r="FK383"/>
      <c r="FL383"/>
      <c r="FM383"/>
      <c r="FN383"/>
      <c r="FO383"/>
      <c r="FP383"/>
      <c r="FQ383"/>
      <c r="FR383"/>
      <c r="FS383"/>
    </row>
    <row r="384" spans="1:179">
      <c r="A384" s="79" t="s">
        <v>612</v>
      </c>
      <c r="B384" s="79">
        <v>42</v>
      </c>
      <c r="C384" s="79" t="s">
        <v>613</v>
      </c>
      <c r="D384" s="79" t="s">
        <v>614</v>
      </c>
      <c r="E384" s="103">
        <v>1</v>
      </c>
      <c r="F384" s="79">
        <v>2016</v>
      </c>
      <c r="G384" s="79" t="s">
        <v>2</v>
      </c>
      <c r="H384" s="79" t="s">
        <v>32</v>
      </c>
      <c r="I384" s="105" t="s">
        <v>1709</v>
      </c>
      <c r="J384" s="105" t="s">
        <v>8</v>
      </c>
      <c r="K384" s="79" t="s">
        <v>620</v>
      </c>
      <c r="L384" s="51" t="s">
        <v>1139</v>
      </c>
      <c r="M384" s="109" t="s">
        <v>192</v>
      </c>
      <c r="N384" s="110" t="s">
        <v>8</v>
      </c>
      <c r="O384" s="79" t="s">
        <v>1781</v>
      </c>
      <c r="P384" s="24">
        <v>328</v>
      </c>
      <c r="Q384" s="79">
        <v>0.85</v>
      </c>
      <c r="R384" s="79">
        <v>0.94</v>
      </c>
      <c r="S384" s="79">
        <v>0.01</v>
      </c>
      <c r="T384" s="18" t="s">
        <v>717</v>
      </c>
      <c r="U384" s="18" t="s">
        <v>28</v>
      </c>
      <c r="V384" s="79">
        <v>6</v>
      </c>
      <c r="W384" s="79">
        <v>91.3</v>
      </c>
      <c r="X384" s="79"/>
      <c r="Y384" s="79"/>
      <c r="Z384" s="104" t="s">
        <v>34</v>
      </c>
      <c r="AA384" s="79" t="s">
        <v>28</v>
      </c>
      <c r="AB384" s="18" t="s">
        <v>28</v>
      </c>
      <c r="AC384" s="79"/>
      <c r="AD384" s="24" t="s">
        <v>12</v>
      </c>
      <c r="AE384">
        <v>50.6</v>
      </c>
      <c r="AF384">
        <v>19.07</v>
      </c>
      <c r="AG384">
        <v>2</v>
      </c>
      <c r="AH384" s="79" t="s">
        <v>23</v>
      </c>
      <c r="AI384" s="79" t="s">
        <v>598</v>
      </c>
      <c r="AJ384" s="104"/>
      <c r="AK384" s="3" t="s">
        <v>10</v>
      </c>
      <c r="AL384" s="105">
        <v>80</v>
      </c>
      <c r="AM384" s="105">
        <v>20</v>
      </c>
      <c r="AN384" s="105">
        <v>66</v>
      </c>
      <c r="AO384" s="105">
        <v>30</v>
      </c>
      <c r="AP384" s="105">
        <v>87</v>
      </c>
      <c r="AQ384" s="105">
        <v>24</v>
      </c>
      <c r="AR384" s="108"/>
      <c r="AS384" s="108"/>
      <c r="AT384" s="108"/>
      <c r="AU384" s="108"/>
      <c r="AV384" s="108"/>
      <c r="AW384" s="108"/>
      <c r="AX384" s="108"/>
      <c r="AY384" s="108"/>
      <c r="AZ384" s="108"/>
      <c r="BA384" s="108"/>
      <c r="BB384" s="108"/>
      <c r="BC384" s="108"/>
      <c r="BD384" s="108"/>
      <c r="BE384" s="108"/>
      <c r="BF384" s="108"/>
      <c r="BG384" s="108"/>
      <c r="BH384" s="108"/>
      <c r="BI384" s="108"/>
      <c r="BJ384" s="108"/>
      <c r="BK384" s="108"/>
      <c r="BL384" s="108"/>
      <c r="BM384" s="108"/>
      <c r="BN384" s="108"/>
      <c r="BO384" s="108"/>
      <c r="BP384" s="108"/>
      <c r="BQ384" s="108"/>
      <c r="BR384" s="108"/>
      <c r="BS384" s="108"/>
      <c r="BT384" s="108"/>
      <c r="BU384" s="108"/>
      <c r="BV384" s="108"/>
      <c r="BW384" s="108"/>
      <c r="BX384" s="108"/>
      <c r="BY384" s="108"/>
      <c r="BZ384" s="108"/>
      <c r="CA384" s="108"/>
      <c r="CB384" s="108"/>
      <c r="CC384" s="108"/>
      <c r="CD384" s="108"/>
      <c r="CE384" s="108"/>
      <c r="CF384" s="108"/>
      <c r="CG384" s="108"/>
      <c r="CH384" s="108"/>
      <c r="CI384" s="108"/>
      <c r="CJ384" s="108"/>
      <c r="CK384" s="108"/>
      <c r="CL384" s="108"/>
      <c r="CM384" s="108"/>
      <c r="CN384" s="108"/>
      <c r="CO384" s="108"/>
      <c r="CP384" s="108"/>
      <c r="CQ384" s="108"/>
      <c r="CR384" s="108"/>
      <c r="CS384" s="108"/>
      <c r="CT384" s="108"/>
      <c r="CU384" s="108"/>
      <c r="CV384" s="108"/>
      <c r="CW384" s="108"/>
      <c r="CX384" s="108"/>
      <c r="CY384" s="108"/>
      <c r="CZ384" s="108"/>
      <c r="DA384" s="108"/>
      <c r="DB384" s="108"/>
      <c r="DC384" s="108"/>
      <c r="DD384" s="108"/>
      <c r="DE384" s="108"/>
      <c r="DF384" s="108"/>
      <c r="DG384" s="108"/>
      <c r="DH384" s="108"/>
      <c r="DI384" s="108"/>
      <c r="DJ384" s="108"/>
      <c r="DK384" s="108"/>
      <c r="DL384" s="108"/>
      <c r="DM384" s="108"/>
      <c r="DN384" s="108"/>
      <c r="DO384" s="108"/>
      <c r="DP384" s="108"/>
      <c r="DQ384" s="108"/>
      <c r="DR384" s="108"/>
      <c r="DS384" s="108"/>
      <c r="DT384" s="108"/>
      <c r="DU384" s="108"/>
      <c r="DV384" s="108"/>
      <c r="DW384" s="108"/>
      <c r="DX384" s="108"/>
      <c r="DY384" s="108"/>
      <c r="DZ384" s="108"/>
      <c r="EA384" s="108"/>
      <c r="EB384" s="108"/>
      <c r="EC384" s="108"/>
      <c r="ED384" s="108"/>
      <c r="EE384" s="108"/>
      <c r="EF384" s="108"/>
      <c r="EG384" s="108"/>
      <c r="EH384" s="108"/>
      <c r="EI384" s="108"/>
      <c r="EJ384" s="108"/>
      <c r="EK384" s="108"/>
      <c r="EL384" s="108"/>
      <c r="EM384" s="108"/>
      <c r="EN384" s="108"/>
      <c r="EO384" s="108"/>
      <c r="EP384" s="108"/>
      <c r="EQ384" s="108"/>
      <c r="ER384" s="108"/>
      <c r="ES384" s="108"/>
      <c r="ET384" s="108"/>
      <c r="EU384" s="108"/>
      <c r="EV384" s="108"/>
      <c r="EW384" s="108"/>
      <c r="EX384" s="108"/>
      <c r="EY384" s="108"/>
      <c r="EZ384" s="108"/>
      <c r="FA384" s="108"/>
      <c r="FB384" s="108"/>
      <c r="FC384" s="108"/>
      <c r="FD384" s="108"/>
      <c r="FE384" s="108"/>
      <c r="FF384" s="108"/>
      <c r="FG384" s="108"/>
      <c r="FH384" s="108"/>
      <c r="FI384" s="108"/>
      <c r="FJ384" s="108"/>
      <c r="FK384" s="108"/>
      <c r="FL384" s="108"/>
      <c r="FM384" s="108"/>
      <c r="FN384" s="108"/>
      <c r="FO384" s="108"/>
      <c r="FP384" s="108"/>
      <c r="FQ384" s="108"/>
      <c r="FR384" s="108"/>
      <c r="FS384" s="108"/>
      <c r="FT384" s="105"/>
      <c r="FU384" s="105"/>
      <c r="FV384" s="105"/>
      <c r="FW384" s="105"/>
    </row>
    <row r="385" spans="1:175">
      <c r="A385" s="24" t="s">
        <v>612</v>
      </c>
      <c r="B385" s="24">
        <v>42</v>
      </c>
      <c r="C385" s="24" t="s">
        <v>613</v>
      </c>
      <c r="D385" s="24" t="s">
        <v>614</v>
      </c>
      <c r="E385" s="1">
        <v>1</v>
      </c>
      <c r="F385" s="24">
        <v>2016</v>
      </c>
      <c r="G385" s="24" t="s">
        <v>2</v>
      </c>
      <c r="H385" s="24" t="s">
        <v>33</v>
      </c>
      <c r="I385" s="6" t="s">
        <v>1709</v>
      </c>
      <c r="J385" s="6" t="s">
        <v>8</v>
      </c>
      <c r="K385" s="24" t="s">
        <v>620</v>
      </c>
      <c r="L385" s="51" t="s">
        <v>1139</v>
      </c>
      <c r="M385" s="51" t="s">
        <v>192</v>
      </c>
      <c r="N385" s="32" t="s">
        <v>8</v>
      </c>
      <c r="O385" s="79" t="s">
        <v>1781</v>
      </c>
      <c r="P385" s="24">
        <v>328</v>
      </c>
      <c r="Q385" s="24">
        <v>0.81</v>
      </c>
      <c r="R385" s="24">
        <v>0.94</v>
      </c>
      <c r="S385" s="24">
        <v>0.11</v>
      </c>
      <c r="T385" s="11" t="s">
        <v>717</v>
      </c>
      <c r="U385" s="11" t="s">
        <v>28</v>
      </c>
      <c r="V385" s="24">
        <v>5</v>
      </c>
      <c r="W385" s="24">
        <v>91.3</v>
      </c>
      <c r="X385" s="24"/>
      <c r="Y385" s="24"/>
      <c r="Z385" s="3" t="s">
        <v>34</v>
      </c>
      <c r="AA385" s="24" t="s">
        <v>28</v>
      </c>
      <c r="AB385" s="11" t="s">
        <v>28</v>
      </c>
      <c r="AC385" s="24"/>
      <c r="AD385" s="24" t="s">
        <v>12</v>
      </c>
      <c r="AE385">
        <v>50.6</v>
      </c>
      <c r="AF385">
        <v>19.07</v>
      </c>
      <c r="AG385">
        <v>2</v>
      </c>
      <c r="AH385" s="24" t="s">
        <v>23</v>
      </c>
      <c r="AI385" s="24" t="s">
        <v>598</v>
      </c>
      <c r="AJ385" s="3"/>
      <c r="AK385" s="3" t="s">
        <v>10</v>
      </c>
      <c r="AL385" s="6">
        <v>80</v>
      </c>
      <c r="AM385" s="6">
        <v>20</v>
      </c>
      <c r="AN385" s="6">
        <v>66</v>
      </c>
      <c r="AO385" s="6">
        <v>30</v>
      </c>
      <c r="AP385" s="6">
        <v>87</v>
      </c>
      <c r="AQ385" s="6">
        <v>24</v>
      </c>
      <c r="AR385"/>
      <c r="AS385"/>
      <c r="AT385"/>
      <c r="AU385"/>
      <c r="AV385"/>
      <c r="AW385"/>
      <c r="AX385"/>
      <c r="AY385"/>
      <c r="AZ385"/>
      <c r="BA385"/>
      <c r="BB385"/>
      <c r="BC385"/>
      <c r="BD385"/>
      <c r="BE385"/>
      <c r="BF385"/>
      <c r="BG385"/>
      <c r="BH385"/>
      <c r="BI385"/>
      <c r="BJ385"/>
      <c r="BK385"/>
      <c r="BL385"/>
      <c r="BM385"/>
      <c r="BN385"/>
      <c r="BO385"/>
      <c r="BP385"/>
      <c r="BQ385"/>
      <c r="BR385"/>
      <c r="BS385"/>
      <c r="BT385"/>
      <c r="BU385"/>
      <c r="BV385"/>
      <c r="BW385"/>
      <c r="BX385"/>
      <c r="BY385"/>
      <c r="BZ385"/>
      <c r="CA385"/>
      <c r="CB385"/>
      <c r="CC385"/>
      <c r="CD385"/>
      <c r="CE385"/>
      <c r="CF385"/>
      <c r="CG385"/>
      <c r="CH385"/>
      <c r="CI385"/>
      <c r="CJ385"/>
      <c r="CK385"/>
      <c r="CL385"/>
      <c r="CM385"/>
      <c r="CN385"/>
      <c r="CO385"/>
      <c r="CP385"/>
      <c r="CQ385"/>
      <c r="CR385"/>
      <c r="CS385"/>
      <c r="CT385"/>
      <c r="CU385"/>
      <c r="CV385"/>
      <c r="CW385"/>
      <c r="CX385"/>
      <c r="CY385"/>
      <c r="CZ385"/>
      <c r="DA385"/>
      <c r="DB385"/>
      <c r="DC385"/>
      <c r="DD385"/>
      <c r="DE385"/>
      <c r="DF385"/>
      <c r="DG385"/>
      <c r="DH385"/>
      <c r="DI385"/>
      <c r="DJ385"/>
      <c r="DK385"/>
      <c r="DL385"/>
      <c r="DM385"/>
      <c r="DN385"/>
      <c r="DO385"/>
      <c r="DP385"/>
      <c r="DQ385"/>
      <c r="DR385"/>
      <c r="DS385"/>
      <c r="DT385"/>
      <c r="DU385"/>
      <c r="DV385"/>
      <c r="DW385"/>
      <c r="DX385"/>
      <c r="DY385"/>
      <c r="DZ385"/>
      <c r="EA385"/>
      <c r="EB385"/>
      <c r="EC385"/>
      <c r="ED385"/>
      <c r="EE385"/>
      <c r="EF385"/>
      <c r="EG385"/>
      <c r="EH385"/>
      <c r="EI385"/>
      <c r="EJ385"/>
      <c r="EK385"/>
      <c r="EL385"/>
      <c r="EM385"/>
      <c r="EN385"/>
      <c r="EO385"/>
      <c r="EP385"/>
      <c r="EQ385"/>
      <c r="ER385"/>
      <c r="ES385"/>
      <c r="ET385"/>
      <c r="EU385"/>
      <c r="EV385"/>
      <c r="EW385"/>
      <c r="EX385"/>
      <c r="EY385"/>
      <c r="EZ385"/>
      <c r="FA385"/>
      <c r="FB385"/>
      <c r="FC385"/>
      <c r="FD385"/>
      <c r="FE385"/>
      <c r="FF385"/>
      <c r="FG385"/>
      <c r="FH385"/>
      <c r="FI385"/>
      <c r="FJ385"/>
      <c r="FK385"/>
      <c r="FL385"/>
      <c r="FM385"/>
      <c r="FN385"/>
      <c r="FO385"/>
      <c r="FP385"/>
      <c r="FQ385"/>
      <c r="FR385"/>
      <c r="FS385"/>
    </row>
    <row r="386" spans="1:175">
      <c r="A386" s="24" t="s">
        <v>612</v>
      </c>
      <c r="B386" s="24">
        <v>42</v>
      </c>
      <c r="C386" s="24" t="s">
        <v>613</v>
      </c>
      <c r="D386" s="24" t="s">
        <v>614</v>
      </c>
      <c r="E386" s="1">
        <v>1</v>
      </c>
      <c r="F386" s="24">
        <v>2016</v>
      </c>
      <c r="G386" s="24" t="s">
        <v>2</v>
      </c>
      <c r="H386" s="24" t="s">
        <v>32</v>
      </c>
      <c r="I386" s="6" t="s">
        <v>1709</v>
      </c>
      <c r="J386" s="6" t="s">
        <v>8</v>
      </c>
      <c r="K386" s="24" t="s">
        <v>617</v>
      </c>
      <c r="L386" s="24"/>
      <c r="M386" s="24"/>
      <c r="N386" s="24"/>
      <c r="O386" s="24" t="s">
        <v>618</v>
      </c>
      <c r="P386" s="24">
        <v>328</v>
      </c>
      <c r="Q386" s="24">
        <v>0.85</v>
      </c>
      <c r="R386" s="24">
        <v>0.73</v>
      </c>
      <c r="S386" s="24">
        <v>0.02</v>
      </c>
      <c r="T386" s="11" t="s">
        <v>717</v>
      </c>
      <c r="U386" s="11" t="s">
        <v>28</v>
      </c>
      <c r="V386" s="24">
        <v>6</v>
      </c>
      <c r="W386" s="24">
        <v>91.3</v>
      </c>
      <c r="X386" s="24"/>
      <c r="Y386" s="24"/>
      <c r="Z386" s="3" t="s">
        <v>34</v>
      </c>
      <c r="AA386" s="24" t="s">
        <v>28</v>
      </c>
      <c r="AB386" s="11" t="s">
        <v>28</v>
      </c>
      <c r="AC386" s="24"/>
      <c r="AD386" s="24" t="s">
        <v>12</v>
      </c>
      <c r="AE386">
        <v>50.6</v>
      </c>
      <c r="AF386">
        <v>19.07</v>
      </c>
      <c r="AG386">
        <v>2</v>
      </c>
      <c r="AH386" s="24" t="s">
        <v>23</v>
      </c>
      <c r="AI386" s="24" t="s">
        <v>598</v>
      </c>
      <c r="AJ386" s="3"/>
      <c r="AK386" s="3" t="s">
        <v>10</v>
      </c>
      <c r="AL386" s="6">
        <v>80</v>
      </c>
      <c r="AM386" s="6">
        <v>20</v>
      </c>
      <c r="AN386" s="6">
        <v>66</v>
      </c>
      <c r="AO386" s="6">
        <v>30</v>
      </c>
      <c r="AP386" s="6">
        <v>87</v>
      </c>
      <c r="AQ386" s="6">
        <v>24</v>
      </c>
      <c r="AR386"/>
      <c r="AS386"/>
      <c r="AT386"/>
      <c r="AU386"/>
      <c r="AV386"/>
      <c r="AW386"/>
      <c r="AX386"/>
      <c r="AY386"/>
      <c r="AZ386"/>
      <c r="BA386"/>
      <c r="BB386"/>
      <c r="BC386"/>
      <c r="BD386"/>
      <c r="BE386"/>
      <c r="BF386"/>
      <c r="BG386"/>
      <c r="BH386"/>
      <c r="BI386"/>
      <c r="BJ386"/>
      <c r="BK386"/>
      <c r="BL386"/>
      <c r="BM386"/>
      <c r="BN386"/>
      <c r="BO386"/>
      <c r="BP386"/>
      <c r="BQ386"/>
      <c r="BR386"/>
      <c r="BS386"/>
      <c r="BT386"/>
      <c r="BU386"/>
      <c r="BV386"/>
      <c r="BW386"/>
      <c r="BX386"/>
      <c r="BY386"/>
      <c r="BZ386"/>
      <c r="CA386"/>
      <c r="CB386"/>
      <c r="CC386"/>
      <c r="CD386"/>
      <c r="CE386"/>
      <c r="CF386"/>
      <c r="CG386"/>
      <c r="CH386"/>
      <c r="CI386"/>
      <c r="CJ386"/>
      <c r="CK386"/>
      <c r="CL386"/>
      <c r="CM386"/>
      <c r="CN386"/>
      <c r="CO386"/>
      <c r="CP386"/>
      <c r="CQ386"/>
      <c r="CR386"/>
      <c r="CS386"/>
      <c r="CT386"/>
      <c r="CU386"/>
      <c r="CV386"/>
      <c r="CW386"/>
      <c r="CX386"/>
      <c r="CY386"/>
      <c r="CZ386"/>
      <c r="DA386"/>
      <c r="DB386"/>
      <c r="DC386"/>
      <c r="DD386"/>
      <c r="DE386"/>
      <c r="DF386"/>
      <c r="DG386"/>
      <c r="DH386"/>
      <c r="DI386"/>
      <c r="DJ386"/>
      <c r="DK386"/>
      <c r="DL386"/>
      <c r="DM386"/>
      <c r="DN386"/>
      <c r="DO386"/>
      <c r="DP386"/>
      <c r="DQ386"/>
      <c r="DR386"/>
      <c r="DS386"/>
      <c r="DT386"/>
      <c r="DU386"/>
      <c r="DV386"/>
      <c r="DW386"/>
      <c r="DX386"/>
      <c r="DY386"/>
      <c r="DZ386"/>
      <c r="EA386"/>
      <c r="EB386"/>
      <c r="EC386"/>
      <c r="ED386"/>
      <c r="EE386"/>
      <c r="EF386"/>
      <c r="EG386"/>
      <c r="EH386"/>
      <c r="EI386"/>
      <c r="EJ386"/>
      <c r="EK386"/>
      <c r="EL386"/>
      <c r="EM386"/>
      <c r="EN386"/>
      <c r="EO386"/>
      <c r="EP386"/>
      <c r="EQ386"/>
      <c r="ER386"/>
      <c r="ES386"/>
      <c r="ET386"/>
      <c r="EU386"/>
      <c r="EV386"/>
      <c r="EW386"/>
      <c r="EX386"/>
      <c r="EY386"/>
      <c r="EZ386"/>
      <c r="FA386"/>
      <c r="FB386"/>
      <c r="FC386"/>
      <c r="FD386"/>
      <c r="FE386"/>
      <c r="FF386"/>
      <c r="FG386"/>
      <c r="FH386"/>
      <c r="FI386"/>
      <c r="FJ386"/>
      <c r="FK386"/>
      <c r="FL386"/>
      <c r="FM386"/>
      <c r="FN386"/>
      <c r="FO386"/>
      <c r="FP386"/>
      <c r="FQ386"/>
      <c r="FR386"/>
      <c r="FS386"/>
    </row>
    <row r="387" spans="1:175">
      <c r="A387" s="24" t="s">
        <v>612</v>
      </c>
      <c r="B387" s="24">
        <v>42</v>
      </c>
      <c r="C387" s="24" t="s">
        <v>613</v>
      </c>
      <c r="D387" s="24" t="s">
        <v>614</v>
      </c>
      <c r="E387" s="1">
        <v>1</v>
      </c>
      <c r="F387" s="24">
        <v>2016</v>
      </c>
      <c r="G387" s="24" t="s">
        <v>2</v>
      </c>
      <c r="H387" s="24" t="s">
        <v>33</v>
      </c>
      <c r="I387" s="6" t="s">
        <v>1709</v>
      </c>
      <c r="J387" s="6" t="s">
        <v>8</v>
      </c>
      <c r="K387" s="24" t="s">
        <v>617</v>
      </c>
      <c r="L387" s="24"/>
      <c r="M387" s="24"/>
      <c r="N387" s="24"/>
      <c r="O387" s="24" t="s">
        <v>618</v>
      </c>
      <c r="P387" s="24">
        <v>328</v>
      </c>
      <c r="Q387" s="24">
        <v>0.81</v>
      </c>
      <c r="R387" s="24">
        <v>0.73</v>
      </c>
      <c r="S387" s="24">
        <v>0.05</v>
      </c>
      <c r="T387" s="11" t="s">
        <v>717</v>
      </c>
      <c r="U387" s="11" t="s">
        <v>28</v>
      </c>
      <c r="V387" s="24">
        <v>5</v>
      </c>
      <c r="W387" s="24">
        <v>91.3</v>
      </c>
      <c r="X387" s="24"/>
      <c r="Y387" s="24"/>
      <c r="Z387" s="3" t="s">
        <v>34</v>
      </c>
      <c r="AA387" s="24" t="s">
        <v>28</v>
      </c>
      <c r="AB387" s="11" t="s">
        <v>28</v>
      </c>
      <c r="AC387" s="24"/>
      <c r="AD387" s="24" t="s">
        <v>12</v>
      </c>
      <c r="AE387">
        <v>50.6</v>
      </c>
      <c r="AF387">
        <v>19.07</v>
      </c>
      <c r="AG387">
        <v>2</v>
      </c>
      <c r="AH387" s="24" t="s">
        <v>23</v>
      </c>
      <c r="AI387" s="24" t="s">
        <v>598</v>
      </c>
      <c r="AJ387" s="3"/>
      <c r="AK387" s="3" t="s">
        <v>10</v>
      </c>
      <c r="AL387" s="6">
        <v>80</v>
      </c>
      <c r="AM387" s="6">
        <v>20</v>
      </c>
      <c r="AN387" s="6">
        <v>66</v>
      </c>
      <c r="AO387" s="6">
        <v>30</v>
      </c>
      <c r="AP387" s="6">
        <v>87</v>
      </c>
      <c r="AQ387" s="6">
        <v>24</v>
      </c>
      <c r="AR387"/>
      <c r="AS387"/>
      <c r="AT387"/>
      <c r="AU387"/>
      <c r="AV387"/>
      <c r="AW387"/>
      <c r="AX387"/>
      <c r="AY387"/>
      <c r="AZ387"/>
      <c r="BA387"/>
      <c r="BB387"/>
      <c r="BC387"/>
      <c r="BD387"/>
      <c r="BE387"/>
      <c r="BF387"/>
      <c r="BG387"/>
      <c r="BH387"/>
      <c r="BI387"/>
      <c r="BJ387"/>
      <c r="BK387"/>
      <c r="BL387"/>
      <c r="BM387"/>
      <c r="BN387"/>
      <c r="BO387"/>
      <c r="BP387"/>
      <c r="BQ387"/>
      <c r="BR387"/>
      <c r="BS387"/>
      <c r="BT387"/>
      <c r="BU387"/>
      <c r="BV387"/>
      <c r="BW387"/>
      <c r="BX387"/>
      <c r="BY387"/>
      <c r="BZ387"/>
      <c r="CA387"/>
      <c r="CB387"/>
      <c r="CC387"/>
      <c r="CD387"/>
      <c r="CE387"/>
      <c r="CF387"/>
      <c r="CG387"/>
      <c r="CH387"/>
      <c r="CI387"/>
      <c r="CJ387"/>
      <c r="CK387"/>
      <c r="CL387"/>
      <c r="CM387"/>
      <c r="CN387"/>
      <c r="CO387"/>
      <c r="CP387"/>
      <c r="CQ387"/>
      <c r="CR387"/>
      <c r="CS387"/>
      <c r="CT387"/>
      <c r="CU387"/>
      <c r="CV387"/>
      <c r="CW387"/>
      <c r="CX387"/>
      <c r="CY387"/>
      <c r="CZ387"/>
      <c r="DA387"/>
      <c r="DB387"/>
      <c r="DC387"/>
      <c r="DD387"/>
      <c r="DE387"/>
      <c r="DF387"/>
      <c r="DG387"/>
      <c r="DH387"/>
      <c r="DI387"/>
      <c r="DJ387"/>
      <c r="DK387"/>
      <c r="DL387"/>
      <c r="DM387"/>
      <c r="DN387"/>
      <c r="DO387"/>
      <c r="DP387"/>
      <c r="DQ387"/>
      <c r="DR387"/>
      <c r="DS387"/>
      <c r="DT387"/>
      <c r="DU387"/>
      <c r="DV387"/>
      <c r="DW387"/>
      <c r="DX387"/>
      <c r="DY387"/>
      <c r="DZ387"/>
      <c r="EA387"/>
      <c r="EB387"/>
      <c r="EC387"/>
      <c r="ED387"/>
      <c r="EE387"/>
      <c r="EF387"/>
      <c r="EG387"/>
      <c r="EH387"/>
      <c r="EI387"/>
      <c r="EJ387"/>
      <c r="EK387"/>
      <c r="EL387"/>
      <c r="EM387"/>
      <c r="EN387"/>
      <c r="EO387"/>
      <c r="EP387"/>
      <c r="EQ387"/>
      <c r="ER387"/>
      <c r="ES387"/>
      <c r="ET387"/>
      <c r="EU387"/>
      <c r="EV387"/>
      <c r="EW387"/>
      <c r="EX387"/>
      <c r="EY387"/>
      <c r="EZ387"/>
      <c r="FA387"/>
      <c r="FB387"/>
      <c r="FC387"/>
      <c r="FD387"/>
      <c r="FE387"/>
      <c r="FF387"/>
      <c r="FG387"/>
      <c r="FH387"/>
      <c r="FI387"/>
      <c r="FJ387"/>
      <c r="FK387"/>
      <c r="FL387"/>
      <c r="FM387"/>
      <c r="FN387"/>
      <c r="FO387"/>
      <c r="FP387"/>
      <c r="FQ387"/>
      <c r="FR387"/>
      <c r="FS387"/>
    </row>
    <row r="388" spans="1:175">
      <c r="A388" s="24" t="s">
        <v>612</v>
      </c>
      <c r="B388" s="24">
        <v>42</v>
      </c>
      <c r="C388" s="24" t="s">
        <v>613</v>
      </c>
      <c r="D388" s="24" t="s">
        <v>614</v>
      </c>
      <c r="E388" s="1">
        <v>1</v>
      </c>
      <c r="F388" s="24">
        <v>2016</v>
      </c>
      <c r="G388" s="24" t="s">
        <v>2</v>
      </c>
      <c r="H388" s="24" t="s">
        <v>32</v>
      </c>
      <c r="I388" s="6" t="s">
        <v>1709</v>
      </c>
      <c r="J388" s="6" t="s">
        <v>8</v>
      </c>
      <c r="K388" s="24" t="s">
        <v>615</v>
      </c>
      <c r="L388" s="24"/>
      <c r="M388" s="24"/>
      <c r="N388" s="24"/>
      <c r="O388" s="24" t="s">
        <v>616</v>
      </c>
      <c r="P388" s="24">
        <v>328</v>
      </c>
      <c r="Q388" s="24">
        <v>0.85</v>
      </c>
      <c r="R388" s="24">
        <v>0.86</v>
      </c>
      <c r="S388" s="24">
        <v>-0.04</v>
      </c>
      <c r="T388" s="11" t="s">
        <v>717</v>
      </c>
      <c r="U388" s="11" t="s">
        <v>28</v>
      </c>
      <c r="V388" s="24">
        <v>6</v>
      </c>
      <c r="W388" s="24">
        <v>91.3</v>
      </c>
      <c r="X388" s="24"/>
      <c r="Y388" s="24"/>
      <c r="Z388" s="3" t="s">
        <v>34</v>
      </c>
      <c r="AA388" s="24" t="s">
        <v>28</v>
      </c>
      <c r="AB388" s="11" t="s">
        <v>28</v>
      </c>
      <c r="AC388" s="24"/>
      <c r="AD388" s="24" t="s">
        <v>12</v>
      </c>
      <c r="AE388">
        <v>50.6</v>
      </c>
      <c r="AF388">
        <v>19.07</v>
      </c>
      <c r="AG388">
        <v>2</v>
      </c>
      <c r="AH388" s="24" t="s">
        <v>23</v>
      </c>
      <c r="AI388" s="24" t="s">
        <v>598</v>
      </c>
      <c r="AJ388" s="3"/>
      <c r="AK388" s="3" t="s">
        <v>10</v>
      </c>
      <c r="AL388" s="6">
        <v>80</v>
      </c>
      <c r="AM388" s="6">
        <v>20</v>
      </c>
      <c r="AN388" s="6">
        <v>66</v>
      </c>
      <c r="AO388" s="6">
        <v>30</v>
      </c>
      <c r="AP388" s="6">
        <v>87</v>
      </c>
      <c r="AQ388" s="6">
        <v>24</v>
      </c>
      <c r="AR388"/>
      <c r="AS388"/>
      <c r="AT388"/>
      <c r="AU388"/>
      <c r="AV388"/>
      <c r="AW388"/>
      <c r="AX388"/>
      <c r="AY388"/>
      <c r="AZ388"/>
      <c r="BA388"/>
      <c r="BB388"/>
      <c r="BC388"/>
      <c r="BD388"/>
      <c r="BE388"/>
      <c r="BF388"/>
      <c r="BG388"/>
      <c r="BH388"/>
      <c r="BI388"/>
      <c r="BJ388"/>
      <c r="BK388"/>
      <c r="BL388"/>
      <c r="BM388"/>
      <c r="BN388"/>
      <c r="BO388"/>
      <c r="BP388"/>
      <c r="BQ388"/>
      <c r="BR388"/>
      <c r="BS388"/>
      <c r="BT388"/>
      <c r="BU388"/>
      <c r="BV388"/>
      <c r="BW388"/>
      <c r="BX388"/>
      <c r="BY388"/>
      <c r="BZ388"/>
      <c r="CA388"/>
      <c r="CB388"/>
      <c r="CC388"/>
      <c r="CD388"/>
      <c r="CE388"/>
      <c r="CF388"/>
      <c r="CG388"/>
      <c r="CH388"/>
      <c r="CI388"/>
      <c r="CJ388"/>
      <c r="CK388"/>
      <c r="CL388"/>
      <c r="CM388"/>
      <c r="CN388"/>
      <c r="CO388"/>
      <c r="CP388"/>
      <c r="CQ388"/>
      <c r="CR388"/>
      <c r="CS388"/>
      <c r="CT388"/>
      <c r="CU388"/>
      <c r="CV388"/>
      <c r="CW388"/>
      <c r="CX388"/>
      <c r="CY388"/>
      <c r="CZ388"/>
      <c r="DA388"/>
      <c r="DB388"/>
      <c r="DC388"/>
      <c r="DD388"/>
      <c r="DE388"/>
      <c r="DF388"/>
      <c r="DG388"/>
      <c r="DH388"/>
      <c r="DI388"/>
      <c r="DJ388"/>
      <c r="DK388"/>
      <c r="DL388"/>
      <c r="DM388"/>
      <c r="DN388"/>
      <c r="DO388"/>
      <c r="DP388"/>
      <c r="DQ388"/>
      <c r="DR388"/>
      <c r="DS388"/>
      <c r="DT388"/>
      <c r="DU388"/>
      <c r="DV388"/>
      <c r="DW388"/>
      <c r="DX388"/>
      <c r="DY388"/>
      <c r="DZ388"/>
      <c r="EA388"/>
      <c r="EB388"/>
      <c r="EC388"/>
      <c r="ED388"/>
      <c r="EE388"/>
      <c r="EF388"/>
      <c r="EG388"/>
      <c r="EH388"/>
      <c r="EI388"/>
      <c r="EJ388"/>
      <c r="EK388"/>
      <c r="EL388"/>
      <c r="EM388"/>
      <c r="EN388"/>
      <c r="EO388"/>
      <c r="EP388"/>
      <c r="EQ388"/>
      <c r="ER388"/>
      <c r="ES388"/>
      <c r="ET388"/>
      <c r="EU388"/>
      <c r="EV388"/>
      <c r="EW388"/>
      <c r="EX388"/>
      <c r="EY388"/>
      <c r="EZ388"/>
      <c r="FA388"/>
      <c r="FB388"/>
      <c r="FC388"/>
      <c r="FD388"/>
      <c r="FE388"/>
      <c r="FF388"/>
      <c r="FG388"/>
      <c r="FH388"/>
      <c r="FI388"/>
      <c r="FJ388"/>
      <c r="FK388"/>
      <c r="FL388"/>
      <c r="FM388"/>
      <c r="FN388"/>
      <c r="FO388"/>
      <c r="FP388"/>
      <c r="FQ388"/>
      <c r="FR388"/>
      <c r="FS388"/>
    </row>
    <row r="389" spans="1:175">
      <c r="A389" s="24" t="s">
        <v>612</v>
      </c>
      <c r="B389" s="24">
        <v>42</v>
      </c>
      <c r="C389" s="24" t="s">
        <v>613</v>
      </c>
      <c r="D389" s="24" t="s">
        <v>614</v>
      </c>
      <c r="E389" s="1">
        <v>1</v>
      </c>
      <c r="F389" s="24">
        <v>2016</v>
      </c>
      <c r="G389" s="24" t="s">
        <v>2</v>
      </c>
      <c r="H389" s="24" t="s">
        <v>33</v>
      </c>
      <c r="I389" s="6" t="s">
        <v>1709</v>
      </c>
      <c r="J389" s="6" t="s">
        <v>8</v>
      </c>
      <c r="K389" s="24" t="s">
        <v>615</v>
      </c>
      <c r="L389" s="24"/>
      <c r="M389" s="24"/>
      <c r="N389" s="24"/>
      <c r="O389" s="24" t="s">
        <v>616</v>
      </c>
      <c r="P389" s="24">
        <v>328</v>
      </c>
      <c r="Q389" s="24">
        <v>0.81</v>
      </c>
      <c r="R389" s="24">
        <v>0.86</v>
      </c>
      <c r="S389" s="24">
        <v>0.25</v>
      </c>
      <c r="T389" s="11" t="s">
        <v>717</v>
      </c>
      <c r="U389" s="11" t="s">
        <v>28</v>
      </c>
      <c r="V389" s="24">
        <v>5</v>
      </c>
      <c r="W389" s="24">
        <v>91.3</v>
      </c>
      <c r="X389" s="24"/>
      <c r="Y389" s="24"/>
      <c r="Z389" s="3" t="s">
        <v>34</v>
      </c>
      <c r="AA389" s="24" t="s">
        <v>28</v>
      </c>
      <c r="AB389" s="11" t="s">
        <v>28</v>
      </c>
      <c r="AC389" s="24"/>
      <c r="AD389" s="24" t="s">
        <v>12</v>
      </c>
      <c r="AE389">
        <v>50.6</v>
      </c>
      <c r="AF389">
        <v>19.07</v>
      </c>
      <c r="AG389">
        <v>2</v>
      </c>
      <c r="AH389" s="24" t="s">
        <v>23</v>
      </c>
      <c r="AI389" s="24" t="s">
        <v>598</v>
      </c>
      <c r="AJ389" s="3"/>
      <c r="AK389" s="3" t="s">
        <v>10</v>
      </c>
      <c r="AL389" s="6">
        <v>80</v>
      </c>
      <c r="AM389" s="6">
        <v>20</v>
      </c>
      <c r="AN389" s="6">
        <v>66</v>
      </c>
      <c r="AO389" s="6">
        <v>30</v>
      </c>
      <c r="AP389" s="6">
        <v>87</v>
      </c>
      <c r="AQ389" s="6">
        <v>24</v>
      </c>
      <c r="AR389"/>
      <c r="AS389"/>
      <c r="AT389"/>
      <c r="AU389"/>
      <c r="AV389"/>
      <c r="AW389"/>
      <c r="AX389"/>
      <c r="AY389"/>
      <c r="AZ389"/>
      <c r="BA389"/>
      <c r="BB389"/>
      <c r="BC389"/>
      <c r="BD389"/>
      <c r="BE389"/>
      <c r="BF389"/>
      <c r="BG389"/>
      <c r="BH389"/>
      <c r="BI389"/>
      <c r="BJ389"/>
      <c r="BK389"/>
      <c r="BL389"/>
      <c r="BM389"/>
      <c r="BN389"/>
      <c r="BO389"/>
      <c r="BP389"/>
      <c r="BQ389"/>
      <c r="BR389"/>
      <c r="BS389"/>
      <c r="BT389"/>
      <c r="BU389"/>
      <c r="BV389"/>
      <c r="BW389"/>
      <c r="BX389"/>
      <c r="BY389"/>
      <c r="BZ389"/>
      <c r="CA389"/>
      <c r="CB389"/>
      <c r="CC389"/>
      <c r="CD389"/>
      <c r="CE389"/>
      <c r="CF389"/>
      <c r="CG389"/>
      <c r="CH389"/>
      <c r="CI389"/>
      <c r="CJ389"/>
      <c r="CK389"/>
      <c r="CL389"/>
      <c r="CM389"/>
      <c r="CN389"/>
      <c r="CO389"/>
      <c r="CP389"/>
      <c r="CQ389"/>
      <c r="CR389"/>
      <c r="CS389"/>
      <c r="CT389"/>
      <c r="CU389"/>
      <c r="CV389"/>
      <c r="CW389"/>
      <c r="CX389"/>
      <c r="CY389"/>
      <c r="CZ389"/>
      <c r="DA389"/>
      <c r="DB389"/>
      <c r="DC389"/>
      <c r="DD389"/>
      <c r="DE389"/>
      <c r="DF389"/>
      <c r="DG389"/>
      <c r="DH389"/>
      <c r="DI389"/>
      <c r="DJ389"/>
      <c r="DK389"/>
      <c r="DL389"/>
      <c r="DM389"/>
      <c r="DN389"/>
      <c r="DO389"/>
      <c r="DP389"/>
      <c r="DQ389"/>
      <c r="DR389"/>
      <c r="DS389"/>
      <c r="DT389"/>
      <c r="DU389"/>
      <c r="DV389"/>
      <c r="DW389"/>
      <c r="DX389"/>
      <c r="DY389"/>
      <c r="DZ389"/>
      <c r="EA389"/>
      <c r="EB389"/>
      <c r="EC389"/>
      <c r="ED389"/>
      <c r="EE389"/>
      <c r="EF389"/>
      <c r="EG389"/>
      <c r="EH389"/>
      <c r="EI389"/>
      <c r="EJ389"/>
      <c r="EK389"/>
      <c r="EL389"/>
      <c r="EM389"/>
      <c r="EN389"/>
      <c r="EO389"/>
      <c r="EP389"/>
      <c r="EQ389"/>
      <c r="ER389"/>
      <c r="ES389"/>
      <c r="ET389"/>
      <c r="EU389"/>
      <c r="EV389"/>
      <c r="EW389"/>
      <c r="EX389"/>
      <c r="EY389"/>
      <c r="EZ389"/>
      <c r="FA389"/>
      <c r="FB389"/>
      <c r="FC389"/>
      <c r="FD389"/>
      <c r="FE389"/>
      <c r="FF389"/>
      <c r="FG389"/>
      <c r="FH389"/>
      <c r="FI389"/>
      <c r="FJ389"/>
      <c r="FK389"/>
      <c r="FL389"/>
      <c r="FM389"/>
      <c r="FN389"/>
      <c r="FO389"/>
      <c r="FP389"/>
      <c r="FQ389"/>
      <c r="FR389"/>
      <c r="FS389"/>
    </row>
    <row r="390" spans="1:175">
      <c r="A390" s="24" t="s">
        <v>612</v>
      </c>
      <c r="B390" s="24">
        <v>42</v>
      </c>
      <c r="C390" s="24" t="s">
        <v>613</v>
      </c>
      <c r="D390" s="24" t="s">
        <v>614</v>
      </c>
      <c r="E390" s="1">
        <v>1</v>
      </c>
      <c r="F390" s="24">
        <v>2016</v>
      </c>
      <c r="G390" s="24" t="s">
        <v>2</v>
      </c>
      <c r="H390" s="24" t="s">
        <v>32</v>
      </c>
      <c r="I390" s="6" t="s">
        <v>1709</v>
      </c>
      <c r="J390" s="6" t="s">
        <v>8</v>
      </c>
      <c r="K390" s="24" t="s">
        <v>621</v>
      </c>
      <c r="L390" s="24"/>
      <c r="M390" s="51"/>
      <c r="N390" s="32" t="s">
        <v>8</v>
      </c>
      <c r="O390" s="69"/>
      <c r="P390" s="24">
        <v>328</v>
      </c>
      <c r="Q390" s="24">
        <v>0.85</v>
      </c>
      <c r="R390" s="24">
        <v>0.86</v>
      </c>
      <c r="S390" s="24">
        <v>-0.16</v>
      </c>
      <c r="T390" s="11" t="s">
        <v>717</v>
      </c>
      <c r="U390" s="11" t="s">
        <v>28</v>
      </c>
      <c r="V390" s="24">
        <v>6</v>
      </c>
      <c r="W390" s="24">
        <v>91.3</v>
      </c>
      <c r="X390" s="24"/>
      <c r="Y390" s="24"/>
      <c r="Z390" s="3" t="s">
        <v>34</v>
      </c>
      <c r="AA390" s="24" t="s">
        <v>28</v>
      </c>
      <c r="AB390" s="11" t="s">
        <v>28</v>
      </c>
      <c r="AC390" s="24"/>
      <c r="AD390" s="24" t="s">
        <v>12</v>
      </c>
      <c r="AE390">
        <v>50.6</v>
      </c>
      <c r="AF390">
        <v>19.07</v>
      </c>
      <c r="AG390">
        <v>2</v>
      </c>
      <c r="AH390" s="24" t="s">
        <v>23</v>
      </c>
      <c r="AI390" s="24" t="s">
        <v>598</v>
      </c>
      <c r="AJ390" s="3"/>
      <c r="AK390" s="3" t="s">
        <v>10</v>
      </c>
      <c r="AL390" s="6">
        <v>80</v>
      </c>
      <c r="AM390" s="6">
        <v>20</v>
      </c>
      <c r="AN390" s="6">
        <v>66</v>
      </c>
      <c r="AO390" s="6">
        <v>30</v>
      </c>
      <c r="AP390" s="6">
        <v>87</v>
      </c>
      <c r="AQ390" s="6">
        <v>24</v>
      </c>
      <c r="AR390"/>
      <c r="AS390"/>
      <c r="AT390"/>
      <c r="AU390"/>
      <c r="AV390"/>
      <c r="AW390"/>
      <c r="AX390"/>
      <c r="AY390"/>
      <c r="AZ390"/>
      <c r="BA390"/>
      <c r="BB390"/>
      <c r="BC390"/>
      <c r="BD390"/>
      <c r="BE390"/>
      <c r="BF390"/>
      <c r="BG390"/>
      <c r="BH390"/>
      <c r="BI390"/>
      <c r="BJ390"/>
      <c r="BK390"/>
      <c r="BL390"/>
      <c r="BM390"/>
      <c r="BN390"/>
      <c r="BO390"/>
      <c r="BP390"/>
      <c r="BQ390"/>
      <c r="BR390"/>
      <c r="BS390"/>
      <c r="BT390"/>
      <c r="BU390"/>
      <c r="BV390"/>
      <c r="BW390"/>
      <c r="BX390"/>
      <c r="BY390"/>
      <c r="BZ390"/>
      <c r="CA390"/>
      <c r="CB390"/>
      <c r="CC390"/>
      <c r="CD390"/>
      <c r="CE390"/>
      <c r="CF390"/>
      <c r="CG390"/>
      <c r="CH390"/>
      <c r="CI390"/>
      <c r="CJ390"/>
      <c r="CK390"/>
      <c r="CL390"/>
      <c r="CM390"/>
      <c r="CN390"/>
      <c r="CO390"/>
      <c r="CP390"/>
      <c r="CQ390"/>
      <c r="CR390"/>
      <c r="CS390"/>
      <c r="CT390"/>
      <c r="CU390"/>
      <c r="CV390"/>
      <c r="CW390"/>
      <c r="CX390"/>
      <c r="CY390"/>
      <c r="CZ390"/>
      <c r="DA390"/>
      <c r="DB390"/>
      <c r="DC390"/>
      <c r="DD390"/>
      <c r="DE390"/>
      <c r="DF390"/>
      <c r="DG390"/>
      <c r="DH390"/>
      <c r="DI390"/>
      <c r="DJ390"/>
      <c r="DK390"/>
      <c r="DL390"/>
      <c r="DM390"/>
      <c r="DN390"/>
      <c r="DO390"/>
      <c r="DP390"/>
      <c r="DQ390"/>
      <c r="DR390"/>
      <c r="DS390"/>
      <c r="DT390"/>
      <c r="DU390"/>
      <c r="DV390"/>
      <c r="DW390"/>
      <c r="DX390"/>
      <c r="DY390"/>
      <c r="DZ390"/>
      <c r="EA390"/>
      <c r="EB390"/>
      <c r="EC390"/>
      <c r="ED390"/>
      <c r="EE390"/>
      <c r="EF390"/>
      <c r="EG390"/>
      <c r="EH390"/>
      <c r="EI390"/>
      <c r="EJ390"/>
      <c r="EK390"/>
      <c r="EL390"/>
      <c r="EM390"/>
      <c r="EN390"/>
      <c r="EO390"/>
      <c r="EP390"/>
      <c r="EQ390"/>
      <c r="ER390"/>
      <c r="ES390"/>
      <c r="ET390"/>
      <c r="EU390"/>
      <c r="EV390"/>
      <c r="EW390"/>
      <c r="EX390"/>
      <c r="EY390"/>
      <c r="EZ390"/>
      <c r="FA390"/>
      <c r="FB390"/>
      <c r="FC390"/>
      <c r="FD390"/>
      <c r="FE390"/>
      <c r="FF390"/>
      <c r="FG390"/>
      <c r="FH390"/>
      <c r="FI390"/>
      <c r="FJ390"/>
      <c r="FK390"/>
      <c r="FL390"/>
      <c r="FM390"/>
      <c r="FN390"/>
      <c r="FO390"/>
      <c r="FP390"/>
      <c r="FQ390"/>
      <c r="FR390"/>
      <c r="FS390"/>
    </row>
    <row r="391" spans="1:175">
      <c r="A391" s="24" t="s">
        <v>612</v>
      </c>
      <c r="B391" s="24">
        <v>42</v>
      </c>
      <c r="C391" s="24" t="s">
        <v>613</v>
      </c>
      <c r="D391" s="24" t="s">
        <v>614</v>
      </c>
      <c r="E391" s="1">
        <v>1</v>
      </c>
      <c r="F391" s="24">
        <v>2016</v>
      </c>
      <c r="G391" s="24" t="s">
        <v>2</v>
      </c>
      <c r="H391" s="24" t="s">
        <v>33</v>
      </c>
      <c r="I391" s="6" t="s">
        <v>1709</v>
      </c>
      <c r="J391" s="6" t="s">
        <v>8</v>
      </c>
      <c r="K391" s="24" t="s">
        <v>621</v>
      </c>
      <c r="L391" s="24"/>
      <c r="M391" s="51"/>
      <c r="N391" s="32" t="s">
        <v>8</v>
      </c>
      <c r="O391" s="79" t="s">
        <v>1646</v>
      </c>
      <c r="P391" s="24">
        <v>328</v>
      </c>
      <c r="Q391" s="24">
        <v>0.81</v>
      </c>
      <c r="R391" s="24">
        <v>0.86</v>
      </c>
      <c r="S391" s="24">
        <v>-0.1</v>
      </c>
      <c r="T391" s="11" t="s">
        <v>717</v>
      </c>
      <c r="U391" s="11" t="s">
        <v>28</v>
      </c>
      <c r="V391" s="24">
        <v>5</v>
      </c>
      <c r="W391" s="24">
        <v>91.3</v>
      </c>
      <c r="X391" s="24"/>
      <c r="Y391" s="24"/>
      <c r="Z391" s="3" t="s">
        <v>34</v>
      </c>
      <c r="AA391" s="24" t="s">
        <v>28</v>
      </c>
      <c r="AB391" s="11" t="s">
        <v>28</v>
      </c>
      <c r="AC391" s="24"/>
      <c r="AD391" s="24" t="s">
        <v>12</v>
      </c>
      <c r="AE391">
        <v>50.6</v>
      </c>
      <c r="AF391">
        <v>19.07</v>
      </c>
      <c r="AG391">
        <v>2</v>
      </c>
      <c r="AH391" s="24" t="s">
        <v>23</v>
      </c>
      <c r="AI391" s="24" t="s">
        <v>598</v>
      </c>
      <c r="AJ391" s="3"/>
      <c r="AK391" s="3" t="s">
        <v>10</v>
      </c>
      <c r="AL391" s="6">
        <v>80</v>
      </c>
      <c r="AM391" s="6">
        <v>20</v>
      </c>
      <c r="AN391" s="6">
        <v>66</v>
      </c>
      <c r="AO391" s="6">
        <v>30</v>
      </c>
      <c r="AP391" s="6">
        <v>87</v>
      </c>
      <c r="AQ391" s="6">
        <v>24</v>
      </c>
      <c r="AR391"/>
      <c r="AS391"/>
      <c r="AT391"/>
      <c r="AU391"/>
      <c r="AV391"/>
      <c r="AW391"/>
      <c r="AX391"/>
      <c r="AY391"/>
      <c r="AZ391"/>
      <c r="BA391"/>
      <c r="BB391"/>
      <c r="BC391"/>
      <c r="BD391"/>
      <c r="BE391"/>
      <c r="BF391"/>
      <c r="BG391"/>
      <c r="BH391"/>
      <c r="BI391"/>
      <c r="BJ391"/>
      <c r="BK391"/>
      <c r="BL391"/>
      <c r="BM391"/>
      <c r="BN391"/>
      <c r="BO391"/>
      <c r="BP391"/>
      <c r="BQ391"/>
      <c r="BR391"/>
      <c r="BS391"/>
      <c r="BT391"/>
      <c r="BU391"/>
      <c r="BV391"/>
      <c r="BW391"/>
      <c r="BX391"/>
      <c r="BY391"/>
      <c r="BZ391"/>
      <c r="CA391"/>
      <c r="CB391"/>
      <c r="CC391"/>
      <c r="CD391"/>
      <c r="CE391"/>
      <c r="CF391"/>
      <c r="CG391"/>
      <c r="CH391"/>
      <c r="CI391"/>
      <c r="CJ391"/>
      <c r="CK391"/>
      <c r="CL391"/>
      <c r="CM391"/>
      <c r="CN391"/>
      <c r="CO391"/>
      <c r="CP391"/>
      <c r="CQ391"/>
      <c r="CR391"/>
      <c r="CS391"/>
      <c r="CT391"/>
      <c r="CU391"/>
      <c r="CV391"/>
      <c r="CW391"/>
      <c r="CX391"/>
      <c r="CY391"/>
      <c r="CZ391"/>
      <c r="DA391"/>
      <c r="DB391"/>
      <c r="DC391"/>
      <c r="DD391"/>
      <c r="DE391"/>
      <c r="DF391"/>
      <c r="DG391"/>
      <c r="DH391"/>
      <c r="DI391"/>
      <c r="DJ391"/>
      <c r="DK391"/>
      <c r="DL391"/>
      <c r="DM391"/>
      <c r="DN391"/>
      <c r="DO391"/>
      <c r="DP391"/>
      <c r="DQ391"/>
      <c r="DR391"/>
      <c r="DS391"/>
      <c r="DT391"/>
      <c r="DU391"/>
      <c r="DV391"/>
      <c r="DW391"/>
      <c r="DX391"/>
      <c r="DY391"/>
      <c r="DZ391"/>
      <c r="EA391"/>
      <c r="EB391"/>
      <c r="EC391"/>
      <c r="ED391"/>
      <c r="EE391"/>
      <c r="EF391"/>
      <c r="EG391"/>
      <c r="EH391"/>
      <c r="EI391"/>
      <c r="EJ391"/>
      <c r="EK391"/>
      <c r="EL391"/>
      <c r="EM391"/>
      <c r="EN391"/>
      <c r="EO391"/>
      <c r="EP391"/>
      <c r="EQ391"/>
      <c r="ER391"/>
      <c r="ES391"/>
      <c r="ET391"/>
      <c r="EU391"/>
      <c r="EV391"/>
      <c r="EW391"/>
      <c r="EX391"/>
      <c r="EY391"/>
      <c r="EZ391"/>
      <c r="FA391"/>
      <c r="FB391"/>
      <c r="FC391"/>
      <c r="FD391"/>
      <c r="FE391"/>
      <c r="FF391"/>
      <c r="FG391"/>
      <c r="FH391"/>
      <c r="FI391"/>
      <c r="FJ391"/>
      <c r="FK391"/>
      <c r="FL391"/>
      <c r="FM391"/>
      <c r="FN391"/>
      <c r="FO391"/>
      <c r="FP391"/>
      <c r="FQ391"/>
      <c r="FR391"/>
      <c r="FS391"/>
    </row>
    <row r="392" spans="1:175">
      <c r="A392" s="24" t="s">
        <v>612</v>
      </c>
      <c r="B392" s="24">
        <v>42</v>
      </c>
      <c r="C392" s="24" t="s">
        <v>613</v>
      </c>
      <c r="D392" s="24" t="s">
        <v>614</v>
      </c>
      <c r="E392" s="1">
        <v>1</v>
      </c>
      <c r="F392" s="24">
        <v>2016</v>
      </c>
      <c r="G392" s="24" t="s">
        <v>2</v>
      </c>
      <c r="H392" s="24" t="s">
        <v>32</v>
      </c>
      <c r="I392" s="6" t="s">
        <v>1709</v>
      </c>
      <c r="J392" s="6" t="s">
        <v>8</v>
      </c>
      <c r="K392" s="24" t="s">
        <v>619</v>
      </c>
      <c r="L392" s="24"/>
      <c r="M392" s="51"/>
      <c r="N392" s="32" t="s">
        <v>8</v>
      </c>
      <c r="O392" s="79" t="s">
        <v>1646</v>
      </c>
      <c r="P392" s="24">
        <v>328</v>
      </c>
      <c r="Q392" s="24">
        <v>0.85</v>
      </c>
      <c r="R392" s="24">
        <v>0.8</v>
      </c>
      <c r="S392" s="24">
        <v>0</v>
      </c>
      <c r="T392" s="11" t="s">
        <v>717</v>
      </c>
      <c r="U392" s="11" t="s">
        <v>28</v>
      </c>
      <c r="V392" s="24">
        <v>6</v>
      </c>
      <c r="W392" s="24">
        <v>91.3</v>
      </c>
      <c r="X392" s="24"/>
      <c r="Y392" s="24"/>
      <c r="Z392" s="3" t="s">
        <v>34</v>
      </c>
      <c r="AA392" s="24" t="s">
        <v>28</v>
      </c>
      <c r="AB392" s="11" t="s">
        <v>28</v>
      </c>
      <c r="AC392" s="24"/>
      <c r="AD392" s="24" t="s">
        <v>12</v>
      </c>
      <c r="AE392">
        <v>50.6</v>
      </c>
      <c r="AF392">
        <v>19.07</v>
      </c>
      <c r="AG392">
        <v>2</v>
      </c>
      <c r="AH392" s="24" t="s">
        <v>23</v>
      </c>
      <c r="AI392" s="24" t="s">
        <v>598</v>
      </c>
      <c r="AJ392" s="3"/>
      <c r="AK392" s="3" t="s">
        <v>10</v>
      </c>
      <c r="AL392" s="6">
        <v>80</v>
      </c>
      <c r="AM392" s="6">
        <v>20</v>
      </c>
      <c r="AN392" s="6">
        <v>66</v>
      </c>
      <c r="AO392" s="6">
        <v>30</v>
      </c>
      <c r="AP392" s="6">
        <v>87</v>
      </c>
      <c r="AQ392" s="6">
        <v>24</v>
      </c>
      <c r="AR392"/>
      <c r="AS392"/>
      <c r="AT392"/>
      <c r="AU392"/>
      <c r="AV392"/>
      <c r="AW392"/>
      <c r="AX392"/>
      <c r="AY392"/>
      <c r="AZ392"/>
      <c r="BA392"/>
      <c r="BB392"/>
      <c r="BC392"/>
      <c r="BD392"/>
      <c r="BE392"/>
      <c r="BF392"/>
      <c r="BG392"/>
      <c r="BH392"/>
      <c r="BI392"/>
      <c r="BJ392"/>
      <c r="BK392"/>
      <c r="BL392"/>
      <c r="BM392"/>
      <c r="BN392"/>
      <c r="BO392"/>
      <c r="BP392"/>
      <c r="BQ392"/>
      <c r="BR392"/>
      <c r="BS392"/>
      <c r="BT392"/>
      <c r="BU392"/>
      <c r="BV392"/>
      <c r="BW392"/>
      <c r="BX392"/>
      <c r="BY392"/>
      <c r="BZ392"/>
      <c r="CA392"/>
      <c r="CB392"/>
      <c r="CC392"/>
      <c r="CD392"/>
      <c r="CE392"/>
      <c r="CF392"/>
      <c r="CG392"/>
      <c r="CH392"/>
      <c r="CI392"/>
      <c r="CJ392"/>
      <c r="CK392"/>
      <c r="CL392"/>
      <c r="CM392"/>
      <c r="CN392"/>
      <c r="CO392"/>
      <c r="CP392"/>
      <c r="CQ392"/>
      <c r="CR392"/>
      <c r="CS392"/>
      <c r="CT392"/>
      <c r="CU392"/>
      <c r="CV392"/>
      <c r="CW392"/>
      <c r="CX392"/>
      <c r="CY392"/>
      <c r="CZ392"/>
      <c r="DA392"/>
      <c r="DB392"/>
      <c r="DC392"/>
      <c r="DD392"/>
      <c r="DE392"/>
      <c r="DF392"/>
      <c r="DG392"/>
      <c r="DH392"/>
      <c r="DI392"/>
      <c r="DJ392"/>
      <c r="DK392"/>
      <c r="DL392"/>
      <c r="DM392"/>
      <c r="DN392"/>
      <c r="DO392"/>
      <c r="DP392"/>
      <c r="DQ392"/>
      <c r="DR392"/>
      <c r="DS392"/>
      <c r="DT392"/>
      <c r="DU392"/>
      <c r="DV392"/>
      <c r="DW392"/>
      <c r="DX392"/>
      <c r="DY392"/>
      <c r="DZ392"/>
      <c r="EA392"/>
      <c r="EB392"/>
      <c r="EC392"/>
      <c r="ED392"/>
      <c r="EE392"/>
      <c r="EF392"/>
      <c r="EG392"/>
      <c r="EH392"/>
      <c r="EI392"/>
      <c r="EJ392"/>
      <c r="EK392"/>
      <c r="EL392"/>
      <c r="EM392"/>
      <c r="EN392"/>
      <c r="EO392"/>
      <c r="EP392"/>
      <c r="EQ392"/>
      <c r="ER392"/>
      <c r="ES392"/>
      <c r="ET392"/>
      <c r="EU392"/>
      <c r="EV392"/>
      <c r="EW392"/>
      <c r="EX392"/>
      <c r="EY392"/>
      <c r="EZ392"/>
      <c r="FA392"/>
      <c r="FB392"/>
      <c r="FC392"/>
      <c r="FD392"/>
      <c r="FE392"/>
      <c r="FF392"/>
      <c r="FG392"/>
      <c r="FH392"/>
      <c r="FI392"/>
      <c r="FJ392"/>
      <c r="FK392"/>
      <c r="FL392"/>
      <c r="FM392"/>
      <c r="FN392"/>
      <c r="FO392"/>
      <c r="FP392"/>
      <c r="FQ392"/>
      <c r="FR392"/>
      <c r="FS392"/>
    </row>
    <row r="393" spans="1:175">
      <c r="A393" s="24" t="s">
        <v>612</v>
      </c>
      <c r="B393" s="24">
        <v>42</v>
      </c>
      <c r="C393" s="24" t="s">
        <v>613</v>
      </c>
      <c r="D393" s="24" t="s">
        <v>614</v>
      </c>
      <c r="E393" s="1">
        <v>1</v>
      </c>
      <c r="F393" s="24">
        <v>2016</v>
      </c>
      <c r="G393" s="24" t="s">
        <v>2</v>
      </c>
      <c r="H393" s="24" t="s">
        <v>33</v>
      </c>
      <c r="I393" s="6" t="s">
        <v>1709</v>
      </c>
      <c r="J393" s="6" t="s">
        <v>8</v>
      </c>
      <c r="K393" s="24" t="s">
        <v>619</v>
      </c>
      <c r="L393" s="24"/>
      <c r="M393" s="51"/>
      <c r="N393" s="32" t="s">
        <v>8</v>
      </c>
      <c r="O393" s="79" t="s">
        <v>1646</v>
      </c>
      <c r="P393" s="24">
        <v>328</v>
      </c>
      <c r="Q393" s="24">
        <v>0.81</v>
      </c>
      <c r="R393" s="24">
        <v>0.8</v>
      </c>
      <c r="S393" s="24">
        <v>-0.04</v>
      </c>
      <c r="T393" s="11" t="s">
        <v>717</v>
      </c>
      <c r="U393" s="11" t="s">
        <v>28</v>
      </c>
      <c r="V393" s="24">
        <v>5</v>
      </c>
      <c r="W393" s="24">
        <v>91.3</v>
      </c>
      <c r="X393" s="24"/>
      <c r="Y393" s="24"/>
      <c r="Z393" s="3" t="s">
        <v>34</v>
      </c>
      <c r="AA393" s="24" t="s">
        <v>28</v>
      </c>
      <c r="AB393" s="11" t="s">
        <v>28</v>
      </c>
      <c r="AC393" s="24"/>
      <c r="AD393" s="24" t="s">
        <v>12</v>
      </c>
      <c r="AE393">
        <v>50.6</v>
      </c>
      <c r="AF393">
        <v>19.07</v>
      </c>
      <c r="AG393">
        <v>2</v>
      </c>
      <c r="AH393" s="24" t="s">
        <v>23</v>
      </c>
      <c r="AI393" s="24" t="s">
        <v>598</v>
      </c>
      <c r="AJ393" s="3"/>
      <c r="AK393" s="3" t="s">
        <v>10</v>
      </c>
      <c r="AL393" s="6">
        <v>80</v>
      </c>
      <c r="AM393" s="6">
        <v>20</v>
      </c>
      <c r="AN393" s="6">
        <v>66</v>
      </c>
      <c r="AO393" s="6">
        <v>30</v>
      </c>
      <c r="AP393" s="6">
        <v>87</v>
      </c>
      <c r="AQ393" s="6">
        <v>24</v>
      </c>
      <c r="AR393"/>
      <c r="AS393"/>
      <c r="AT393"/>
      <c r="AU393"/>
      <c r="AV393"/>
      <c r="AW393"/>
      <c r="AX393"/>
      <c r="AY393"/>
      <c r="AZ393"/>
      <c r="BA393"/>
      <c r="BB393"/>
      <c r="BC393"/>
      <c r="BD393"/>
      <c r="BE393"/>
      <c r="BF393"/>
      <c r="BG393"/>
      <c r="BH393"/>
      <c r="BI393"/>
      <c r="BJ393"/>
      <c r="BK393"/>
      <c r="BL393"/>
      <c r="BM393"/>
      <c r="BN393"/>
      <c r="BO393"/>
      <c r="BP393"/>
      <c r="BQ393"/>
      <c r="BR393"/>
      <c r="BS393"/>
      <c r="BT393"/>
      <c r="BU393"/>
      <c r="BV393"/>
      <c r="BW393"/>
      <c r="BX393"/>
      <c r="BY393"/>
      <c r="BZ393"/>
      <c r="CA393"/>
      <c r="CB393"/>
      <c r="CC393"/>
      <c r="CD393"/>
      <c r="CE393"/>
      <c r="CF393"/>
      <c r="CG393"/>
      <c r="CH393"/>
      <c r="CI393"/>
      <c r="CJ393"/>
      <c r="CK393"/>
      <c r="CL393"/>
      <c r="CM393"/>
      <c r="CN393"/>
      <c r="CO393"/>
      <c r="CP393"/>
      <c r="CQ393"/>
      <c r="CR393"/>
      <c r="CS393"/>
      <c r="CT393"/>
      <c r="CU393"/>
      <c r="CV393"/>
      <c r="CW393"/>
      <c r="CX393"/>
      <c r="CY393"/>
      <c r="CZ393"/>
      <c r="DA393"/>
      <c r="DB393"/>
      <c r="DC393"/>
      <c r="DD393"/>
      <c r="DE393"/>
      <c r="DF393"/>
      <c r="DG393"/>
      <c r="DH393"/>
      <c r="DI393"/>
      <c r="DJ393"/>
      <c r="DK393"/>
      <c r="DL393"/>
      <c r="DM393"/>
      <c r="DN393"/>
      <c r="DO393"/>
      <c r="DP393"/>
      <c r="DQ393"/>
      <c r="DR393"/>
      <c r="DS393"/>
      <c r="DT393"/>
      <c r="DU393"/>
      <c r="DV393"/>
      <c r="DW393"/>
      <c r="DX393"/>
      <c r="DY393"/>
      <c r="DZ393"/>
      <c r="EA393"/>
      <c r="EB393"/>
      <c r="EC393"/>
      <c r="ED393"/>
      <c r="EE393"/>
      <c r="EF393"/>
      <c r="EG393"/>
      <c r="EH393"/>
      <c r="EI393"/>
      <c r="EJ393"/>
      <c r="EK393"/>
      <c r="EL393"/>
      <c r="EM393"/>
      <c r="EN393"/>
      <c r="EO393"/>
      <c r="EP393"/>
      <c r="EQ393"/>
      <c r="ER393"/>
      <c r="ES393"/>
      <c r="ET393"/>
      <c r="EU393"/>
      <c r="EV393"/>
      <c r="EW393"/>
      <c r="EX393"/>
      <c r="EY393"/>
      <c r="EZ393"/>
      <c r="FA393"/>
      <c r="FB393"/>
      <c r="FC393"/>
      <c r="FD393"/>
      <c r="FE393"/>
      <c r="FF393"/>
      <c r="FG393"/>
      <c r="FH393"/>
      <c r="FI393"/>
      <c r="FJ393"/>
      <c r="FK393"/>
      <c r="FL393"/>
      <c r="FM393"/>
      <c r="FN393"/>
      <c r="FO393"/>
      <c r="FP393"/>
      <c r="FQ393"/>
      <c r="FR393"/>
      <c r="FS393"/>
    </row>
    <row r="394" spans="1:175">
      <c r="A394" s="24" t="s">
        <v>649</v>
      </c>
      <c r="B394" s="24">
        <v>45</v>
      </c>
      <c r="C394" s="24" t="s">
        <v>650</v>
      </c>
      <c r="D394" s="24" t="s">
        <v>651</v>
      </c>
      <c r="E394" s="1">
        <v>1</v>
      </c>
      <c r="F394" s="24">
        <v>2010</v>
      </c>
      <c r="G394" s="24" t="s">
        <v>652</v>
      </c>
      <c r="H394" s="24" t="s">
        <v>33</v>
      </c>
      <c r="I394" s="6" t="s">
        <v>1709</v>
      </c>
      <c r="J394" s="6" t="s">
        <v>8</v>
      </c>
      <c r="K394" s="24" t="s">
        <v>69</v>
      </c>
      <c r="L394" s="24"/>
      <c r="M394" s="5" t="s">
        <v>1709</v>
      </c>
      <c r="N394" s="11" t="s">
        <v>8</v>
      </c>
      <c r="O394" s="24"/>
      <c r="P394" s="24">
        <v>249</v>
      </c>
      <c r="Q394" s="24">
        <v>0.81</v>
      </c>
      <c r="R394" s="24">
        <v>0.86</v>
      </c>
      <c r="S394" s="24">
        <v>0.49</v>
      </c>
      <c r="T394" s="11" t="s">
        <v>717</v>
      </c>
      <c r="U394" s="24" t="s">
        <v>28</v>
      </c>
      <c r="V394" s="24">
        <v>5</v>
      </c>
      <c r="W394" s="11">
        <v>91.3</v>
      </c>
      <c r="X394" s="3"/>
      <c r="Y394" s="3"/>
      <c r="Z394" s="24" t="s">
        <v>34</v>
      </c>
      <c r="AA394" s="24" t="s">
        <v>28</v>
      </c>
      <c r="AB394" s="11" t="s">
        <v>28</v>
      </c>
      <c r="AC394" s="3"/>
      <c r="AD394" s="24" t="s">
        <v>519</v>
      </c>
      <c r="AE394" s="24">
        <v>61.6</v>
      </c>
      <c r="AF394" s="24" t="s">
        <v>28</v>
      </c>
      <c r="AG394" s="24" t="s">
        <v>28</v>
      </c>
      <c r="AH394" s="24" t="s">
        <v>22</v>
      </c>
      <c r="AI394" s="24" t="s">
        <v>598</v>
      </c>
      <c r="AJ394" s="3"/>
      <c r="AK394" s="3" t="s">
        <v>10</v>
      </c>
      <c r="AL394" s="6">
        <v>68</v>
      </c>
      <c r="AM394" s="6">
        <v>25</v>
      </c>
      <c r="AN394" s="6">
        <v>57</v>
      </c>
      <c r="AO394" s="6">
        <v>29</v>
      </c>
      <c r="AP394" s="6">
        <v>61</v>
      </c>
      <c r="AQ394" s="6">
        <v>17</v>
      </c>
      <c r="AR394"/>
      <c r="AS394"/>
      <c r="AT394"/>
      <c r="AU394"/>
      <c r="AV394"/>
      <c r="AW394"/>
      <c r="AX394"/>
      <c r="AY394"/>
      <c r="AZ394"/>
      <c r="BA394"/>
      <c r="BB394"/>
      <c r="BC394"/>
      <c r="BD394"/>
      <c r="BE394"/>
      <c r="BF394"/>
      <c r="BG394"/>
      <c r="BH394"/>
      <c r="BI394"/>
      <c r="BJ394"/>
      <c r="BK394"/>
      <c r="BL394"/>
      <c r="BM394"/>
      <c r="BN394"/>
      <c r="BO394"/>
      <c r="BP394"/>
      <c r="BQ394"/>
      <c r="BR394"/>
      <c r="BS394"/>
      <c r="BT394"/>
      <c r="BU394"/>
      <c r="BV394"/>
      <c r="BW394"/>
      <c r="BX394"/>
      <c r="BY394"/>
      <c r="BZ394"/>
      <c r="CA394"/>
      <c r="CB394"/>
      <c r="CC394"/>
      <c r="CD394"/>
      <c r="CE394"/>
      <c r="CF394"/>
      <c r="CG394"/>
      <c r="CH394"/>
      <c r="CI394"/>
      <c r="CJ394"/>
      <c r="CK394"/>
      <c r="CL394"/>
      <c r="CM394"/>
      <c r="CN394"/>
      <c r="CO394"/>
      <c r="CP394"/>
      <c r="CQ394"/>
      <c r="CR394"/>
      <c r="CS394"/>
      <c r="CT394"/>
      <c r="CU394"/>
      <c r="CV394"/>
      <c r="CW394"/>
      <c r="CX394"/>
      <c r="CY394"/>
      <c r="CZ394"/>
      <c r="DA394"/>
      <c r="DB394"/>
      <c r="DC394"/>
      <c r="DD394"/>
      <c r="DE394"/>
      <c r="DF394"/>
      <c r="DG394"/>
      <c r="DH394"/>
      <c r="DI394"/>
      <c r="DJ394"/>
      <c r="DK394"/>
      <c r="DL394"/>
      <c r="DM394"/>
      <c r="DN394"/>
      <c r="DO394"/>
      <c r="DP394"/>
      <c r="DQ394"/>
      <c r="DR394"/>
      <c r="DS394"/>
      <c r="DT394"/>
      <c r="DU394"/>
      <c r="DV394"/>
      <c r="DW394"/>
      <c r="DX394"/>
      <c r="DY394"/>
      <c r="DZ394"/>
      <c r="EA394"/>
      <c r="EB394"/>
      <c r="EC394"/>
      <c r="ED394"/>
      <c r="EE394"/>
      <c r="EF394"/>
      <c r="EG394"/>
      <c r="EH394"/>
      <c r="EI394"/>
      <c r="EJ394"/>
      <c r="EK394"/>
      <c r="EL394"/>
      <c r="EM394"/>
      <c r="EN394"/>
      <c r="EO394"/>
      <c r="EP394"/>
      <c r="EQ394"/>
      <c r="ER394"/>
      <c r="ES394"/>
      <c r="ET394"/>
      <c r="EU394"/>
      <c r="EV394"/>
      <c r="EW394"/>
      <c r="EX394"/>
      <c r="EY394"/>
      <c r="EZ394"/>
      <c r="FA394"/>
      <c r="FB394"/>
      <c r="FC394"/>
      <c r="FD394"/>
      <c r="FE394"/>
      <c r="FF394"/>
      <c r="FG394"/>
      <c r="FH394"/>
      <c r="FI394"/>
      <c r="FJ394"/>
      <c r="FK394"/>
      <c r="FL394"/>
      <c r="FM394"/>
      <c r="FN394"/>
      <c r="FO394"/>
      <c r="FP394"/>
      <c r="FQ394"/>
      <c r="FR394"/>
      <c r="FS394"/>
    </row>
    <row r="395" spans="1:175">
      <c r="A395" s="24" t="s">
        <v>649</v>
      </c>
      <c r="B395" s="24">
        <v>45</v>
      </c>
      <c r="C395" s="24" t="s">
        <v>650</v>
      </c>
      <c r="D395" s="24" t="s">
        <v>651</v>
      </c>
      <c r="E395" s="1">
        <v>1</v>
      </c>
      <c r="F395" s="24">
        <v>2010</v>
      </c>
      <c r="G395" s="24" t="s">
        <v>652</v>
      </c>
      <c r="H395" s="24" t="s">
        <v>32</v>
      </c>
      <c r="I395" s="6" t="s">
        <v>1709</v>
      </c>
      <c r="J395" s="6" t="s">
        <v>8</v>
      </c>
      <c r="K395" s="24" t="s">
        <v>657</v>
      </c>
      <c r="L395" s="5" t="s">
        <v>1384</v>
      </c>
      <c r="M395" s="11" t="s">
        <v>966</v>
      </c>
      <c r="N395" s="32" t="s">
        <v>8</v>
      </c>
      <c r="O395" s="24"/>
      <c r="P395" s="24">
        <v>249</v>
      </c>
      <c r="Q395" s="24">
        <v>0.86</v>
      </c>
      <c r="R395" s="24" t="s">
        <v>28</v>
      </c>
      <c r="S395" s="24">
        <v>0.01</v>
      </c>
      <c r="T395" s="11" t="s">
        <v>717</v>
      </c>
      <c r="U395" s="24" t="s">
        <v>28</v>
      </c>
      <c r="V395" s="24">
        <v>6</v>
      </c>
      <c r="W395" s="11">
        <v>91.3</v>
      </c>
      <c r="X395" s="24"/>
      <c r="Y395" s="24"/>
      <c r="Z395" s="24" t="s">
        <v>34</v>
      </c>
      <c r="AA395" s="24" t="s">
        <v>28</v>
      </c>
      <c r="AB395" s="11" t="s">
        <v>28</v>
      </c>
      <c r="AC395" s="24"/>
      <c r="AD395" s="24" t="s">
        <v>519</v>
      </c>
      <c r="AE395" s="24">
        <v>61.6</v>
      </c>
      <c r="AF395" s="24" t="s">
        <v>28</v>
      </c>
      <c r="AG395" s="24" t="s">
        <v>28</v>
      </c>
      <c r="AH395" s="24" t="s">
        <v>22</v>
      </c>
      <c r="AI395" s="24" t="s">
        <v>598</v>
      </c>
      <c r="AJ395" s="3"/>
      <c r="AK395" s="3" t="s">
        <v>10</v>
      </c>
      <c r="AL395" s="6">
        <v>68</v>
      </c>
      <c r="AM395" s="6">
        <v>25</v>
      </c>
      <c r="AN395" s="6">
        <v>57</v>
      </c>
      <c r="AO395" s="6">
        <v>29</v>
      </c>
      <c r="AP395" s="6">
        <v>61</v>
      </c>
      <c r="AQ395" s="6">
        <v>17</v>
      </c>
      <c r="AR395"/>
      <c r="AS395"/>
      <c r="AT395"/>
      <c r="AU395"/>
      <c r="AV395"/>
      <c r="AW395"/>
      <c r="AX395"/>
      <c r="AY395"/>
      <c r="AZ395"/>
      <c r="BA395"/>
      <c r="BB395"/>
      <c r="BC395"/>
      <c r="BD395"/>
      <c r="BE395"/>
      <c r="BF395"/>
      <c r="BG395"/>
      <c r="BH395"/>
      <c r="BI395"/>
      <c r="BJ395"/>
      <c r="BK395"/>
      <c r="BL395"/>
      <c r="BM395"/>
      <c r="BN395"/>
      <c r="BO395"/>
      <c r="BP395"/>
      <c r="BQ395"/>
      <c r="BR395"/>
      <c r="BS395"/>
      <c r="BT395"/>
      <c r="BU395"/>
      <c r="BV395"/>
      <c r="BW395"/>
      <c r="BX395"/>
      <c r="BY395"/>
      <c r="BZ395"/>
      <c r="CA395"/>
      <c r="CB395"/>
      <c r="CC395"/>
      <c r="CD395"/>
      <c r="CE395"/>
      <c r="CF395"/>
      <c r="CG395"/>
      <c r="CH395"/>
      <c r="CI395"/>
      <c r="CJ395"/>
      <c r="CK395"/>
      <c r="CL395"/>
      <c r="CM395"/>
      <c r="CN395"/>
      <c r="CO395"/>
      <c r="CP395"/>
      <c r="CQ395"/>
      <c r="CR395"/>
      <c r="CS395"/>
      <c r="CT395"/>
      <c r="CU395"/>
      <c r="CV395"/>
      <c r="CW395"/>
      <c r="CX395"/>
      <c r="CY395"/>
      <c r="CZ395"/>
      <c r="DA395"/>
      <c r="DB395"/>
      <c r="DC395"/>
      <c r="DD395"/>
      <c r="DE395"/>
      <c r="DF395"/>
      <c r="DG395"/>
      <c r="DH395"/>
      <c r="DI395"/>
      <c r="DJ395"/>
      <c r="DK395"/>
      <c r="DL395"/>
      <c r="DM395"/>
      <c r="DN395"/>
      <c r="DO395"/>
      <c r="DP395"/>
      <c r="DQ395"/>
      <c r="DR395"/>
      <c r="DS395"/>
      <c r="DT395"/>
      <c r="DU395"/>
      <c r="DV395"/>
      <c r="DW395"/>
      <c r="DX395"/>
      <c r="DY395"/>
      <c r="DZ395"/>
      <c r="EA395"/>
      <c r="EB395"/>
      <c r="EC395"/>
      <c r="ED395"/>
      <c r="EE395"/>
      <c r="EF395"/>
      <c r="EG395"/>
      <c r="EH395"/>
      <c r="EI395"/>
      <c r="EJ395"/>
      <c r="EK395"/>
      <c r="EL395"/>
      <c r="EM395"/>
      <c r="EN395"/>
      <c r="EO395"/>
      <c r="EP395"/>
      <c r="EQ395"/>
      <c r="ER395"/>
      <c r="ES395"/>
      <c r="ET395"/>
      <c r="EU395"/>
      <c r="EV395"/>
      <c r="EW395"/>
      <c r="EX395"/>
      <c r="EY395"/>
      <c r="EZ395"/>
      <c r="FA395"/>
      <c r="FB395"/>
      <c r="FC395"/>
      <c r="FD395"/>
      <c r="FE395"/>
      <c r="FF395"/>
      <c r="FG395"/>
      <c r="FH395"/>
      <c r="FI395"/>
      <c r="FJ395"/>
      <c r="FK395"/>
      <c r="FL395"/>
      <c r="FM395"/>
      <c r="FN395"/>
      <c r="FO395"/>
      <c r="FP395"/>
      <c r="FQ395"/>
      <c r="FR395"/>
      <c r="FS395"/>
    </row>
    <row r="396" spans="1:175">
      <c r="A396" s="24" t="s">
        <v>649</v>
      </c>
      <c r="B396" s="24">
        <v>45</v>
      </c>
      <c r="C396" s="24" t="s">
        <v>650</v>
      </c>
      <c r="D396" s="24" t="s">
        <v>651</v>
      </c>
      <c r="E396" s="1">
        <v>1</v>
      </c>
      <c r="F396" s="24">
        <v>2010</v>
      </c>
      <c r="G396" s="24" t="s">
        <v>652</v>
      </c>
      <c r="H396" s="24" t="s">
        <v>33</v>
      </c>
      <c r="I396" s="6" t="s">
        <v>1709</v>
      </c>
      <c r="J396" s="6" t="s">
        <v>8</v>
      </c>
      <c r="K396" s="24" t="s">
        <v>657</v>
      </c>
      <c r="L396" s="5" t="s">
        <v>1384</v>
      </c>
      <c r="M396" s="11" t="s">
        <v>966</v>
      </c>
      <c r="N396" s="32" t="s">
        <v>8</v>
      </c>
      <c r="O396" s="24"/>
      <c r="P396" s="24">
        <v>249</v>
      </c>
      <c r="Q396" s="24">
        <v>0.81</v>
      </c>
      <c r="R396" s="24" t="s">
        <v>28</v>
      </c>
      <c r="S396" s="24">
        <v>0.06</v>
      </c>
      <c r="T396" s="11" t="s">
        <v>717</v>
      </c>
      <c r="U396" s="24" t="s">
        <v>28</v>
      </c>
      <c r="V396" s="24">
        <v>5</v>
      </c>
      <c r="W396" s="11">
        <v>91.3</v>
      </c>
      <c r="X396" s="3"/>
      <c r="Y396" s="3"/>
      <c r="Z396" s="24" t="s">
        <v>34</v>
      </c>
      <c r="AA396" s="24" t="s">
        <v>28</v>
      </c>
      <c r="AB396" s="11" t="s">
        <v>28</v>
      </c>
      <c r="AC396" s="3"/>
      <c r="AD396" s="24" t="s">
        <v>519</v>
      </c>
      <c r="AE396" s="24">
        <v>61.6</v>
      </c>
      <c r="AF396" s="24" t="s">
        <v>28</v>
      </c>
      <c r="AG396" s="24" t="s">
        <v>28</v>
      </c>
      <c r="AH396" s="24" t="s">
        <v>22</v>
      </c>
      <c r="AI396" s="24" t="s">
        <v>598</v>
      </c>
      <c r="AJ396" s="3"/>
      <c r="AK396" s="3" t="s">
        <v>10</v>
      </c>
      <c r="AL396" s="6">
        <v>68</v>
      </c>
      <c r="AM396" s="6">
        <v>25</v>
      </c>
      <c r="AN396" s="6">
        <v>57</v>
      </c>
      <c r="AO396" s="6">
        <v>29</v>
      </c>
      <c r="AP396" s="6">
        <v>61</v>
      </c>
      <c r="AQ396" s="6">
        <v>17</v>
      </c>
      <c r="AR396"/>
      <c r="AS396"/>
      <c r="AT396"/>
      <c r="AU396"/>
      <c r="AV396"/>
      <c r="AW396"/>
      <c r="AX396"/>
      <c r="AY396"/>
      <c r="AZ396"/>
      <c r="BA396"/>
      <c r="BB396"/>
      <c r="BC396"/>
      <c r="BD396"/>
      <c r="BE396"/>
      <c r="BF396"/>
      <c r="BG396"/>
      <c r="BH396"/>
      <c r="BI396"/>
      <c r="BJ396"/>
      <c r="BK396"/>
      <c r="BL396"/>
      <c r="BM396"/>
      <c r="BN396"/>
      <c r="BO396"/>
      <c r="BP396"/>
      <c r="BQ396"/>
      <c r="BR396"/>
      <c r="BS396"/>
      <c r="BT396"/>
      <c r="BU396"/>
      <c r="BV396"/>
      <c r="BW396"/>
      <c r="BX396"/>
      <c r="BY396"/>
      <c r="BZ396"/>
      <c r="CA396"/>
      <c r="CB396"/>
      <c r="CC396"/>
      <c r="CD396"/>
      <c r="CE396"/>
      <c r="CF396"/>
      <c r="CG396"/>
      <c r="CH396"/>
      <c r="CI396"/>
      <c r="CJ396"/>
      <c r="CK396"/>
      <c r="CL396"/>
      <c r="CM396"/>
      <c r="CN396"/>
      <c r="CO396"/>
      <c r="CP396"/>
      <c r="CQ396"/>
      <c r="CR396"/>
      <c r="CS396"/>
      <c r="CT396"/>
      <c r="CU396"/>
      <c r="CV396"/>
      <c r="CW396"/>
      <c r="CX396"/>
      <c r="CY396"/>
      <c r="CZ396"/>
      <c r="DA396"/>
      <c r="DB396"/>
      <c r="DC396"/>
      <c r="DD396"/>
      <c r="DE396"/>
      <c r="DF396"/>
      <c r="DG396"/>
      <c r="DH396"/>
      <c r="DI396"/>
      <c r="DJ396"/>
      <c r="DK396"/>
      <c r="DL396"/>
      <c r="DM396"/>
      <c r="DN396"/>
      <c r="DO396"/>
      <c r="DP396"/>
      <c r="DQ396"/>
      <c r="DR396"/>
      <c r="DS396"/>
      <c r="DT396"/>
      <c r="DU396"/>
      <c r="DV396"/>
      <c r="DW396"/>
      <c r="DX396"/>
      <c r="DY396"/>
      <c r="DZ396"/>
      <c r="EA396"/>
      <c r="EB396"/>
      <c r="EC396"/>
      <c r="ED396"/>
      <c r="EE396"/>
      <c r="EF396"/>
      <c r="EG396"/>
      <c r="EH396"/>
      <c r="EI396"/>
      <c r="EJ396"/>
      <c r="EK396"/>
      <c r="EL396"/>
      <c r="EM396"/>
      <c r="EN396"/>
      <c r="EO396"/>
      <c r="EP396"/>
      <c r="EQ396"/>
      <c r="ER396"/>
      <c r="ES396"/>
      <c r="ET396"/>
      <c r="EU396"/>
      <c r="EV396"/>
      <c r="EW396"/>
      <c r="EX396"/>
      <c r="EY396"/>
      <c r="EZ396"/>
      <c r="FA396"/>
      <c r="FB396"/>
      <c r="FC396"/>
      <c r="FD396"/>
      <c r="FE396"/>
      <c r="FF396"/>
      <c r="FG396"/>
      <c r="FH396"/>
      <c r="FI396"/>
      <c r="FJ396"/>
      <c r="FK396"/>
      <c r="FL396"/>
      <c r="FM396"/>
      <c r="FN396"/>
      <c r="FO396"/>
      <c r="FP396"/>
      <c r="FQ396"/>
      <c r="FR396"/>
      <c r="FS396"/>
    </row>
    <row r="397" spans="1:175">
      <c r="A397" s="24" t="s">
        <v>649</v>
      </c>
      <c r="B397" s="24">
        <v>45</v>
      </c>
      <c r="C397" s="24" t="s">
        <v>650</v>
      </c>
      <c r="D397" s="24" t="s">
        <v>651</v>
      </c>
      <c r="E397" s="1">
        <v>1</v>
      </c>
      <c r="F397" s="24">
        <v>2010</v>
      </c>
      <c r="G397" s="24" t="s">
        <v>652</v>
      </c>
      <c r="H397" s="24" t="s">
        <v>32</v>
      </c>
      <c r="I397" s="6" t="s">
        <v>1709</v>
      </c>
      <c r="J397" s="6" t="s">
        <v>8</v>
      </c>
      <c r="K397" s="24" t="s">
        <v>659</v>
      </c>
      <c r="L397" s="5" t="s">
        <v>1752</v>
      </c>
      <c r="M397" s="11" t="s">
        <v>966</v>
      </c>
      <c r="N397" s="32" t="s">
        <v>8</v>
      </c>
      <c r="O397" s="24"/>
      <c r="P397" s="24">
        <v>249</v>
      </c>
      <c r="Q397" s="24">
        <v>0.86</v>
      </c>
      <c r="R397" s="24" t="s">
        <v>28</v>
      </c>
      <c r="S397" s="24">
        <v>0.25</v>
      </c>
      <c r="T397" s="11" t="s">
        <v>717</v>
      </c>
      <c r="U397" s="24" t="s">
        <v>28</v>
      </c>
      <c r="V397" s="24">
        <v>6</v>
      </c>
      <c r="W397" s="11">
        <v>91.3</v>
      </c>
      <c r="X397" s="24"/>
      <c r="Y397" s="24"/>
      <c r="Z397" s="24" t="s">
        <v>34</v>
      </c>
      <c r="AA397" s="24" t="s">
        <v>28</v>
      </c>
      <c r="AB397" s="11" t="s">
        <v>28</v>
      </c>
      <c r="AC397" s="24"/>
      <c r="AD397" s="24" t="s">
        <v>519</v>
      </c>
      <c r="AE397" s="24">
        <v>61.6</v>
      </c>
      <c r="AF397" s="24" t="s">
        <v>28</v>
      </c>
      <c r="AG397" s="24" t="s">
        <v>28</v>
      </c>
      <c r="AH397" s="24" t="s">
        <v>22</v>
      </c>
      <c r="AI397" s="24" t="s">
        <v>598</v>
      </c>
      <c r="AJ397" s="3"/>
      <c r="AK397" s="3" t="s">
        <v>10</v>
      </c>
      <c r="AL397" s="6">
        <v>68</v>
      </c>
      <c r="AM397" s="6">
        <v>25</v>
      </c>
      <c r="AN397" s="6">
        <v>57</v>
      </c>
      <c r="AO397" s="6">
        <v>29</v>
      </c>
      <c r="AP397" s="6">
        <v>61</v>
      </c>
      <c r="AQ397" s="6">
        <v>17</v>
      </c>
      <c r="AR397"/>
      <c r="AS397"/>
      <c r="AT397"/>
      <c r="AU397"/>
      <c r="AV397"/>
      <c r="AW397"/>
      <c r="AX397"/>
      <c r="AY397"/>
      <c r="AZ397"/>
      <c r="BA397"/>
      <c r="BB397"/>
      <c r="BC397"/>
      <c r="BD397"/>
      <c r="BE397"/>
      <c r="BF397"/>
      <c r="BG397"/>
      <c r="BH397"/>
      <c r="BI397"/>
      <c r="BJ397"/>
      <c r="BK397"/>
      <c r="BL397"/>
      <c r="BM397"/>
      <c r="BN397"/>
      <c r="BO397"/>
      <c r="BP397"/>
      <c r="BQ397"/>
      <c r="BR397"/>
      <c r="BS397"/>
      <c r="BT397"/>
      <c r="BU397"/>
      <c r="BV397"/>
      <c r="BW397"/>
      <c r="BX397"/>
      <c r="BY397"/>
      <c r="BZ397"/>
      <c r="CA397"/>
      <c r="CB397"/>
      <c r="CC397"/>
      <c r="CD397"/>
      <c r="CE397"/>
      <c r="CF397"/>
      <c r="CG397"/>
      <c r="CH397"/>
      <c r="CI397"/>
      <c r="CJ397"/>
      <c r="CK397"/>
      <c r="CL397"/>
      <c r="CM397"/>
      <c r="CN397"/>
      <c r="CO397"/>
      <c r="CP397"/>
      <c r="CQ397"/>
      <c r="CR397"/>
      <c r="CS397"/>
      <c r="CT397"/>
      <c r="CU397"/>
      <c r="CV397"/>
      <c r="CW397"/>
      <c r="CX397"/>
      <c r="CY397"/>
      <c r="CZ397"/>
      <c r="DA397"/>
      <c r="DB397"/>
      <c r="DC397"/>
      <c r="DD397"/>
      <c r="DE397"/>
      <c r="DF397"/>
      <c r="DG397"/>
      <c r="DH397"/>
      <c r="DI397"/>
      <c r="DJ397"/>
      <c r="DK397"/>
      <c r="DL397"/>
      <c r="DM397"/>
      <c r="DN397"/>
      <c r="DO397"/>
      <c r="DP397"/>
      <c r="DQ397"/>
      <c r="DR397"/>
      <c r="DS397"/>
      <c r="DT397"/>
      <c r="DU397"/>
      <c r="DV397"/>
      <c r="DW397"/>
      <c r="DX397"/>
      <c r="DY397"/>
      <c r="DZ397"/>
      <c r="EA397"/>
      <c r="EB397"/>
      <c r="EC397"/>
      <c r="ED397"/>
      <c r="EE397"/>
      <c r="EF397"/>
      <c r="EG397"/>
      <c r="EH397"/>
      <c r="EI397"/>
      <c r="EJ397"/>
      <c r="EK397"/>
      <c r="EL397"/>
      <c r="EM397"/>
      <c r="EN397"/>
      <c r="EO397"/>
      <c r="EP397"/>
      <c r="EQ397"/>
      <c r="ER397"/>
      <c r="ES397"/>
      <c r="ET397"/>
      <c r="EU397"/>
      <c r="EV397"/>
      <c r="EW397"/>
      <c r="EX397"/>
      <c r="EY397"/>
      <c r="EZ397"/>
      <c r="FA397"/>
      <c r="FB397"/>
      <c r="FC397"/>
      <c r="FD397"/>
      <c r="FE397"/>
      <c r="FF397"/>
      <c r="FG397"/>
      <c r="FH397"/>
      <c r="FI397"/>
      <c r="FJ397"/>
      <c r="FK397"/>
      <c r="FL397"/>
      <c r="FM397"/>
      <c r="FN397"/>
      <c r="FO397"/>
      <c r="FP397"/>
      <c r="FQ397"/>
      <c r="FR397"/>
      <c r="FS397"/>
    </row>
    <row r="398" spans="1:175">
      <c r="A398" s="24" t="s">
        <v>649</v>
      </c>
      <c r="B398" s="24">
        <v>45</v>
      </c>
      <c r="C398" s="24" t="s">
        <v>650</v>
      </c>
      <c r="D398" s="24" t="s">
        <v>651</v>
      </c>
      <c r="E398" s="1">
        <v>1</v>
      </c>
      <c r="F398" s="24">
        <v>2010</v>
      </c>
      <c r="G398" s="24" t="s">
        <v>652</v>
      </c>
      <c r="H398" s="24" t="s">
        <v>33</v>
      </c>
      <c r="I398" s="6" t="s">
        <v>1709</v>
      </c>
      <c r="J398" s="6" t="s">
        <v>8</v>
      </c>
      <c r="K398" s="24" t="s">
        <v>659</v>
      </c>
      <c r="L398" s="5" t="s">
        <v>1752</v>
      </c>
      <c r="M398" s="11" t="s">
        <v>966</v>
      </c>
      <c r="N398" s="32" t="s">
        <v>8</v>
      </c>
      <c r="O398" s="24"/>
      <c r="P398" s="24">
        <v>249</v>
      </c>
      <c r="Q398" s="24">
        <v>0.81</v>
      </c>
      <c r="R398" s="24" t="s">
        <v>28</v>
      </c>
      <c r="S398" s="24">
        <v>0.17</v>
      </c>
      <c r="T398" s="11" t="s">
        <v>717</v>
      </c>
      <c r="U398" s="24" t="s">
        <v>28</v>
      </c>
      <c r="V398" s="24">
        <v>5</v>
      </c>
      <c r="W398" s="11">
        <v>91.3</v>
      </c>
      <c r="X398" s="3"/>
      <c r="Y398" s="3"/>
      <c r="Z398" s="24" t="s">
        <v>34</v>
      </c>
      <c r="AA398" s="24" t="s">
        <v>28</v>
      </c>
      <c r="AB398" s="11" t="s">
        <v>28</v>
      </c>
      <c r="AC398" s="3"/>
      <c r="AD398" s="24" t="s">
        <v>519</v>
      </c>
      <c r="AE398" s="24">
        <v>61.6</v>
      </c>
      <c r="AF398" s="24" t="s">
        <v>28</v>
      </c>
      <c r="AG398" s="24" t="s">
        <v>28</v>
      </c>
      <c r="AH398" s="24" t="s">
        <v>22</v>
      </c>
      <c r="AI398" s="24" t="s">
        <v>598</v>
      </c>
      <c r="AJ398" s="3"/>
      <c r="AK398" s="3" t="s">
        <v>10</v>
      </c>
      <c r="AL398" s="6">
        <v>68</v>
      </c>
      <c r="AM398" s="6">
        <v>25</v>
      </c>
      <c r="AN398" s="6">
        <v>57</v>
      </c>
      <c r="AO398" s="6">
        <v>29</v>
      </c>
      <c r="AP398" s="6">
        <v>61</v>
      </c>
      <c r="AQ398" s="6">
        <v>17</v>
      </c>
      <c r="AR398"/>
      <c r="AS398"/>
      <c r="AT398"/>
      <c r="AU398"/>
      <c r="AV398"/>
      <c r="AW398"/>
      <c r="AX398"/>
      <c r="AY398"/>
      <c r="AZ398"/>
      <c r="BA398"/>
      <c r="BB398"/>
      <c r="BC398"/>
      <c r="BD398"/>
      <c r="BE398"/>
      <c r="BF398"/>
      <c r="BG398"/>
      <c r="BH398"/>
      <c r="BI398"/>
      <c r="BJ398"/>
      <c r="BK398"/>
      <c r="BL398"/>
      <c r="BM398"/>
      <c r="BN398"/>
      <c r="BO398"/>
      <c r="BP398"/>
      <c r="BQ398"/>
      <c r="BR398"/>
      <c r="BS398"/>
      <c r="BT398"/>
      <c r="BU398"/>
      <c r="BV398"/>
      <c r="BW398"/>
      <c r="BX398"/>
      <c r="BY398"/>
      <c r="BZ398"/>
      <c r="CA398"/>
      <c r="CB398"/>
      <c r="CC398"/>
      <c r="CD398"/>
      <c r="CE398"/>
      <c r="CF398"/>
      <c r="CG398"/>
      <c r="CH398"/>
      <c r="CI398"/>
      <c r="CJ398"/>
      <c r="CK398"/>
      <c r="CL398"/>
      <c r="CM398"/>
      <c r="CN398"/>
      <c r="CO398"/>
      <c r="CP398"/>
      <c r="CQ398"/>
      <c r="CR398"/>
      <c r="CS398"/>
      <c r="CT398"/>
      <c r="CU398"/>
      <c r="CV398"/>
      <c r="CW398"/>
      <c r="CX398"/>
      <c r="CY398"/>
      <c r="CZ398"/>
      <c r="DA398"/>
      <c r="DB398"/>
      <c r="DC398"/>
      <c r="DD398"/>
      <c r="DE398"/>
      <c r="DF398"/>
      <c r="DG398"/>
      <c r="DH398"/>
      <c r="DI398"/>
      <c r="DJ398"/>
      <c r="DK398"/>
      <c r="DL398"/>
      <c r="DM398"/>
      <c r="DN398"/>
      <c r="DO398"/>
      <c r="DP398"/>
      <c r="DQ398"/>
      <c r="DR398"/>
      <c r="DS398"/>
      <c r="DT398"/>
      <c r="DU398"/>
      <c r="DV398"/>
      <c r="DW398"/>
      <c r="DX398"/>
      <c r="DY398"/>
      <c r="DZ398"/>
      <c r="EA398"/>
      <c r="EB398"/>
      <c r="EC398"/>
      <c r="ED398"/>
      <c r="EE398"/>
      <c r="EF398"/>
      <c r="EG398"/>
      <c r="EH398"/>
      <c r="EI398"/>
      <c r="EJ398"/>
      <c r="EK398"/>
      <c r="EL398"/>
      <c r="EM398"/>
      <c r="EN398"/>
      <c r="EO398"/>
      <c r="EP398"/>
      <c r="EQ398"/>
      <c r="ER398"/>
      <c r="ES398"/>
      <c r="ET398"/>
      <c r="EU398"/>
      <c r="EV398"/>
      <c r="EW398"/>
      <c r="EX398"/>
      <c r="EY398"/>
      <c r="EZ398"/>
      <c r="FA398"/>
      <c r="FB398"/>
      <c r="FC398"/>
      <c r="FD398"/>
      <c r="FE398"/>
      <c r="FF398"/>
      <c r="FG398"/>
      <c r="FH398"/>
      <c r="FI398"/>
      <c r="FJ398"/>
      <c r="FK398"/>
      <c r="FL398"/>
      <c r="FM398"/>
      <c r="FN398"/>
      <c r="FO398"/>
      <c r="FP398"/>
      <c r="FQ398"/>
      <c r="FR398"/>
      <c r="FS398"/>
    </row>
    <row r="399" spans="1:175">
      <c r="A399" s="24" t="s">
        <v>649</v>
      </c>
      <c r="B399" s="24">
        <v>45</v>
      </c>
      <c r="C399" s="24" t="s">
        <v>650</v>
      </c>
      <c r="D399" s="24" t="s">
        <v>651</v>
      </c>
      <c r="E399" s="1">
        <v>1</v>
      </c>
      <c r="F399" s="24">
        <v>2010</v>
      </c>
      <c r="G399" s="24" t="s">
        <v>652</v>
      </c>
      <c r="H399" s="24" t="s">
        <v>32</v>
      </c>
      <c r="I399" s="6" t="s">
        <v>1709</v>
      </c>
      <c r="J399" s="6" t="s">
        <v>8</v>
      </c>
      <c r="K399" s="24" t="s">
        <v>658</v>
      </c>
      <c r="L399" s="5" t="s">
        <v>1383</v>
      </c>
      <c r="M399" s="11" t="s">
        <v>966</v>
      </c>
      <c r="N399" s="32" t="s">
        <v>8</v>
      </c>
      <c r="O399" s="24"/>
      <c r="P399" s="24">
        <v>249</v>
      </c>
      <c r="Q399" s="24">
        <v>0.86</v>
      </c>
      <c r="R399" s="24" t="s">
        <v>28</v>
      </c>
      <c r="S399" s="24">
        <v>0.14000000000000001</v>
      </c>
      <c r="T399" s="11" t="s">
        <v>717</v>
      </c>
      <c r="U399" s="24" t="s">
        <v>28</v>
      </c>
      <c r="V399" s="24">
        <v>6</v>
      </c>
      <c r="W399" s="11">
        <v>91.3</v>
      </c>
      <c r="X399" s="24"/>
      <c r="Y399" s="24"/>
      <c r="Z399" s="24" t="s">
        <v>34</v>
      </c>
      <c r="AA399" s="24" t="s">
        <v>28</v>
      </c>
      <c r="AB399" s="11" t="s">
        <v>28</v>
      </c>
      <c r="AC399" s="24"/>
      <c r="AD399" s="24" t="s">
        <v>519</v>
      </c>
      <c r="AE399" s="24">
        <v>61.6</v>
      </c>
      <c r="AF399" s="24" t="s">
        <v>28</v>
      </c>
      <c r="AG399" s="24" t="s">
        <v>28</v>
      </c>
      <c r="AH399" s="24" t="s">
        <v>22</v>
      </c>
      <c r="AI399" s="24" t="s">
        <v>598</v>
      </c>
      <c r="AJ399" s="3"/>
      <c r="AK399" s="3" t="s">
        <v>10</v>
      </c>
      <c r="AL399" s="6">
        <v>68</v>
      </c>
      <c r="AM399" s="6">
        <v>25</v>
      </c>
      <c r="AN399" s="6">
        <v>57</v>
      </c>
      <c r="AO399" s="6">
        <v>29</v>
      </c>
      <c r="AP399" s="6">
        <v>61</v>
      </c>
      <c r="AQ399" s="6">
        <v>17</v>
      </c>
      <c r="AR399"/>
      <c r="AS399"/>
      <c r="AT399"/>
      <c r="AU399"/>
      <c r="AV399"/>
      <c r="AW399"/>
      <c r="AX399"/>
      <c r="AY399"/>
      <c r="AZ399"/>
      <c r="BA399"/>
      <c r="BB399"/>
      <c r="BC399"/>
      <c r="BD399"/>
      <c r="BE399"/>
      <c r="BF399"/>
      <c r="BG399"/>
      <c r="BH399"/>
      <c r="BI399"/>
      <c r="BJ399"/>
      <c r="BK399"/>
      <c r="BL399"/>
      <c r="BM399"/>
      <c r="BN399"/>
      <c r="BO399"/>
      <c r="BP399"/>
      <c r="BQ399"/>
      <c r="BR399"/>
      <c r="BS399"/>
      <c r="BT399"/>
      <c r="BU399"/>
      <c r="BV399"/>
      <c r="BW399"/>
      <c r="BX399"/>
      <c r="BY399"/>
      <c r="BZ399"/>
      <c r="CA399"/>
      <c r="CB399"/>
      <c r="CC399"/>
      <c r="CD399"/>
      <c r="CE399"/>
      <c r="CF399"/>
      <c r="CG399"/>
      <c r="CH399"/>
      <c r="CI399"/>
      <c r="CJ399"/>
      <c r="CK399"/>
      <c r="CL399"/>
      <c r="CM399"/>
      <c r="CN399"/>
      <c r="CO399"/>
      <c r="CP399"/>
      <c r="CQ399"/>
      <c r="CR399"/>
      <c r="CS399"/>
      <c r="CT399"/>
      <c r="CU399"/>
      <c r="CV399"/>
      <c r="CW399"/>
      <c r="CX399"/>
      <c r="CY399"/>
      <c r="CZ399"/>
      <c r="DA399"/>
      <c r="DB399"/>
      <c r="DC399"/>
      <c r="DD399"/>
      <c r="DE399"/>
      <c r="DF399"/>
      <c r="DG399"/>
      <c r="DH399"/>
      <c r="DI399"/>
      <c r="DJ399"/>
      <c r="DK399"/>
      <c r="DL399"/>
      <c r="DM399"/>
      <c r="DN399"/>
      <c r="DO399"/>
      <c r="DP399"/>
      <c r="DQ399"/>
      <c r="DR399"/>
      <c r="DS399"/>
      <c r="DT399"/>
      <c r="DU399"/>
      <c r="DV399"/>
      <c r="DW399"/>
      <c r="DX399"/>
      <c r="DY399"/>
      <c r="DZ399"/>
      <c r="EA399"/>
      <c r="EB399"/>
      <c r="EC399"/>
      <c r="ED399"/>
      <c r="EE399"/>
      <c r="EF399"/>
      <c r="EG399"/>
      <c r="EH399"/>
      <c r="EI399"/>
      <c r="EJ399"/>
      <c r="EK399"/>
      <c r="EL399"/>
      <c r="EM399"/>
      <c r="EN399"/>
      <c r="EO399"/>
      <c r="EP399"/>
      <c r="EQ399"/>
      <c r="ER399"/>
      <c r="ES399"/>
      <c r="ET399"/>
      <c r="EU399"/>
      <c r="EV399"/>
      <c r="EW399"/>
      <c r="EX399"/>
      <c r="EY399"/>
      <c r="EZ399"/>
      <c r="FA399"/>
      <c r="FB399"/>
      <c r="FC399"/>
      <c r="FD399"/>
      <c r="FE399"/>
      <c r="FF399"/>
      <c r="FG399"/>
      <c r="FH399"/>
      <c r="FI399"/>
      <c r="FJ399"/>
      <c r="FK399"/>
      <c r="FL399"/>
      <c r="FM399"/>
      <c r="FN399"/>
      <c r="FO399"/>
      <c r="FP399"/>
      <c r="FQ399"/>
      <c r="FR399"/>
      <c r="FS399"/>
    </row>
    <row r="400" spans="1:175">
      <c r="A400" s="24" t="s">
        <v>649</v>
      </c>
      <c r="B400" s="24">
        <v>45</v>
      </c>
      <c r="C400" s="24" t="s">
        <v>650</v>
      </c>
      <c r="D400" s="24" t="s">
        <v>651</v>
      </c>
      <c r="E400" s="1">
        <v>1</v>
      </c>
      <c r="F400" s="24">
        <v>2010</v>
      </c>
      <c r="G400" s="24" t="s">
        <v>652</v>
      </c>
      <c r="H400" s="24" t="s">
        <v>33</v>
      </c>
      <c r="I400" s="6" t="s">
        <v>1709</v>
      </c>
      <c r="J400" s="6" t="s">
        <v>8</v>
      </c>
      <c r="K400" s="24" t="s">
        <v>658</v>
      </c>
      <c r="L400" s="5" t="s">
        <v>1383</v>
      </c>
      <c r="M400" s="11" t="s">
        <v>966</v>
      </c>
      <c r="N400" s="32" t="s">
        <v>8</v>
      </c>
      <c r="O400" s="24"/>
      <c r="P400" s="24">
        <v>249</v>
      </c>
      <c r="Q400" s="24">
        <v>0.81</v>
      </c>
      <c r="R400" s="24" t="s">
        <v>28</v>
      </c>
      <c r="S400" s="24">
        <v>0.09</v>
      </c>
      <c r="T400" s="11" t="s">
        <v>717</v>
      </c>
      <c r="U400" s="24" t="s">
        <v>28</v>
      </c>
      <c r="V400" s="24">
        <v>5</v>
      </c>
      <c r="W400" s="11">
        <v>91.3</v>
      </c>
      <c r="X400" s="3"/>
      <c r="Y400" s="3"/>
      <c r="Z400" s="24" t="s">
        <v>34</v>
      </c>
      <c r="AA400" s="24" t="s">
        <v>28</v>
      </c>
      <c r="AB400" s="11" t="s">
        <v>28</v>
      </c>
      <c r="AC400" s="3"/>
      <c r="AD400" s="24" t="s">
        <v>519</v>
      </c>
      <c r="AE400" s="24">
        <v>61.6</v>
      </c>
      <c r="AF400" s="24" t="s">
        <v>28</v>
      </c>
      <c r="AG400" s="24" t="s">
        <v>28</v>
      </c>
      <c r="AH400" s="24" t="s">
        <v>22</v>
      </c>
      <c r="AI400" s="24" t="s">
        <v>598</v>
      </c>
      <c r="AJ400" s="3"/>
      <c r="AK400" s="3" t="s">
        <v>10</v>
      </c>
      <c r="AL400" s="6">
        <v>68</v>
      </c>
      <c r="AM400" s="6">
        <v>25</v>
      </c>
      <c r="AN400" s="6">
        <v>57</v>
      </c>
      <c r="AO400" s="6">
        <v>29</v>
      </c>
      <c r="AP400" s="6">
        <v>61</v>
      </c>
      <c r="AQ400" s="6">
        <v>17</v>
      </c>
      <c r="AR400"/>
      <c r="AS400"/>
      <c r="AT400"/>
      <c r="AU400"/>
      <c r="AV400"/>
      <c r="AW400"/>
      <c r="AX400"/>
      <c r="AY400"/>
      <c r="AZ400"/>
      <c r="BA400"/>
      <c r="BB400"/>
      <c r="BC400"/>
      <c r="BD400"/>
      <c r="BE400"/>
      <c r="BF400"/>
      <c r="BG400"/>
      <c r="BH400"/>
      <c r="BI400"/>
      <c r="BJ400"/>
      <c r="BK400"/>
      <c r="BL400"/>
      <c r="BM400"/>
      <c r="BN400"/>
      <c r="BO400"/>
      <c r="BP400"/>
      <c r="BQ400"/>
      <c r="BR400"/>
      <c r="BS400"/>
      <c r="BT400"/>
      <c r="BU400"/>
      <c r="BV400"/>
      <c r="BW400"/>
      <c r="BX400"/>
      <c r="BY400"/>
      <c r="BZ400"/>
      <c r="CA400"/>
      <c r="CB400"/>
      <c r="CC400"/>
      <c r="CD400"/>
      <c r="CE400"/>
      <c r="CF400"/>
      <c r="CG400"/>
      <c r="CH400"/>
      <c r="CI400"/>
      <c r="CJ400"/>
      <c r="CK400"/>
      <c r="CL400"/>
      <c r="CM400"/>
      <c r="CN400"/>
      <c r="CO400"/>
      <c r="CP400"/>
      <c r="CQ400"/>
      <c r="CR400"/>
      <c r="CS400"/>
      <c r="CT400"/>
      <c r="CU400"/>
      <c r="CV400"/>
      <c r="CW400"/>
      <c r="CX400"/>
      <c r="CY400"/>
      <c r="CZ400"/>
      <c r="DA400"/>
      <c r="DB400"/>
      <c r="DC400"/>
      <c r="DD400"/>
      <c r="DE400"/>
      <c r="DF400"/>
      <c r="DG400"/>
      <c r="DH400"/>
      <c r="DI400"/>
      <c r="DJ400"/>
      <c r="DK400"/>
      <c r="DL400"/>
      <c r="DM400"/>
      <c r="DN400"/>
      <c r="DO400"/>
      <c r="DP400"/>
      <c r="DQ400"/>
      <c r="DR400"/>
      <c r="DS400"/>
      <c r="DT400"/>
      <c r="DU400"/>
      <c r="DV400"/>
      <c r="DW400"/>
      <c r="DX400"/>
      <c r="DY400"/>
      <c r="DZ400"/>
      <c r="EA400"/>
      <c r="EB400"/>
      <c r="EC400"/>
      <c r="ED400"/>
      <c r="EE400"/>
      <c r="EF400"/>
      <c r="EG400"/>
      <c r="EH400"/>
      <c r="EI400"/>
      <c r="EJ400"/>
      <c r="EK400"/>
      <c r="EL400"/>
      <c r="EM400"/>
      <c r="EN400"/>
      <c r="EO400"/>
      <c r="EP400"/>
      <c r="EQ400"/>
      <c r="ER400"/>
      <c r="ES400"/>
      <c r="ET400"/>
      <c r="EU400"/>
      <c r="EV400"/>
      <c r="EW400"/>
      <c r="EX400"/>
      <c r="EY400"/>
      <c r="EZ400"/>
      <c r="FA400"/>
      <c r="FB400"/>
      <c r="FC400"/>
      <c r="FD400"/>
      <c r="FE400"/>
      <c r="FF400"/>
      <c r="FG400"/>
      <c r="FH400"/>
      <c r="FI400"/>
      <c r="FJ400"/>
      <c r="FK400"/>
      <c r="FL400"/>
      <c r="FM400"/>
      <c r="FN400"/>
      <c r="FO400"/>
      <c r="FP400"/>
      <c r="FQ400"/>
      <c r="FR400"/>
      <c r="FS400"/>
    </row>
    <row r="401" spans="1:175">
      <c r="A401" s="24" t="s">
        <v>649</v>
      </c>
      <c r="B401" s="24">
        <v>45</v>
      </c>
      <c r="C401" s="24" t="s">
        <v>650</v>
      </c>
      <c r="D401" s="24" t="s">
        <v>651</v>
      </c>
      <c r="E401" s="1">
        <v>1</v>
      </c>
      <c r="F401" s="24">
        <v>2010</v>
      </c>
      <c r="G401" s="24" t="s">
        <v>652</v>
      </c>
      <c r="H401" s="24" t="s">
        <v>32</v>
      </c>
      <c r="I401" s="6" t="s">
        <v>1709</v>
      </c>
      <c r="J401" s="6" t="s">
        <v>8</v>
      </c>
      <c r="K401" s="24" t="s">
        <v>653</v>
      </c>
      <c r="L401" s="24"/>
      <c r="M401" s="24"/>
      <c r="N401" s="24"/>
      <c r="O401" s="24" t="s">
        <v>654</v>
      </c>
      <c r="P401" s="24">
        <v>271</v>
      </c>
      <c r="Q401" s="24">
        <v>0.86</v>
      </c>
      <c r="R401" s="24">
        <v>0.65</v>
      </c>
      <c r="S401" s="24">
        <v>0.09</v>
      </c>
      <c r="T401" s="11" t="s">
        <v>717</v>
      </c>
      <c r="U401" s="24" t="s">
        <v>28</v>
      </c>
      <c r="V401" s="24">
        <v>6</v>
      </c>
      <c r="W401" s="11">
        <v>91.3</v>
      </c>
      <c r="X401" s="24"/>
      <c r="Y401" s="24"/>
      <c r="Z401" s="24" t="s">
        <v>34</v>
      </c>
      <c r="AA401" s="24" t="s">
        <v>28</v>
      </c>
      <c r="AB401" s="11" t="s">
        <v>28</v>
      </c>
      <c r="AC401" s="24"/>
      <c r="AD401" s="24" t="s">
        <v>519</v>
      </c>
      <c r="AE401" s="24">
        <v>61.6</v>
      </c>
      <c r="AF401" s="24" t="s">
        <v>28</v>
      </c>
      <c r="AG401" s="24" t="s">
        <v>28</v>
      </c>
      <c r="AH401" s="24" t="s">
        <v>22</v>
      </c>
      <c r="AI401" s="24" t="s">
        <v>598</v>
      </c>
      <c r="AJ401" s="3"/>
      <c r="AK401" s="3" t="s">
        <v>10</v>
      </c>
      <c r="AL401" s="6">
        <v>68</v>
      </c>
      <c r="AM401" s="6">
        <v>25</v>
      </c>
      <c r="AN401" s="6">
        <v>57</v>
      </c>
      <c r="AO401" s="6">
        <v>29</v>
      </c>
      <c r="AP401" s="6">
        <v>61</v>
      </c>
      <c r="AQ401" s="6">
        <v>17</v>
      </c>
      <c r="AR401"/>
      <c r="AS401"/>
      <c r="AT401"/>
      <c r="AU401"/>
      <c r="AV401"/>
      <c r="AW401"/>
      <c r="AX401"/>
      <c r="AY401"/>
      <c r="AZ401"/>
      <c r="BA401"/>
      <c r="BB401"/>
      <c r="BC401"/>
      <c r="BD401"/>
      <c r="BE401"/>
      <c r="BF401"/>
      <c r="BG401"/>
      <c r="BH401"/>
      <c r="BI401"/>
      <c r="BJ401"/>
      <c r="BK401"/>
      <c r="BL401"/>
      <c r="BM401"/>
      <c r="BN401"/>
      <c r="BO401"/>
      <c r="BP401"/>
      <c r="BQ401"/>
      <c r="BR401"/>
      <c r="BS401"/>
      <c r="BT401"/>
      <c r="BU401"/>
      <c r="BV401"/>
      <c r="BW401"/>
      <c r="BX401"/>
      <c r="BY401"/>
      <c r="BZ401"/>
      <c r="CA401"/>
      <c r="CB401"/>
      <c r="CC401"/>
      <c r="CD401"/>
      <c r="CE401"/>
      <c r="CF401"/>
      <c r="CG401"/>
      <c r="CH401"/>
      <c r="CI401"/>
      <c r="CJ401"/>
      <c r="CK401"/>
      <c r="CL401"/>
      <c r="CM401"/>
      <c r="CN401"/>
      <c r="CO401"/>
      <c r="CP401"/>
      <c r="CQ401"/>
      <c r="CR401"/>
      <c r="CS401"/>
      <c r="CT401"/>
      <c r="CU401"/>
      <c r="CV401"/>
      <c r="CW401"/>
      <c r="CX401"/>
      <c r="CY401"/>
      <c r="CZ401"/>
      <c r="DA401"/>
      <c r="DB401"/>
      <c r="DC401"/>
      <c r="DD401"/>
      <c r="DE401"/>
      <c r="DF401"/>
      <c r="DG401"/>
      <c r="DH401"/>
      <c r="DI401"/>
      <c r="DJ401"/>
      <c r="DK401"/>
      <c r="DL401"/>
      <c r="DM401"/>
      <c r="DN401"/>
      <c r="DO401"/>
      <c r="DP401"/>
      <c r="DQ401"/>
      <c r="DR401"/>
      <c r="DS401"/>
      <c r="DT401"/>
      <c r="DU401"/>
      <c r="DV401"/>
      <c r="DW401"/>
      <c r="DX401"/>
      <c r="DY401"/>
      <c r="DZ401"/>
      <c r="EA401"/>
      <c r="EB401"/>
      <c r="EC401"/>
      <c r="ED401"/>
      <c r="EE401"/>
      <c r="EF401"/>
      <c r="EG401"/>
      <c r="EH401"/>
      <c r="EI401"/>
      <c r="EJ401"/>
      <c r="EK401"/>
      <c r="EL401"/>
      <c r="EM401"/>
      <c r="EN401"/>
      <c r="EO401"/>
      <c r="EP401"/>
      <c r="EQ401"/>
      <c r="ER401"/>
      <c r="ES401"/>
      <c r="ET401"/>
      <c r="EU401"/>
      <c r="EV401"/>
      <c r="EW401"/>
      <c r="EX401"/>
      <c r="EY401"/>
      <c r="EZ401"/>
      <c r="FA401"/>
      <c r="FB401"/>
      <c r="FC401"/>
      <c r="FD401"/>
      <c r="FE401"/>
      <c r="FF401"/>
      <c r="FG401"/>
      <c r="FH401"/>
      <c r="FI401"/>
      <c r="FJ401"/>
      <c r="FK401"/>
      <c r="FL401"/>
      <c r="FM401"/>
      <c r="FN401"/>
      <c r="FO401"/>
      <c r="FP401"/>
      <c r="FQ401"/>
      <c r="FR401"/>
      <c r="FS401"/>
    </row>
    <row r="402" spans="1:175">
      <c r="A402" s="24" t="s">
        <v>649</v>
      </c>
      <c r="B402" s="24">
        <v>45</v>
      </c>
      <c r="C402" s="24" t="s">
        <v>650</v>
      </c>
      <c r="D402" s="24" t="s">
        <v>651</v>
      </c>
      <c r="E402" s="1">
        <v>1</v>
      </c>
      <c r="F402" s="24">
        <v>2010</v>
      </c>
      <c r="G402" s="24" t="s">
        <v>652</v>
      </c>
      <c r="H402" s="24" t="s">
        <v>33</v>
      </c>
      <c r="I402" s="6" t="s">
        <v>1709</v>
      </c>
      <c r="J402" s="6" t="s">
        <v>8</v>
      </c>
      <c r="K402" s="24" t="s">
        <v>653</v>
      </c>
      <c r="L402" s="24"/>
      <c r="M402" s="24"/>
      <c r="N402" s="24"/>
      <c r="O402" s="24" t="s">
        <v>654</v>
      </c>
      <c r="P402" s="24">
        <v>271</v>
      </c>
      <c r="Q402" s="24">
        <v>0.81</v>
      </c>
      <c r="R402" s="24">
        <v>0.65</v>
      </c>
      <c r="S402" s="24">
        <v>0.17</v>
      </c>
      <c r="T402" s="11" t="s">
        <v>717</v>
      </c>
      <c r="U402" s="24" t="s">
        <v>28</v>
      </c>
      <c r="V402" s="24">
        <v>5</v>
      </c>
      <c r="W402" s="11">
        <v>91.3</v>
      </c>
      <c r="X402" s="3"/>
      <c r="Y402" s="3"/>
      <c r="Z402" s="24" t="s">
        <v>34</v>
      </c>
      <c r="AA402" s="24" t="s">
        <v>28</v>
      </c>
      <c r="AB402" s="11" t="s">
        <v>28</v>
      </c>
      <c r="AC402" s="3"/>
      <c r="AD402" s="24" t="s">
        <v>519</v>
      </c>
      <c r="AE402" s="24">
        <v>61.6</v>
      </c>
      <c r="AF402" s="24" t="s">
        <v>28</v>
      </c>
      <c r="AG402" s="24" t="s">
        <v>28</v>
      </c>
      <c r="AH402" s="24" t="s">
        <v>22</v>
      </c>
      <c r="AI402" s="24" t="s">
        <v>598</v>
      </c>
      <c r="AJ402" s="3"/>
      <c r="AK402" s="3" t="s">
        <v>10</v>
      </c>
      <c r="AL402" s="6">
        <v>68</v>
      </c>
      <c r="AM402" s="6">
        <v>25</v>
      </c>
      <c r="AN402" s="6">
        <v>57</v>
      </c>
      <c r="AO402" s="6">
        <v>29</v>
      </c>
      <c r="AP402" s="6">
        <v>61</v>
      </c>
      <c r="AQ402" s="6">
        <v>17</v>
      </c>
      <c r="AR402"/>
      <c r="AS402"/>
      <c r="AT402"/>
      <c r="AU402"/>
      <c r="AV402"/>
      <c r="AW402"/>
      <c r="AX402"/>
      <c r="AY402"/>
      <c r="AZ402"/>
      <c r="BA402"/>
      <c r="BB402"/>
      <c r="BC402"/>
      <c r="BD402"/>
      <c r="BE402"/>
      <c r="BF402"/>
      <c r="BG402"/>
      <c r="BH402"/>
      <c r="BI402"/>
      <c r="BJ402"/>
      <c r="BK402"/>
      <c r="BL402"/>
      <c r="BM402"/>
      <c r="BN402"/>
      <c r="BO402"/>
      <c r="BP402"/>
      <c r="BQ402"/>
      <c r="BR402"/>
      <c r="BS402"/>
      <c r="BT402"/>
      <c r="BU402"/>
      <c r="BV402"/>
      <c r="BW402"/>
      <c r="BX402"/>
      <c r="BY402"/>
      <c r="BZ402"/>
      <c r="CA402"/>
      <c r="CB402"/>
      <c r="CC402"/>
      <c r="CD402"/>
      <c r="CE402"/>
      <c r="CF402"/>
      <c r="CG402"/>
      <c r="CH402"/>
      <c r="CI402"/>
      <c r="CJ402"/>
      <c r="CK402"/>
      <c r="CL402"/>
      <c r="CM402"/>
      <c r="CN402"/>
      <c r="CO402"/>
      <c r="CP402"/>
      <c r="CQ402"/>
      <c r="CR402"/>
      <c r="CS402"/>
      <c r="CT402"/>
      <c r="CU402"/>
      <c r="CV402"/>
      <c r="CW402"/>
      <c r="CX402"/>
      <c r="CY402"/>
      <c r="CZ402"/>
      <c r="DA402"/>
      <c r="DB402"/>
      <c r="DC402"/>
      <c r="DD402"/>
      <c r="DE402"/>
      <c r="DF402"/>
      <c r="DG402"/>
      <c r="DH402"/>
      <c r="DI402"/>
      <c r="DJ402"/>
      <c r="DK402"/>
      <c r="DL402"/>
      <c r="DM402"/>
      <c r="DN402"/>
      <c r="DO402"/>
      <c r="DP402"/>
      <c r="DQ402"/>
      <c r="DR402"/>
      <c r="DS402"/>
      <c r="DT402"/>
      <c r="DU402"/>
      <c r="DV402"/>
      <c r="DW402"/>
      <c r="DX402"/>
      <c r="DY402"/>
      <c r="DZ402"/>
      <c r="EA402"/>
      <c r="EB402"/>
      <c r="EC402"/>
      <c r="ED402"/>
      <c r="EE402"/>
      <c r="EF402"/>
      <c r="EG402"/>
      <c r="EH402"/>
      <c r="EI402"/>
      <c r="EJ402"/>
      <c r="EK402"/>
      <c r="EL402"/>
      <c r="EM402"/>
      <c r="EN402"/>
      <c r="EO402"/>
      <c r="EP402"/>
      <c r="EQ402"/>
      <c r="ER402"/>
      <c r="ES402"/>
      <c r="ET402"/>
      <c r="EU402"/>
      <c r="EV402"/>
      <c r="EW402"/>
      <c r="EX402"/>
      <c r="EY402"/>
      <c r="EZ402"/>
      <c r="FA402"/>
      <c r="FB402"/>
      <c r="FC402"/>
      <c r="FD402"/>
      <c r="FE402"/>
      <c r="FF402"/>
      <c r="FG402"/>
      <c r="FH402"/>
      <c r="FI402"/>
      <c r="FJ402"/>
      <c r="FK402"/>
      <c r="FL402"/>
      <c r="FM402"/>
      <c r="FN402"/>
      <c r="FO402"/>
      <c r="FP402"/>
      <c r="FQ402"/>
      <c r="FR402"/>
      <c r="FS402"/>
    </row>
    <row r="403" spans="1:175">
      <c r="A403" s="24" t="s">
        <v>649</v>
      </c>
      <c r="B403" s="24">
        <v>45</v>
      </c>
      <c r="C403" s="24" t="s">
        <v>650</v>
      </c>
      <c r="D403" s="24" t="s">
        <v>651</v>
      </c>
      <c r="E403" s="1">
        <v>1</v>
      </c>
      <c r="F403" s="24">
        <v>2010</v>
      </c>
      <c r="G403" s="24" t="s">
        <v>652</v>
      </c>
      <c r="H403" s="24" t="s">
        <v>32</v>
      </c>
      <c r="I403" s="6" t="s">
        <v>1709</v>
      </c>
      <c r="J403" s="6" t="s">
        <v>8</v>
      </c>
      <c r="K403" s="24" t="s">
        <v>655</v>
      </c>
      <c r="L403" s="24"/>
      <c r="M403" s="24"/>
      <c r="N403" s="24"/>
      <c r="O403" s="24" t="s">
        <v>656</v>
      </c>
      <c r="P403" s="24">
        <v>271</v>
      </c>
      <c r="Q403" s="24">
        <v>0.86</v>
      </c>
      <c r="R403" s="24">
        <v>0.82</v>
      </c>
      <c r="S403" s="24">
        <v>0.13</v>
      </c>
      <c r="T403" s="11" t="s">
        <v>717</v>
      </c>
      <c r="U403" s="24" t="s">
        <v>28</v>
      </c>
      <c r="V403" s="24">
        <v>6</v>
      </c>
      <c r="W403" s="11">
        <v>91.3</v>
      </c>
      <c r="X403" s="24"/>
      <c r="Y403" s="24"/>
      <c r="Z403" s="24" t="s">
        <v>34</v>
      </c>
      <c r="AA403" s="24" t="s">
        <v>28</v>
      </c>
      <c r="AB403" s="11" t="s">
        <v>28</v>
      </c>
      <c r="AC403" s="24"/>
      <c r="AD403" s="24" t="s">
        <v>519</v>
      </c>
      <c r="AE403" s="24">
        <v>61.6</v>
      </c>
      <c r="AF403" s="24" t="s">
        <v>28</v>
      </c>
      <c r="AG403" s="24" t="s">
        <v>28</v>
      </c>
      <c r="AH403" s="24" t="s">
        <v>22</v>
      </c>
      <c r="AI403" s="24" t="s">
        <v>598</v>
      </c>
      <c r="AJ403" s="3"/>
      <c r="AK403" s="3" t="s">
        <v>10</v>
      </c>
      <c r="AL403" s="6">
        <v>68</v>
      </c>
      <c r="AM403" s="6">
        <v>25</v>
      </c>
      <c r="AN403" s="6">
        <v>57</v>
      </c>
      <c r="AO403" s="6">
        <v>29</v>
      </c>
      <c r="AP403" s="6">
        <v>61</v>
      </c>
      <c r="AQ403" s="6">
        <v>17</v>
      </c>
      <c r="AR403"/>
      <c r="AS403"/>
      <c r="AT403"/>
      <c r="AU403"/>
      <c r="AV403"/>
      <c r="AW403"/>
      <c r="AX403"/>
      <c r="AY403"/>
      <c r="AZ403"/>
      <c r="BA403"/>
      <c r="BB403"/>
      <c r="BC403"/>
      <c r="BD403"/>
      <c r="BE403"/>
      <c r="BF403"/>
      <c r="BG403"/>
      <c r="BH403"/>
      <c r="BI403"/>
      <c r="BJ403"/>
      <c r="BK403"/>
      <c r="BL403"/>
      <c r="BM403"/>
      <c r="BN403"/>
      <c r="BO403"/>
      <c r="BP403"/>
      <c r="BQ403"/>
      <c r="BR403"/>
      <c r="BS403"/>
      <c r="BT403"/>
      <c r="BU403"/>
      <c r="BV403"/>
      <c r="BW403"/>
      <c r="BX403"/>
      <c r="BY403"/>
      <c r="BZ403"/>
      <c r="CA403"/>
      <c r="CB403"/>
      <c r="CC403"/>
      <c r="CD403"/>
      <c r="CE403"/>
      <c r="CF403"/>
      <c r="CG403"/>
      <c r="CH403"/>
      <c r="CI403"/>
      <c r="CJ403"/>
      <c r="CK403"/>
      <c r="CL403"/>
      <c r="CM403"/>
      <c r="CN403"/>
      <c r="CO403"/>
      <c r="CP403"/>
      <c r="CQ403"/>
      <c r="CR403"/>
      <c r="CS403"/>
      <c r="CT403"/>
      <c r="CU403"/>
      <c r="CV403"/>
      <c r="CW403"/>
      <c r="CX403"/>
      <c r="CY403"/>
      <c r="CZ403"/>
      <c r="DA403"/>
      <c r="DB403"/>
      <c r="DC403"/>
      <c r="DD403"/>
      <c r="DE403"/>
      <c r="DF403"/>
      <c r="DG403"/>
      <c r="DH403"/>
      <c r="DI403"/>
      <c r="DJ403"/>
      <c r="DK403"/>
      <c r="DL403"/>
      <c r="DM403"/>
      <c r="DN403"/>
      <c r="DO403"/>
      <c r="DP403"/>
      <c r="DQ403"/>
      <c r="DR403"/>
      <c r="DS403"/>
      <c r="DT403"/>
      <c r="DU403"/>
      <c r="DV403"/>
      <c r="DW403"/>
      <c r="DX403"/>
      <c r="DY403"/>
      <c r="DZ403"/>
      <c r="EA403"/>
      <c r="EB403"/>
      <c r="EC403"/>
      <c r="ED403"/>
      <c r="EE403"/>
      <c r="EF403"/>
      <c r="EG403"/>
      <c r="EH403"/>
      <c r="EI403"/>
      <c r="EJ403"/>
      <c r="EK403"/>
      <c r="EL403"/>
      <c r="EM403"/>
      <c r="EN403"/>
      <c r="EO403"/>
      <c r="EP403"/>
      <c r="EQ403"/>
      <c r="ER403"/>
      <c r="ES403"/>
      <c r="ET403"/>
      <c r="EU403"/>
      <c r="EV403"/>
      <c r="EW403"/>
      <c r="EX403"/>
      <c r="EY403"/>
      <c r="EZ403"/>
      <c r="FA403"/>
      <c r="FB403"/>
      <c r="FC403"/>
      <c r="FD403"/>
      <c r="FE403"/>
      <c r="FF403"/>
      <c r="FG403"/>
      <c r="FH403"/>
      <c r="FI403"/>
      <c r="FJ403"/>
      <c r="FK403"/>
      <c r="FL403"/>
      <c r="FM403"/>
      <c r="FN403"/>
      <c r="FO403"/>
      <c r="FP403"/>
      <c r="FQ403"/>
      <c r="FR403"/>
      <c r="FS403"/>
    </row>
    <row r="404" spans="1:175">
      <c r="A404" s="24" t="s">
        <v>649</v>
      </c>
      <c r="B404" s="24">
        <v>45</v>
      </c>
      <c r="C404" s="24" t="s">
        <v>650</v>
      </c>
      <c r="D404" s="24" t="s">
        <v>651</v>
      </c>
      <c r="E404" s="1">
        <v>1</v>
      </c>
      <c r="F404" s="24">
        <v>2010</v>
      </c>
      <c r="G404" s="24" t="s">
        <v>652</v>
      </c>
      <c r="H404" s="24" t="s">
        <v>33</v>
      </c>
      <c r="I404" s="6" t="s">
        <v>1709</v>
      </c>
      <c r="J404" s="6" t="s">
        <v>8</v>
      </c>
      <c r="K404" s="24" t="s">
        <v>655</v>
      </c>
      <c r="L404" s="24"/>
      <c r="M404" s="24"/>
      <c r="N404" s="24"/>
      <c r="O404" s="24" t="s">
        <v>656</v>
      </c>
      <c r="P404" s="24">
        <v>271</v>
      </c>
      <c r="Q404" s="24">
        <v>0.81</v>
      </c>
      <c r="R404" s="24">
        <v>0.82</v>
      </c>
      <c r="S404" s="24">
        <v>0.35</v>
      </c>
      <c r="T404" s="11" t="s">
        <v>717</v>
      </c>
      <c r="U404" s="24" t="s">
        <v>28</v>
      </c>
      <c r="V404" s="24">
        <v>5</v>
      </c>
      <c r="W404" s="11">
        <v>91.3</v>
      </c>
      <c r="X404" s="3"/>
      <c r="Y404" s="3"/>
      <c r="Z404" s="24" t="s">
        <v>34</v>
      </c>
      <c r="AA404" s="24" t="s">
        <v>28</v>
      </c>
      <c r="AB404" s="11" t="s">
        <v>28</v>
      </c>
      <c r="AC404" s="3"/>
      <c r="AD404" s="24" t="s">
        <v>519</v>
      </c>
      <c r="AE404" s="24">
        <v>61.6</v>
      </c>
      <c r="AF404" s="24" t="s">
        <v>28</v>
      </c>
      <c r="AG404" s="24" t="s">
        <v>28</v>
      </c>
      <c r="AH404" s="24" t="s">
        <v>22</v>
      </c>
      <c r="AI404" s="24" t="s">
        <v>598</v>
      </c>
      <c r="AJ404" s="3"/>
      <c r="AK404" s="3" t="s">
        <v>10</v>
      </c>
      <c r="AL404" s="6">
        <v>68</v>
      </c>
      <c r="AM404" s="6">
        <v>25</v>
      </c>
      <c r="AN404" s="6">
        <v>57</v>
      </c>
      <c r="AO404" s="6">
        <v>29</v>
      </c>
      <c r="AP404" s="6">
        <v>61</v>
      </c>
      <c r="AQ404" s="6">
        <v>17</v>
      </c>
      <c r="AR404"/>
      <c r="AS404"/>
      <c r="AT404"/>
      <c r="AU404"/>
      <c r="AV404"/>
      <c r="AW404"/>
      <c r="AX404"/>
      <c r="AY404"/>
      <c r="AZ404"/>
      <c r="BA404"/>
      <c r="BB404"/>
      <c r="BC404"/>
      <c r="BD404"/>
      <c r="BE404"/>
      <c r="BF404"/>
      <c r="BG404"/>
      <c r="BH404"/>
      <c r="BI404"/>
      <c r="BJ404"/>
      <c r="BK404"/>
      <c r="BL404"/>
      <c r="BM404"/>
      <c r="BN404"/>
      <c r="BO404"/>
      <c r="BP404"/>
      <c r="BQ404"/>
      <c r="BR404"/>
      <c r="BS404"/>
      <c r="BT404"/>
      <c r="BU404"/>
      <c r="BV404"/>
      <c r="BW404"/>
      <c r="BX404"/>
      <c r="BY404"/>
      <c r="BZ404"/>
      <c r="CA404"/>
      <c r="CB404"/>
      <c r="CC404"/>
      <c r="CD404"/>
      <c r="CE404"/>
      <c r="CF404"/>
      <c r="CG404"/>
      <c r="CH404"/>
      <c r="CI404"/>
      <c r="CJ404"/>
      <c r="CK404"/>
      <c r="CL404"/>
      <c r="CM404"/>
      <c r="CN404"/>
      <c r="CO404"/>
      <c r="CP404"/>
      <c r="CQ404"/>
      <c r="CR404"/>
      <c r="CS404"/>
      <c r="CT404"/>
      <c r="CU404"/>
      <c r="CV404"/>
      <c r="CW404"/>
      <c r="CX404"/>
      <c r="CY404"/>
      <c r="CZ404"/>
      <c r="DA404"/>
      <c r="DB404"/>
      <c r="DC404"/>
      <c r="DD404"/>
      <c r="DE404"/>
      <c r="DF404"/>
      <c r="DG404"/>
      <c r="DH404"/>
      <c r="DI404"/>
      <c r="DJ404"/>
      <c r="DK404"/>
      <c r="DL404"/>
      <c r="DM404"/>
      <c r="DN404"/>
      <c r="DO404"/>
      <c r="DP404"/>
      <c r="DQ404"/>
      <c r="DR404"/>
      <c r="DS404"/>
      <c r="DT404"/>
      <c r="DU404"/>
      <c r="DV404"/>
      <c r="DW404"/>
      <c r="DX404"/>
      <c r="DY404"/>
      <c r="DZ404"/>
      <c r="EA404"/>
      <c r="EB404"/>
      <c r="EC404"/>
      <c r="ED404"/>
      <c r="EE404"/>
      <c r="EF404"/>
      <c r="EG404"/>
      <c r="EH404"/>
      <c r="EI404"/>
      <c r="EJ404"/>
      <c r="EK404"/>
      <c r="EL404"/>
      <c r="EM404"/>
      <c r="EN404"/>
      <c r="EO404"/>
      <c r="EP404"/>
      <c r="EQ404"/>
      <c r="ER404"/>
      <c r="ES404"/>
      <c r="ET404"/>
      <c r="EU404"/>
      <c r="EV404"/>
      <c r="EW404"/>
      <c r="EX404"/>
      <c r="EY404"/>
      <c r="EZ404"/>
      <c r="FA404"/>
      <c r="FB404"/>
      <c r="FC404"/>
      <c r="FD404"/>
      <c r="FE404"/>
      <c r="FF404"/>
      <c r="FG404"/>
      <c r="FH404"/>
      <c r="FI404"/>
      <c r="FJ404"/>
      <c r="FK404"/>
      <c r="FL404"/>
      <c r="FM404"/>
      <c r="FN404"/>
      <c r="FO404"/>
      <c r="FP404"/>
      <c r="FQ404"/>
      <c r="FR404"/>
      <c r="FS404"/>
    </row>
    <row r="405" spans="1:175">
      <c r="A405" s="24" t="s">
        <v>649</v>
      </c>
      <c r="B405" s="24">
        <v>45</v>
      </c>
      <c r="C405" s="24" t="s">
        <v>650</v>
      </c>
      <c r="D405" s="24" t="s">
        <v>651</v>
      </c>
      <c r="E405" s="1">
        <v>1</v>
      </c>
      <c r="F405" s="24">
        <v>2010</v>
      </c>
      <c r="G405" s="24" t="s">
        <v>652</v>
      </c>
      <c r="H405" s="24" t="s">
        <v>32</v>
      </c>
      <c r="I405" s="6" t="s">
        <v>1709</v>
      </c>
      <c r="J405" s="6" t="s">
        <v>8</v>
      </c>
      <c r="K405" s="24" t="s">
        <v>661</v>
      </c>
      <c r="L405" s="24"/>
      <c r="M405" s="24"/>
      <c r="N405" s="24"/>
      <c r="O405" s="24"/>
      <c r="P405" s="24">
        <v>271</v>
      </c>
      <c r="Q405" s="24">
        <v>0.86</v>
      </c>
      <c r="R405" s="24">
        <v>0.86</v>
      </c>
      <c r="S405" s="24">
        <v>0.46</v>
      </c>
      <c r="T405" s="11" t="s">
        <v>717</v>
      </c>
      <c r="U405" s="24" t="s">
        <v>28</v>
      </c>
      <c r="V405" s="24">
        <v>6</v>
      </c>
      <c r="W405" s="11">
        <v>91.3</v>
      </c>
      <c r="X405" s="24"/>
      <c r="Y405" s="24"/>
      <c r="Z405" s="24" t="s">
        <v>34</v>
      </c>
      <c r="AA405" s="24" t="s">
        <v>28</v>
      </c>
      <c r="AB405" s="11" t="s">
        <v>28</v>
      </c>
      <c r="AC405" s="24"/>
      <c r="AD405" s="24" t="s">
        <v>519</v>
      </c>
      <c r="AE405" s="24">
        <v>61.6</v>
      </c>
      <c r="AF405" s="24" t="s">
        <v>28</v>
      </c>
      <c r="AG405" s="24" t="s">
        <v>28</v>
      </c>
      <c r="AH405" s="24" t="s">
        <v>22</v>
      </c>
      <c r="AI405" s="24" t="s">
        <v>598</v>
      </c>
      <c r="AJ405" s="3"/>
      <c r="AK405" s="3" t="s">
        <v>10</v>
      </c>
      <c r="AL405" s="6">
        <v>68</v>
      </c>
      <c r="AM405" s="6">
        <v>25</v>
      </c>
      <c r="AN405" s="6">
        <v>57</v>
      </c>
      <c r="AO405" s="6">
        <v>29</v>
      </c>
      <c r="AP405" s="6">
        <v>61</v>
      </c>
      <c r="AQ405" s="6">
        <v>17</v>
      </c>
      <c r="AR405"/>
      <c r="AS405"/>
      <c r="AT405"/>
      <c r="AU405"/>
      <c r="AV405"/>
      <c r="AW405"/>
      <c r="AX405"/>
      <c r="AY405"/>
      <c r="AZ405"/>
      <c r="BA405"/>
      <c r="BB405"/>
      <c r="BC405"/>
      <c r="BD405"/>
      <c r="BE405"/>
      <c r="BF405"/>
      <c r="BG405"/>
      <c r="BH405"/>
      <c r="BI405"/>
      <c r="BJ405"/>
      <c r="BK405"/>
      <c r="BL405"/>
      <c r="BM405"/>
      <c r="BN405"/>
      <c r="BO405"/>
      <c r="BP405"/>
      <c r="BQ405"/>
      <c r="BR405"/>
      <c r="BS405"/>
      <c r="BT405"/>
      <c r="BU405"/>
      <c r="BV405"/>
      <c r="BW405"/>
      <c r="BX405"/>
      <c r="BY405"/>
      <c r="BZ405"/>
      <c r="CA405"/>
      <c r="CB405"/>
      <c r="CC405"/>
      <c r="CD405"/>
      <c r="CE405"/>
      <c r="CF405"/>
      <c r="CG405"/>
      <c r="CH405"/>
      <c r="CI405"/>
      <c r="CJ405"/>
      <c r="CK405"/>
      <c r="CL405"/>
      <c r="CM405"/>
      <c r="CN405"/>
      <c r="CO405"/>
      <c r="CP405"/>
      <c r="CQ405"/>
      <c r="CR405"/>
      <c r="CS405"/>
      <c r="CT405"/>
      <c r="CU405"/>
      <c r="CV405"/>
      <c r="CW405"/>
      <c r="CX405"/>
      <c r="CY405"/>
      <c r="CZ405"/>
      <c r="DA405"/>
      <c r="DB405"/>
      <c r="DC405"/>
      <c r="DD405"/>
      <c r="DE405"/>
      <c r="DF405"/>
      <c r="DG405"/>
      <c r="DH405"/>
      <c r="DI405"/>
      <c r="DJ405"/>
      <c r="DK405"/>
      <c r="DL405"/>
      <c r="DM405"/>
      <c r="DN405"/>
      <c r="DO405"/>
      <c r="DP405"/>
      <c r="DQ405"/>
      <c r="DR405"/>
      <c r="DS405"/>
      <c r="DT405"/>
      <c r="DU405"/>
      <c r="DV405"/>
      <c r="DW405"/>
      <c r="DX405"/>
      <c r="DY405"/>
      <c r="DZ405"/>
      <c r="EA405"/>
      <c r="EB405"/>
      <c r="EC405"/>
      <c r="ED405"/>
      <c r="EE405"/>
      <c r="EF405"/>
      <c r="EG405"/>
      <c r="EH405"/>
      <c r="EI405"/>
      <c r="EJ405"/>
      <c r="EK405"/>
      <c r="EL405"/>
      <c r="EM405"/>
      <c r="EN405"/>
      <c r="EO405"/>
      <c r="EP405"/>
      <c r="EQ405"/>
      <c r="ER405"/>
      <c r="ES405"/>
      <c r="ET405"/>
      <c r="EU405"/>
      <c r="EV405"/>
      <c r="EW405"/>
      <c r="EX405"/>
      <c r="EY405"/>
      <c r="EZ405"/>
      <c r="FA405"/>
      <c r="FB405"/>
      <c r="FC405"/>
      <c r="FD405"/>
      <c r="FE405"/>
      <c r="FF405"/>
      <c r="FG405"/>
      <c r="FH405"/>
      <c r="FI405"/>
      <c r="FJ405"/>
      <c r="FK405"/>
      <c r="FL405"/>
      <c r="FM405"/>
      <c r="FN405"/>
      <c r="FO405"/>
      <c r="FP405"/>
      <c r="FQ405"/>
      <c r="FR405"/>
      <c r="FS405"/>
    </row>
    <row r="406" spans="1:175">
      <c r="A406" s="24" t="s">
        <v>649</v>
      </c>
      <c r="B406" s="24">
        <v>45</v>
      </c>
      <c r="C406" s="24" t="s">
        <v>650</v>
      </c>
      <c r="D406" s="24" t="s">
        <v>651</v>
      </c>
      <c r="E406" s="1">
        <v>1</v>
      </c>
      <c r="F406" s="24">
        <v>2010</v>
      </c>
      <c r="G406" s="24" t="s">
        <v>652</v>
      </c>
      <c r="H406" s="24" t="s">
        <v>33</v>
      </c>
      <c r="I406" s="6" t="s">
        <v>1709</v>
      </c>
      <c r="J406" s="6" t="s">
        <v>8</v>
      </c>
      <c r="K406" s="24" t="s">
        <v>661</v>
      </c>
      <c r="L406" s="24"/>
      <c r="M406" s="24"/>
      <c r="N406" s="24"/>
      <c r="O406" s="24"/>
      <c r="P406" s="24">
        <v>271</v>
      </c>
      <c r="Q406" s="24">
        <v>0.81</v>
      </c>
      <c r="R406" s="24">
        <v>0.86</v>
      </c>
      <c r="S406" s="24">
        <v>0.32</v>
      </c>
      <c r="T406" s="11" t="s">
        <v>717</v>
      </c>
      <c r="U406" s="24" t="s">
        <v>28</v>
      </c>
      <c r="V406" s="24">
        <v>5</v>
      </c>
      <c r="W406" s="11">
        <v>91.3</v>
      </c>
      <c r="X406" s="3"/>
      <c r="Y406" s="3"/>
      <c r="Z406" s="24" t="s">
        <v>34</v>
      </c>
      <c r="AA406" s="24" t="s">
        <v>28</v>
      </c>
      <c r="AB406" s="11" t="s">
        <v>28</v>
      </c>
      <c r="AC406" s="3"/>
      <c r="AD406" s="24" t="s">
        <v>519</v>
      </c>
      <c r="AE406" s="24">
        <v>61.6</v>
      </c>
      <c r="AF406" s="24" t="s">
        <v>28</v>
      </c>
      <c r="AG406" s="24" t="s">
        <v>28</v>
      </c>
      <c r="AH406" s="24" t="s">
        <v>22</v>
      </c>
      <c r="AI406" s="24" t="s">
        <v>598</v>
      </c>
      <c r="AJ406" s="3"/>
      <c r="AK406" s="3" t="s">
        <v>10</v>
      </c>
      <c r="AL406" s="6">
        <v>68</v>
      </c>
      <c r="AM406" s="6">
        <v>25</v>
      </c>
      <c r="AN406" s="6">
        <v>57</v>
      </c>
      <c r="AO406" s="6">
        <v>29</v>
      </c>
      <c r="AP406" s="6">
        <v>61</v>
      </c>
      <c r="AQ406" s="6">
        <v>17</v>
      </c>
      <c r="AR406"/>
      <c r="AS406"/>
      <c r="AT406"/>
      <c r="AU406"/>
      <c r="AV406"/>
      <c r="AW406"/>
      <c r="AX406"/>
      <c r="AY406"/>
      <c r="AZ406"/>
      <c r="BA406"/>
      <c r="BB406"/>
      <c r="BC406"/>
      <c r="BD406"/>
      <c r="BE406"/>
      <c r="BF406"/>
      <c r="BG406"/>
      <c r="BH406"/>
      <c r="BI406"/>
      <c r="BJ406"/>
      <c r="BK406"/>
      <c r="BL406"/>
      <c r="BM406"/>
      <c r="BN406"/>
      <c r="BO406"/>
      <c r="BP406"/>
      <c r="BQ406"/>
      <c r="BR406"/>
      <c r="BS406"/>
      <c r="BT406"/>
      <c r="BU406"/>
      <c r="BV406"/>
      <c r="BW406"/>
      <c r="BX406"/>
      <c r="BY406"/>
      <c r="BZ406"/>
      <c r="CA406"/>
      <c r="CB406"/>
      <c r="CC406"/>
      <c r="CD406"/>
      <c r="CE406"/>
      <c r="CF406"/>
      <c r="CG406"/>
      <c r="CH406"/>
      <c r="CI406"/>
      <c r="CJ406"/>
      <c r="CK406"/>
      <c r="CL406"/>
      <c r="CM406"/>
      <c r="CN406"/>
      <c r="CO406"/>
      <c r="CP406"/>
      <c r="CQ406"/>
      <c r="CR406"/>
      <c r="CS406"/>
      <c r="CT406"/>
      <c r="CU406"/>
      <c r="CV406"/>
      <c r="CW406"/>
      <c r="CX406"/>
      <c r="CY406"/>
      <c r="CZ406"/>
      <c r="DA406"/>
      <c r="DB406"/>
      <c r="DC406"/>
      <c r="DD406"/>
      <c r="DE406"/>
      <c r="DF406"/>
      <c r="DG406"/>
      <c r="DH406"/>
      <c r="DI406"/>
      <c r="DJ406"/>
      <c r="DK406"/>
      <c r="DL406"/>
      <c r="DM406"/>
      <c r="DN406"/>
      <c r="DO406"/>
      <c r="DP406"/>
      <c r="DQ406"/>
      <c r="DR406"/>
      <c r="DS406"/>
      <c r="DT406"/>
      <c r="DU406"/>
      <c r="DV406"/>
      <c r="DW406"/>
      <c r="DX406"/>
      <c r="DY406"/>
      <c r="DZ406"/>
      <c r="EA406"/>
      <c r="EB406"/>
      <c r="EC406"/>
      <c r="ED406"/>
      <c r="EE406"/>
      <c r="EF406"/>
      <c r="EG406"/>
      <c r="EH406"/>
      <c r="EI406"/>
      <c r="EJ406"/>
      <c r="EK406"/>
      <c r="EL406"/>
      <c r="EM406"/>
      <c r="EN406"/>
      <c r="EO406"/>
      <c r="EP406"/>
      <c r="EQ406"/>
      <c r="ER406"/>
      <c r="ES406"/>
      <c r="ET406"/>
      <c r="EU406"/>
      <c r="EV406"/>
      <c r="EW406"/>
      <c r="EX406"/>
      <c r="EY406"/>
      <c r="EZ406"/>
      <c r="FA406"/>
      <c r="FB406"/>
      <c r="FC406"/>
      <c r="FD406"/>
      <c r="FE406"/>
      <c r="FF406"/>
      <c r="FG406"/>
      <c r="FH406"/>
      <c r="FI406"/>
      <c r="FJ406"/>
      <c r="FK406"/>
      <c r="FL406"/>
      <c r="FM406"/>
      <c r="FN406"/>
      <c r="FO406"/>
      <c r="FP406"/>
      <c r="FQ406"/>
      <c r="FR406"/>
      <c r="FS406"/>
    </row>
    <row r="407" spans="1:175">
      <c r="A407" s="24" t="s">
        <v>649</v>
      </c>
      <c r="B407" s="24">
        <v>45</v>
      </c>
      <c r="C407" s="24" t="s">
        <v>650</v>
      </c>
      <c r="D407" s="24" t="s">
        <v>651</v>
      </c>
      <c r="E407" s="1">
        <v>1</v>
      </c>
      <c r="F407" s="24">
        <v>2010</v>
      </c>
      <c r="G407" s="24" t="s">
        <v>652</v>
      </c>
      <c r="H407" s="24" t="s">
        <v>32</v>
      </c>
      <c r="I407" s="6" t="s">
        <v>1709</v>
      </c>
      <c r="J407" s="6" t="s">
        <v>8</v>
      </c>
      <c r="K407" s="24" t="s">
        <v>660</v>
      </c>
      <c r="L407" s="24"/>
      <c r="M407" s="24"/>
      <c r="N407" s="24"/>
      <c r="O407" s="24"/>
      <c r="P407" s="24">
        <v>271</v>
      </c>
      <c r="Q407" s="24">
        <v>0.86</v>
      </c>
      <c r="R407" s="24">
        <v>0.81</v>
      </c>
      <c r="S407" s="24">
        <v>0.38</v>
      </c>
      <c r="T407" s="11" t="s">
        <v>717</v>
      </c>
      <c r="U407" s="24" t="s">
        <v>28</v>
      </c>
      <c r="V407" s="24">
        <v>6</v>
      </c>
      <c r="W407" s="11">
        <v>91.3</v>
      </c>
      <c r="X407" s="24"/>
      <c r="Y407" s="24"/>
      <c r="Z407" s="24" t="s">
        <v>34</v>
      </c>
      <c r="AA407" s="24" t="s">
        <v>28</v>
      </c>
      <c r="AB407" s="11" t="s">
        <v>28</v>
      </c>
      <c r="AC407" s="24"/>
      <c r="AD407" s="24" t="s">
        <v>519</v>
      </c>
      <c r="AE407" s="24">
        <v>61.6</v>
      </c>
      <c r="AF407" s="24" t="s">
        <v>28</v>
      </c>
      <c r="AG407" s="24" t="s">
        <v>28</v>
      </c>
      <c r="AH407" s="24" t="s">
        <v>22</v>
      </c>
      <c r="AI407" s="24" t="s">
        <v>598</v>
      </c>
      <c r="AJ407" s="3"/>
      <c r="AK407" s="3" t="s">
        <v>10</v>
      </c>
      <c r="AL407" s="6">
        <v>68</v>
      </c>
      <c r="AM407" s="6">
        <v>25</v>
      </c>
      <c r="AN407" s="6">
        <v>57</v>
      </c>
      <c r="AO407" s="6">
        <v>29</v>
      </c>
      <c r="AP407" s="6">
        <v>61</v>
      </c>
      <c r="AQ407" s="6">
        <v>17</v>
      </c>
      <c r="AR407"/>
      <c r="AS407"/>
      <c r="AT407"/>
      <c r="AU407"/>
      <c r="AV407"/>
      <c r="AW407"/>
      <c r="AX407"/>
      <c r="AY407"/>
      <c r="AZ407"/>
      <c r="BA407"/>
      <c r="BB407"/>
      <c r="BC407"/>
      <c r="BD407"/>
      <c r="BE407"/>
      <c r="BF407"/>
      <c r="BG407"/>
      <c r="BH407"/>
      <c r="BI407"/>
      <c r="BJ407"/>
      <c r="BK407"/>
      <c r="BL407"/>
      <c r="BM407"/>
      <c r="BN407"/>
      <c r="BO407"/>
      <c r="BP407"/>
      <c r="BQ407"/>
      <c r="BR407"/>
      <c r="BS407"/>
      <c r="BT407"/>
      <c r="BU407"/>
      <c r="BV407"/>
      <c r="BW407"/>
      <c r="BX407"/>
      <c r="BY407"/>
      <c r="BZ407"/>
      <c r="CA407"/>
      <c r="CB407"/>
      <c r="CC407"/>
      <c r="CD407"/>
      <c r="CE407"/>
      <c r="CF407"/>
      <c r="CG407"/>
      <c r="CH407"/>
      <c r="CI407"/>
      <c r="CJ407"/>
      <c r="CK407"/>
      <c r="CL407"/>
      <c r="CM407"/>
      <c r="CN407"/>
      <c r="CO407"/>
      <c r="CP407"/>
      <c r="CQ407"/>
      <c r="CR407"/>
      <c r="CS407"/>
      <c r="CT407"/>
      <c r="CU407"/>
      <c r="CV407"/>
      <c r="CW407"/>
      <c r="CX407"/>
      <c r="CY407"/>
      <c r="CZ407"/>
      <c r="DA407"/>
      <c r="DB407"/>
      <c r="DC407"/>
      <c r="DD407"/>
      <c r="DE407"/>
      <c r="DF407"/>
      <c r="DG407"/>
      <c r="DH407"/>
      <c r="DI407"/>
      <c r="DJ407"/>
      <c r="DK407"/>
      <c r="DL407"/>
      <c r="DM407"/>
      <c r="DN407"/>
      <c r="DO407"/>
      <c r="DP407"/>
      <c r="DQ407"/>
      <c r="DR407"/>
      <c r="DS407"/>
      <c r="DT407"/>
      <c r="DU407"/>
      <c r="DV407"/>
      <c r="DW407"/>
      <c r="DX407"/>
      <c r="DY407"/>
      <c r="DZ407"/>
      <c r="EA407"/>
      <c r="EB407"/>
      <c r="EC407"/>
      <c r="ED407"/>
      <c r="EE407"/>
      <c r="EF407"/>
      <c r="EG407"/>
      <c r="EH407"/>
      <c r="EI407"/>
      <c r="EJ407"/>
      <c r="EK407"/>
      <c r="EL407"/>
      <c r="EM407"/>
      <c r="EN407"/>
      <c r="EO407"/>
      <c r="EP407"/>
      <c r="EQ407"/>
      <c r="ER407"/>
      <c r="ES407"/>
      <c r="ET407"/>
      <c r="EU407"/>
      <c r="EV407"/>
      <c r="EW407"/>
      <c r="EX407"/>
      <c r="EY407"/>
      <c r="EZ407"/>
      <c r="FA407"/>
      <c r="FB407"/>
      <c r="FC407"/>
      <c r="FD407"/>
      <c r="FE407"/>
      <c r="FF407"/>
      <c r="FG407"/>
      <c r="FH407"/>
      <c r="FI407"/>
      <c r="FJ407"/>
      <c r="FK407"/>
      <c r="FL407"/>
      <c r="FM407"/>
      <c r="FN407"/>
      <c r="FO407"/>
      <c r="FP407"/>
      <c r="FQ407"/>
      <c r="FR407"/>
      <c r="FS407"/>
    </row>
    <row r="408" spans="1:175">
      <c r="A408" s="24" t="s">
        <v>649</v>
      </c>
      <c r="B408" s="24">
        <v>45</v>
      </c>
      <c r="C408" s="24" t="s">
        <v>650</v>
      </c>
      <c r="D408" s="24" t="s">
        <v>651</v>
      </c>
      <c r="E408" s="1">
        <v>1</v>
      </c>
      <c r="F408" s="24">
        <v>2010</v>
      </c>
      <c r="G408" s="24" t="s">
        <v>652</v>
      </c>
      <c r="H408" s="24" t="s">
        <v>33</v>
      </c>
      <c r="I408" s="6" t="s">
        <v>1709</v>
      </c>
      <c r="J408" s="6" t="s">
        <v>8</v>
      </c>
      <c r="K408" s="24" t="s">
        <v>660</v>
      </c>
      <c r="L408" s="24"/>
      <c r="M408" s="24"/>
      <c r="N408" s="24"/>
      <c r="O408" s="24"/>
      <c r="P408" s="24">
        <v>271</v>
      </c>
      <c r="Q408" s="24">
        <v>0.81</v>
      </c>
      <c r="R408" s="24">
        <v>0.81</v>
      </c>
      <c r="S408" s="24">
        <v>0.39</v>
      </c>
      <c r="T408" s="11" t="s">
        <v>717</v>
      </c>
      <c r="U408" s="24" t="s">
        <v>28</v>
      </c>
      <c r="V408" s="24">
        <v>5</v>
      </c>
      <c r="W408" s="11">
        <v>91.3</v>
      </c>
      <c r="X408" s="3"/>
      <c r="Y408" s="3"/>
      <c r="Z408" s="24" t="s">
        <v>34</v>
      </c>
      <c r="AA408" s="24" t="s">
        <v>28</v>
      </c>
      <c r="AB408" s="11" t="s">
        <v>28</v>
      </c>
      <c r="AC408" s="3"/>
      <c r="AD408" s="24" t="s">
        <v>519</v>
      </c>
      <c r="AE408" s="24">
        <v>61.6</v>
      </c>
      <c r="AF408" s="24" t="s">
        <v>28</v>
      </c>
      <c r="AG408" s="24" t="s">
        <v>28</v>
      </c>
      <c r="AH408" s="24" t="s">
        <v>22</v>
      </c>
      <c r="AI408" s="24" t="s">
        <v>598</v>
      </c>
      <c r="AJ408" s="3"/>
      <c r="AK408" s="3" t="s">
        <v>10</v>
      </c>
      <c r="AL408" s="6">
        <v>68</v>
      </c>
      <c r="AM408" s="6">
        <v>25</v>
      </c>
      <c r="AN408" s="6">
        <v>57</v>
      </c>
      <c r="AO408" s="6">
        <v>29</v>
      </c>
      <c r="AP408" s="6">
        <v>61</v>
      </c>
      <c r="AQ408" s="6">
        <v>17</v>
      </c>
      <c r="AR408" s="3"/>
      <c r="AS408" s="3"/>
      <c r="AT408" s="3"/>
      <c r="AU408" s="3"/>
      <c r="AV408" s="3"/>
      <c r="AW408" s="3"/>
      <c r="AX408" s="3"/>
      <c r="AY408" s="3"/>
      <c r="AZ408" s="3"/>
      <c r="BA408" s="3"/>
      <c r="BB408" s="3"/>
      <c r="BC408" s="3"/>
      <c r="BD408" s="3"/>
      <c r="BE408" s="3"/>
      <c r="BF408" s="3"/>
      <c r="BG408" s="3"/>
      <c r="BH408" s="3"/>
      <c r="BI408" s="3"/>
      <c r="BJ408" s="3"/>
      <c r="BK408" s="3"/>
      <c r="BL408" s="3"/>
      <c r="BM408" s="3"/>
      <c r="BN408" s="3"/>
      <c r="BO408" s="3"/>
      <c r="BP408" s="3"/>
      <c r="BQ408" s="3"/>
      <c r="BR408" s="3"/>
      <c r="BS408" s="3"/>
      <c r="BT408" s="3"/>
      <c r="BU408" s="3"/>
      <c r="BV408" s="3"/>
      <c r="BW408" s="3"/>
      <c r="BX408" s="3"/>
      <c r="BY408" s="3"/>
      <c r="BZ408" s="3"/>
      <c r="CA408" s="3"/>
      <c r="CB408" s="3"/>
      <c r="CC408" s="3"/>
      <c r="CD408" s="3"/>
      <c r="CE408" s="3"/>
      <c r="CF408" s="3"/>
      <c r="CG408" s="3"/>
      <c r="CH408" s="3"/>
      <c r="CI408" s="3"/>
      <c r="CJ408" s="3"/>
      <c r="CK408" s="3"/>
      <c r="CL408" s="3"/>
      <c r="CM408" s="3"/>
      <c r="CN408" s="3"/>
      <c r="CO408" s="3"/>
      <c r="CP408" s="3"/>
      <c r="CQ408" s="3"/>
      <c r="CR408" s="3"/>
      <c r="CS408" s="3"/>
      <c r="CT408" s="3"/>
      <c r="CU408" s="3"/>
      <c r="CV408" s="3"/>
      <c r="CW408" s="3"/>
      <c r="CX408" s="3"/>
      <c r="CY408" s="3"/>
      <c r="CZ408" s="3"/>
      <c r="DA408" s="3"/>
      <c r="DB408" s="3"/>
      <c r="DC408" s="3"/>
      <c r="DD408" s="3"/>
      <c r="DE408" s="3"/>
      <c r="DF408" s="3"/>
      <c r="DG408" s="3"/>
      <c r="DH408" s="3"/>
      <c r="DI408" s="3"/>
      <c r="DJ408" s="3"/>
      <c r="DK408" s="3"/>
      <c r="DL408" s="3"/>
      <c r="DM408" s="3"/>
      <c r="DN408" s="3"/>
      <c r="DO408" s="3"/>
      <c r="DP408" s="3"/>
      <c r="DQ408" s="3"/>
      <c r="DR408" s="3"/>
      <c r="DS408" s="3"/>
      <c r="DT408" s="3"/>
      <c r="DU408" s="3"/>
      <c r="DV408" s="3"/>
      <c r="DW408" s="3"/>
      <c r="DX408" s="3"/>
      <c r="DY408" s="3"/>
      <c r="DZ408" s="3"/>
      <c r="EA408" s="3"/>
      <c r="EB408" s="3"/>
      <c r="EC408" s="3"/>
      <c r="ED408" s="3"/>
      <c r="EE408" s="3"/>
      <c r="EF408" s="3"/>
      <c r="EG408" s="3"/>
      <c r="EH408" s="3"/>
      <c r="EI408" s="3"/>
      <c r="EJ408" s="3"/>
      <c r="EK408" s="3"/>
      <c r="EL408" s="3"/>
      <c r="EM408" s="3"/>
      <c r="EN408" s="3"/>
      <c r="EO408" s="3"/>
      <c r="EP408" s="3"/>
      <c r="EQ408" s="3"/>
      <c r="ER408" s="3"/>
      <c r="ES408" s="3"/>
      <c r="ET408" s="3"/>
      <c r="EU408" s="3"/>
      <c r="EV408" s="3"/>
      <c r="EW408" s="3"/>
      <c r="EX408" s="3"/>
      <c r="EY408" s="3"/>
      <c r="EZ408" s="3"/>
      <c r="FA408" s="3"/>
      <c r="FB408" s="3"/>
      <c r="FC408" s="3"/>
      <c r="FD408" s="3"/>
      <c r="FE408" s="3"/>
      <c r="FF408" s="3"/>
      <c r="FG408" s="3"/>
      <c r="FH408" s="3"/>
      <c r="FI408" s="3"/>
      <c r="FJ408" s="3"/>
      <c r="FK408" s="3"/>
      <c r="FL408" s="3"/>
      <c r="FM408" s="3"/>
      <c r="FN408" s="3"/>
      <c r="FO408" s="3"/>
      <c r="FP408" s="3"/>
      <c r="FQ408" s="3"/>
      <c r="FR408" s="3"/>
      <c r="FS408" s="3"/>
    </row>
    <row r="409" spans="1:175">
      <c r="A409" s="11" t="s">
        <v>541</v>
      </c>
      <c r="B409" s="11">
        <v>36</v>
      </c>
      <c r="C409" s="11" t="s">
        <v>542</v>
      </c>
      <c r="D409" s="3" t="s">
        <v>543</v>
      </c>
      <c r="E409" s="1">
        <v>1</v>
      </c>
      <c r="F409" s="11">
        <v>2014</v>
      </c>
      <c r="G409" s="11" t="s">
        <v>2</v>
      </c>
      <c r="H409" s="11" t="s">
        <v>32</v>
      </c>
      <c r="I409" s="6" t="s">
        <v>1709</v>
      </c>
      <c r="J409" s="6" t="s">
        <v>8</v>
      </c>
      <c r="K409" s="11" t="s">
        <v>547</v>
      </c>
      <c r="L409" s="51" t="s">
        <v>1783</v>
      </c>
      <c r="M409" s="5" t="s">
        <v>249</v>
      </c>
      <c r="N409" s="11" t="s">
        <v>1692</v>
      </c>
      <c r="O409" s="11" t="s">
        <v>545</v>
      </c>
      <c r="P409" s="17">
        <v>911</v>
      </c>
      <c r="Q409" s="17">
        <v>0.87</v>
      </c>
      <c r="R409" s="11">
        <v>0.89</v>
      </c>
      <c r="S409" s="11">
        <v>0</v>
      </c>
      <c r="T409" s="11" t="s">
        <v>1599</v>
      </c>
      <c r="U409" s="11" t="s">
        <v>28</v>
      </c>
      <c r="V409" s="11">
        <v>6</v>
      </c>
      <c r="W409" s="11">
        <v>91.3</v>
      </c>
      <c r="X409" s="5"/>
      <c r="Z409" s="11" t="s">
        <v>34</v>
      </c>
      <c r="AA409" s="11" t="s">
        <v>182</v>
      </c>
      <c r="AB409" s="11" t="s">
        <v>182</v>
      </c>
      <c r="AD409" s="11" t="s">
        <v>9</v>
      </c>
      <c r="AE409" s="11">
        <v>59.28</v>
      </c>
      <c r="AF409" s="11">
        <v>21.02</v>
      </c>
      <c r="AG409" s="11">
        <v>1.35</v>
      </c>
      <c r="AH409" s="11" t="s">
        <v>23</v>
      </c>
      <c r="AI409" s="11" t="s">
        <v>318</v>
      </c>
      <c r="AK409" s="6" t="s">
        <v>10</v>
      </c>
      <c r="AL409" s="6">
        <v>80</v>
      </c>
      <c r="AM409" s="6">
        <v>20</v>
      </c>
      <c r="AN409" s="6">
        <v>66</v>
      </c>
      <c r="AO409" s="6">
        <v>30</v>
      </c>
      <c r="AP409" s="6">
        <v>87</v>
      </c>
      <c r="AQ409" s="6">
        <v>24</v>
      </c>
    </row>
    <row r="410" spans="1:175">
      <c r="A410" s="11" t="s">
        <v>541</v>
      </c>
      <c r="B410" s="11">
        <v>36</v>
      </c>
      <c r="C410" s="11" t="s">
        <v>542</v>
      </c>
      <c r="D410" s="3" t="s">
        <v>543</v>
      </c>
      <c r="E410" s="1">
        <v>1</v>
      </c>
      <c r="F410" s="11">
        <v>2014</v>
      </c>
      <c r="G410" s="11" t="s">
        <v>2</v>
      </c>
      <c r="H410" s="11" t="s">
        <v>33</v>
      </c>
      <c r="I410" s="6" t="s">
        <v>1709</v>
      </c>
      <c r="J410" s="6" t="s">
        <v>8</v>
      </c>
      <c r="K410" s="11" t="s">
        <v>547</v>
      </c>
      <c r="L410" s="51" t="s">
        <v>1783</v>
      </c>
      <c r="M410" s="5" t="s">
        <v>249</v>
      </c>
      <c r="N410" s="11" t="s">
        <v>1692</v>
      </c>
      <c r="O410" s="11" t="s">
        <v>545</v>
      </c>
      <c r="P410" s="17">
        <v>911</v>
      </c>
      <c r="Q410" s="17">
        <v>0.79</v>
      </c>
      <c r="R410" s="11">
        <v>0.89</v>
      </c>
      <c r="S410" s="11">
        <v>-0.11</v>
      </c>
      <c r="T410" s="11" t="s">
        <v>1599</v>
      </c>
      <c r="U410" s="11" t="s">
        <v>28</v>
      </c>
      <c r="V410" s="11">
        <v>5</v>
      </c>
      <c r="W410" s="11">
        <v>91.3</v>
      </c>
      <c r="X410" s="5"/>
      <c r="Z410" s="11" t="s">
        <v>34</v>
      </c>
      <c r="AA410" s="11" t="s">
        <v>182</v>
      </c>
      <c r="AB410" s="11" t="s">
        <v>182</v>
      </c>
      <c r="AD410" s="11" t="s">
        <v>9</v>
      </c>
      <c r="AE410" s="11">
        <v>59.28</v>
      </c>
      <c r="AF410" s="11">
        <v>21.02</v>
      </c>
      <c r="AG410" s="11">
        <v>1.35</v>
      </c>
      <c r="AH410" s="11" t="s">
        <v>23</v>
      </c>
      <c r="AI410" s="11" t="s">
        <v>318</v>
      </c>
      <c r="AK410" s="6" t="s">
        <v>10</v>
      </c>
      <c r="AL410" s="6">
        <v>80</v>
      </c>
      <c r="AM410" s="6">
        <v>20</v>
      </c>
      <c r="AN410" s="6">
        <v>66</v>
      </c>
      <c r="AO410" s="6">
        <v>30</v>
      </c>
      <c r="AP410" s="6">
        <v>87</v>
      </c>
      <c r="AQ410" s="6">
        <v>24</v>
      </c>
    </row>
    <row r="411" spans="1:175">
      <c r="A411" s="11" t="s">
        <v>541</v>
      </c>
      <c r="B411" s="11">
        <v>36</v>
      </c>
      <c r="C411" s="11" t="s">
        <v>542</v>
      </c>
      <c r="D411" s="3" t="s">
        <v>543</v>
      </c>
      <c r="E411" s="1">
        <v>1</v>
      </c>
      <c r="F411" s="11">
        <v>2014</v>
      </c>
      <c r="G411" s="11" t="s">
        <v>2</v>
      </c>
      <c r="H411" s="11" t="s">
        <v>32</v>
      </c>
      <c r="I411" s="6" t="s">
        <v>1709</v>
      </c>
      <c r="J411" s="6" t="s">
        <v>8</v>
      </c>
      <c r="K411" s="11" t="s">
        <v>546</v>
      </c>
      <c r="L411" s="51" t="s">
        <v>1783</v>
      </c>
      <c r="M411" s="5" t="s">
        <v>249</v>
      </c>
      <c r="N411" s="11" t="s">
        <v>1692</v>
      </c>
      <c r="O411" s="11" t="s">
        <v>545</v>
      </c>
      <c r="P411" s="17">
        <v>911</v>
      </c>
      <c r="Q411" s="17">
        <v>0.87</v>
      </c>
      <c r="R411" s="11">
        <v>0.95</v>
      </c>
      <c r="S411" s="11">
        <v>-0.18</v>
      </c>
      <c r="T411" s="11" t="s">
        <v>1599</v>
      </c>
      <c r="U411" s="11" t="s">
        <v>28</v>
      </c>
      <c r="V411" s="11">
        <v>6</v>
      </c>
      <c r="W411" s="11">
        <v>91.3</v>
      </c>
      <c r="X411" s="5"/>
      <c r="Z411" s="11" t="s">
        <v>34</v>
      </c>
      <c r="AA411" s="11" t="s">
        <v>182</v>
      </c>
      <c r="AB411" s="11" t="s">
        <v>182</v>
      </c>
      <c r="AD411" s="11" t="s">
        <v>9</v>
      </c>
      <c r="AE411" s="11">
        <v>59.28</v>
      </c>
      <c r="AF411" s="11">
        <v>21.02</v>
      </c>
      <c r="AG411" s="11">
        <v>1.35</v>
      </c>
      <c r="AH411" s="11" t="s">
        <v>23</v>
      </c>
      <c r="AI411" s="11" t="s">
        <v>318</v>
      </c>
      <c r="AK411" s="6" t="s">
        <v>10</v>
      </c>
      <c r="AL411" s="6">
        <v>80</v>
      </c>
      <c r="AM411" s="6">
        <v>20</v>
      </c>
      <c r="AN411" s="6">
        <v>66</v>
      </c>
      <c r="AO411" s="6">
        <v>30</v>
      </c>
      <c r="AP411" s="6">
        <v>87</v>
      </c>
      <c r="AQ411" s="6">
        <v>24</v>
      </c>
    </row>
    <row r="412" spans="1:175">
      <c r="A412" s="11" t="s">
        <v>541</v>
      </c>
      <c r="B412" s="11">
        <v>36</v>
      </c>
      <c r="C412" s="11" t="s">
        <v>542</v>
      </c>
      <c r="D412" s="3" t="s">
        <v>543</v>
      </c>
      <c r="E412" s="1">
        <v>1</v>
      </c>
      <c r="F412" s="11">
        <v>2014</v>
      </c>
      <c r="G412" s="11" t="s">
        <v>2</v>
      </c>
      <c r="H412" s="11" t="s">
        <v>33</v>
      </c>
      <c r="I412" s="6" t="s">
        <v>1709</v>
      </c>
      <c r="J412" s="6" t="s">
        <v>8</v>
      </c>
      <c r="K412" s="11" t="s">
        <v>546</v>
      </c>
      <c r="L412" s="51" t="s">
        <v>1783</v>
      </c>
      <c r="M412" s="5" t="s">
        <v>249</v>
      </c>
      <c r="N412" s="11" t="s">
        <v>1692</v>
      </c>
      <c r="O412" s="11" t="s">
        <v>545</v>
      </c>
      <c r="P412" s="17">
        <v>911</v>
      </c>
      <c r="Q412" s="17">
        <v>0.79</v>
      </c>
      <c r="R412" s="11">
        <v>0.95</v>
      </c>
      <c r="S412" s="11">
        <v>-0.24</v>
      </c>
      <c r="T412" s="11" t="s">
        <v>1599</v>
      </c>
      <c r="U412" s="11" t="s">
        <v>28</v>
      </c>
      <c r="V412" s="11">
        <v>5</v>
      </c>
      <c r="W412" s="11">
        <v>91.3</v>
      </c>
      <c r="X412" s="5"/>
      <c r="Z412" s="11" t="s">
        <v>34</v>
      </c>
      <c r="AA412" s="11" t="s">
        <v>182</v>
      </c>
      <c r="AB412" s="11" t="s">
        <v>182</v>
      </c>
      <c r="AD412" s="11" t="s">
        <v>9</v>
      </c>
      <c r="AE412" s="11">
        <v>59.28</v>
      </c>
      <c r="AF412" s="11">
        <v>21.02</v>
      </c>
      <c r="AG412" s="11">
        <v>1.35</v>
      </c>
      <c r="AH412" s="11" t="s">
        <v>23</v>
      </c>
      <c r="AI412" s="11" t="s">
        <v>318</v>
      </c>
      <c r="AK412" s="6" t="s">
        <v>10</v>
      </c>
      <c r="AL412" s="6">
        <v>80</v>
      </c>
      <c r="AM412" s="6">
        <v>20</v>
      </c>
      <c r="AN412" s="6">
        <v>66</v>
      </c>
      <c r="AO412" s="6">
        <v>30</v>
      </c>
      <c r="AP412" s="6">
        <v>87</v>
      </c>
      <c r="AQ412" s="6">
        <v>24</v>
      </c>
    </row>
    <row r="413" spans="1:175">
      <c r="A413" s="11" t="s">
        <v>541</v>
      </c>
      <c r="B413" s="11">
        <v>36</v>
      </c>
      <c r="C413" s="11" t="s">
        <v>542</v>
      </c>
      <c r="D413" s="3" t="s">
        <v>543</v>
      </c>
      <c r="E413" s="1">
        <v>1</v>
      </c>
      <c r="F413" s="11">
        <v>2014</v>
      </c>
      <c r="G413" s="11" t="s">
        <v>2</v>
      </c>
      <c r="H413" s="11" t="s">
        <v>32</v>
      </c>
      <c r="I413" s="6" t="s">
        <v>1709</v>
      </c>
      <c r="J413" s="6" t="s">
        <v>8</v>
      </c>
      <c r="K413" s="11" t="s">
        <v>544</v>
      </c>
      <c r="L413" s="51" t="s">
        <v>1783</v>
      </c>
      <c r="M413" s="5" t="s">
        <v>249</v>
      </c>
      <c r="N413" s="11" t="s">
        <v>1692</v>
      </c>
      <c r="O413" s="11" t="s">
        <v>1015</v>
      </c>
      <c r="P413" s="17">
        <v>911</v>
      </c>
      <c r="Q413" s="17">
        <v>0.87</v>
      </c>
      <c r="R413" s="11">
        <v>0.63</v>
      </c>
      <c r="S413" s="11">
        <v>-0.04</v>
      </c>
      <c r="T413" s="11" t="s">
        <v>1599</v>
      </c>
      <c r="U413" s="11" t="s">
        <v>28</v>
      </c>
      <c r="V413" s="11">
        <v>6</v>
      </c>
      <c r="W413" s="11">
        <v>91.3</v>
      </c>
      <c r="X413" s="5"/>
      <c r="Z413" s="11" t="s">
        <v>34</v>
      </c>
      <c r="AA413" s="11" t="s">
        <v>182</v>
      </c>
      <c r="AB413" s="11" t="s">
        <v>182</v>
      </c>
      <c r="AD413" s="11" t="s">
        <v>9</v>
      </c>
      <c r="AE413" s="11">
        <v>59.28</v>
      </c>
      <c r="AF413" s="11">
        <v>21.02</v>
      </c>
      <c r="AG413" s="11">
        <v>1.35</v>
      </c>
      <c r="AH413" s="11" t="s">
        <v>23</v>
      </c>
      <c r="AI413" s="11" t="s">
        <v>318</v>
      </c>
      <c r="AK413" s="6" t="s">
        <v>10</v>
      </c>
      <c r="AL413" s="6">
        <v>80</v>
      </c>
      <c r="AM413" s="6">
        <v>20</v>
      </c>
      <c r="AN413" s="6">
        <v>66</v>
      </c>
      <c r="AO413" s="6">
        <v>30</v>
      </c>
      <c r="AP413" s="6">
        <v>87</v>
      </c>
      <c r="AQ413" s="6">
        <v>24</v>
      </c>
    </row>
    <row r="414" spans="1:175">
      <c r="A414" s="11" t="s">
        <v>541</v>
      </c>
      <c r="B414" s="11">
        <v>36</v>
      </c>
      <c r="C414" s="11" t="s">
        <v>542</v>
      </c>
      <c r="D414" s="3" t="s">
        <v>543</v>
      </c>
      <c r="E414" s="1">
        <v>1</v>
      </c>
      <c r="F414" s="11">
        <v>2014</v>
      </c>
      <c r="G414" s="11" t="s">
        <v>2</v>
      </c>
      <c r="H414" s="11" t="s">
        <v>33</v>
      </c>
      <c r="I414" s="6" t="s">
        <v>1709</v>
      </c>
      <c r="J414" s="6" t="s">
        <v>8</v>
      </c>
      <c r="K414" s="11" t="s">
        <v>544</v>
      </c>
      <c r="L414" s="51" t="s">
        <v>1783</v>
      </c>
      <c r="M414" s="5" t="s">
        <v>249</v>
      </c>
      <c r="N414" s="11" t="s">
        <v>1692</v>
      </c>
      <c r="O414" s="11" t="s">
        <v>545</v>
      </c>
      <c r="P414" s="17">
        <v>911</v>
      </c>
      <c r="Q414" s="17">
        <v>0.79</v>
      </c>
      <c r="R414" s="11">
        <v>0.63</v>
      </c>
      <c r="S414" s="11">
        <v>-0.04</v>
      </c>
      <c r="T414" s="11" t="s">
        <v>1599</v>
      </c>
      <c r="U414" s="11" t="s">
        <v>28</v>
      </c>
      <c r="V414" s="11">
        <v>5</v>
      </c>
      <c r="W414" s="11">
        <v>91.3</v>
      </c>
      <c r="X414" s="5"/>
      <c r="Z414" s="11" t="s">
        <v>34</v>
      </c>
      <c r="AA414" s="11" t="s">
        <v>182</v>
      </c>
      <c r="AB414" s="11" t="s">
        <v>182</v>
      </c>
      <c r="AD414" s="11" t="s">
        <v>9</v>
      </c>
      <c r="AE414" s="11">
        <v>59.28</v>
      </c>
      <c r="AF414" s="11">
        <v>21.02</v>
      </c>
      <c r="AG414" s="11">
        <v>1.35</v>
      </c>
      <c r="AH414" s="11" t="s">
        <v>23</v>
      </c>
      <c r="AI414" s="11" t="s">
        <v>318</v>
      </c>
      <c r="AK414" s="6" t="s">
        <v>10</v>
      </c>
      <c r="AL414" s="6">
        <v>80</v>
      </c>
      <c r="AM414" s="6">
        <v>20</v>
      </c>
      <c r="AN414" s="6">
        <v>66</v>
      </c>
      <c r="AO414" s="6">
        <v>30</v>
      </c>
      <c r="AP414" s="6">
        <v>87</v>
      </c>
      <c r="AQ414" s="6">
        <v>24</v>
      </c>
    </row>
    <row r="415" spans="1:175">
      <c r="A415" s="11" t="s">
        <v>541</v>
      </c>
      <c r="B415" s="11">
        <v>36</v>
      </c>
      <c r="C415" s="11" t="s">
        <v>542</v>
      </c>
      <c r="D415" s="3" t="s">
        <v>543</v>
      </c>
      <c r="E415" s="1">
        <v>1</v>
      </c>
      <c r="F415" s="11">
        <v>2014</v>
      </c>
      <c r="G415" s="11" t="s">
        <v>2</v>
      </c>
      <c r="H415" s="11" t="s">
        <v>33</v>
      </c>
      <c r="I415" s="6" t="s">
        <v>1709</v>
      </c>
      <c r="J415" s="6" t="s">
        <v>8</v>
      </c>
      <c r="K415" s="11" t="s">
        <v>69</v>
      </c>
      <c r="M415" s="5" t="s">
        <v>1709</v>
      </c>
      <c r="N415" s="11" t="s">
        <v>8</v>
      </c>
      <c r="P415" s="17">
        <v>911</v>
      </c>
      <c r="Q415" s="17">
        <v>0.79</v>
      </c>
      <c r="R415" s="11">
        <v>0.87</v>
      </c>
      <c r="S415" s="11">
        <v>0.47</v>
      </c>
      <c r="T415" s="11" t="s">
        <v>1599</v>
      </c>
      <c r="U415" s="11" t="s">
        <v>28</v>
      </c>
      <c r="V415" s="11">
        <v>6</v>
      </c>
      <c r="W415" s="11">
        <v>91.3</v>
      </c>
      <c r="X415" s="5"/>
      <c r="Z415" s="11" t="s">
        <v>34</v>
      </c>
      <c r="AA415" s="11" t="s">
        <v>182</v>
      </c>
      <c r="AB415" s="11" t="s">
        <v>182</v>
      </c>
      <c r="AD415" s="11" t="s">
        <v>9</v>
      </c>
      <c r="AE415" s="11">
        <v>59.28</v>
      </c>
      <c r="AF415" s="11">
        <v>21.02</v>
      </c>
      <c r="AG415" s="11">
        <v>1.35</v>
      </c>
      <c r="AH415" s="11" t="s">
        <v>23</v>
      </c>
      <c r="AI415" s="11" t="s">
        <v>318</v>
      </c>
      <c r="AK415" s="6" t="s">
        <v>10</v>
      </c>
      <c r="AL415" s="6">
        <v>80</v>
      </c>
      <c r="AM415" s="6">
        <v>20</v>
      </c>
      <c r="AN415" s="6">
        <v>66</v>
      </c>
      <c r="AO415" s="6">
        <v>30</v>
      </c>
      <c r="AP415" s="6">
        <v>87</v>
      </c>
      <c r="AQ415" s="6">
        <v>24</v>
      </c>
    </row>
    <row r="416" spans="1:175">
      <c r="A416" s="3" t="s">
        <v>1329</v>
      </c>
      <c r="B416" s="1">
        <v>87</v>
      </c>
      <c r="C416" s="3" t="s">
        <v>1330</v>
      </c>
      <c r="D416" s="39" t="s">
        <v>1331</v>
      </c>
      <c r="E416" s="1">
        <v>1</v>
      </c>
      <c r="F416" s="3">
        <v>1999</v>
      </c>
      <c r="G416" s="3" t="s">
        <v>2</v>
      </c>
      <c r="H416" s="3" t="s">
        <v>32</v>
      </c>
      <c r="I416" s="6" t="s">
        <v>1709</v>
      </c>
      <c r="J416" s="6" t="s">
        <v>8</v>
      </c>
      <c r="K416" s="3" t="s">
        <v>3</v>
      </c>
      <c r="L416" s="3"/>
      <c r="M416" s="5" t="s">
        <v>3</v>
      </c>
      <c r="N416" s="5" t="s">
        <v>8</v>
      </c>
      <c r="O416" s="3"/>
      <c r="P416" s="3">
        <v>147</v>
      </c>
      <c r="Q416" s="3">
        <v>0.84</v>
      </c>
      <c r="R416" s="3">
        <v>1</v>
      </c>
      <c r="S416" s="3">
        <v>-0.01</v>
      </c>
      <c r="T416" s="11" t="s">
        <v>1601</v>
      </c>
      <c r="U416" s="55" t="s">
        <v>28</v>
      </c>
      <c r="V416" s="3">
        <v>6</v>
      </c>
      <c r="W416" s="3">
        <v>91.3</v>
      </c>
      <c r="X416" s="3"/>
      <c r="Y416" s="3"/>
      <c r="Z416" s="3" t="s">
        <v>133</v>
      </c>
      <c r="AA416" s="3" t="s">
        <v>1020</v>
      </c>
      <c r="AB416" s="11" t="s">
        <v>182</v>
      </c>
      <c r="AC416" s="3"/>
      <c r="AD416" s="5" t="s">
        <v>12</v>
      </c>
      <c r="AE416" s="3">
        <v>67.3</v>
      </c>
      <c r="AF416" s="3">
        <v>18.614999999999998</v>
      </c>
      <c r="AG416" s="3">
        <v>1.62</v>
      </c>
      <c r="AH416" s="3" t="s">
        <v>23</v>
      </c>
      <c r="AI416" s="3" t="s">
        <v>598</v>
      </c>
      <c r="AK416" s="3" t="s">
        <v>1137</v>
      </c>
      <c r="AL416" s="6">
        <v>40</v>
      </c>
      <c r="AM416" s="6">
        <v>91</v>
      </c>
      <c r="AN416" s="6">
        <v>62</v>
      </c>
      <c r="AO416" s="6">
        <v>46</v>
      </c>
      <c r="AP416" s="6">
        <v>26</v>
      </c>
      <c r="AQ416" s="6">
        <v>68</v>
      </c>
      <c r="AR416"/>
      <c r="AS416"/>
      <c r="AT416"/>
      <c r="AU416"/>
      <c r="AV416"/>
      <c r="AW416"/>
      <c r="AX416"/>
      <c r="AY416"/>
      <c r="AZ416"/>
      <c r="BA416"/>
      <c r="BB416"/>
      <c r="BC416"/>
      <c r="BD416"/>
      <c r="BE416"/>
      <c r="BF416"/>
      <c r="BG416"/>
      <c r="BH416"/>
      <c r="BI416"/>
      <c r="BJ416"/>
      <c r="BK416"/>
      <c r="BL416"/>
      <c r="BM416"/>
      <c r="BN416"/>
      <c r="BO416"/>
      <c r="BP416"/>
      <c r="BQ416"/>
      <c r="BR416"/>
      <c r="BS416"/>
      <c r="BT416"/>
      <c r="BU416"/>
      <c r="BV416"/>
      <c r="BW416"/>
      <c r="BX416"/>
      <c r="BY416"/>
      <c r="BZ416"/>
      <c r="CA416"/>
      <c r="CB416"/>
      <c r="CC416"/>
      <c r="CD416"/>
      <c r="CE416"/>
      <c r="CF416"/>
      <c r="CG416"/>
      <c r="CH416"/>
      <c r="CI416"/>
      <c r="CJ416"/>
      <c r="CK416"/>
      <c r="CL416"/>
      <c r="CM416"/>
      <c r="CN416"/>
      <c r="CO416"/>
      <c r="CP416"/>
      <c r="CQ416"/>
      <c r="CR416"/>
      <c r="CS416"/>
      <c r="CT416"/>
      <c r="CU416"/>
      <c r="CV416"/>
      <c r="CW416"/>
      <c r="CX416"/>
      <c r="CY416"/>
      <c r="CZ416"/>
      <c r="DA416"/>
      <c r="DB416"/>
      <c r="DC416"/>
      <c r="DD416"/>
      <c r="DE416"/>
      <c r="DF416"/>
      <c r="DG416"/>
      <c r="DH416"/>
      <c r="DI416"/>
      <c r="DJ416"/>
      <c r="DK416"/>
      <c r="DL416"/>
      <c r="DM416"/>
      <c r="DN416"/>
      <c r="DO416"/>
      <c r="DP416"/>
      <c r="DQ416"/>
      <c r="DR416"/>
      <c r="DS416"/>
      <c r="DT416"/>
      <c r="DU416"/>
      <c r="DV416"/>
      <c r="DW416"/>
      <c r="DX416"/>
      <c r="DY416"/>
      <c r="DZ416"/>
      <c r="EA416"/>
      <c r="EB416"/>
      <c r="EC416"/>
      <c r="ED416"/>
      <c r="EE416"/>
      <c r="EF416"/>
      <c r="EG416"/>
      <c r="EH416"/>
      <c r="EI416"/>
      <c r="EJ416"/>
      <c r="EK416"/>
      <c r="EL416"/>
      <c r="EM416"/>
      <c r="EN416"/>
      <c r="EO416"/>
      <c r="EP416"/>
      <c r="EQ416"/>
      <c r="ER416"/>
      <c r="ES416"/>
      <c r="ET416"/>
      <c r="EU416"/>
      <c r="EV416"/>
      <c r="EW416"/>
      <c r="EX416"/>
      <c r="EY416"/>
      <c r="EZ416"/>
      <c r="FA416"/>
      <c r="FB416"/>
      <c r="FC416"/>
      <c r="FD416"/>
      <c r="FE416"/>
      <c r="FF416"/>
      <c r="FG416"/>
      <c r="FH416"/>
      <c r="FI416"/>
      <c r="FJ416"/>
      <c r="FK416"/>
      <c r="FL416"/>
      <c r="FM416"/>
      <c r="FN416"/>
    </row>
    <row r="417" spans="1:175">
      <c r="A417" s="3" t="s">
        <v>1329</v>
      </c>
      <c r="B417" s="1">
        <v>87</v>
      </c>
      <c r="C417" s="3" t="s">
        <v>1330</v>
      </c>
      <c r="D417" s="39" t="s">
        <v>1331</v>
      </c>
      <c r="E417" s="1">
        <v>1</v>
      </c>
      <c r="F417" s="3">
        <v>1999</v>
      </c>
      <c r="G417" s="3" t="s">
        <v>2</v>
      </c>
      <c r="H417" s="3" t="s">
        <v>33</v>
      </c>
      <c r="I417" s="6" t="s">
        <v>1709</v>
      </c>
      <c r="J417" s="6" t="s">
        <v>8</v>
      </c>
      <c r="K417" s="3" t="s">
        <v>3</v>
      </c>
      <c r="L417" s="3"/>
      <c r="M417" s="5" t="s">
        <v>3</v>
      </c>
      <c r="N417" s="5" t="s">
        <v>8</v>
      </c>
      <c r="O417" s="3"/>
      <c r="P417" s="3">
        <v>147</v>
      </c>
      <c r="Q417" s="3">
        <v>0.84</v>
      </c>
      <c r="R417" s="3">
        <v>1</v>
      </c>
      <c r="S417" s="3">
        <v>0.08</v>
      </c>
      <c r="T417" s="11" t="s">
        <v>1601</v>
      </c>
      <c r="U417" s="55" t="s">
        <v>28</v>
      </c>
      <c r="V417" s="3">
        <v>5</v>
      </c>
      <c r="W417" s="3">
        <v>91.3</v>
      </c>
      <c r="X417" s="3"/>
      <c r="Y417" s="3"/>
      <c r="Z417" s="3" t="s">
        <v>133</v>
      </c>
      <c r="AA417" s="3" t="s">
        <v>1020</v>
      </c>
      <c r="AB417" s="11" t="s">
        <v>182</v>
      </c>
      <c r="AC417" s="3"/>
      <c r="AD417" s="5" t="s">
        <v>12</v>
      </c>
      <c r="AE417" s="3">
        <v>67.3</v>
      </c>
      <c r="AF417" s="3">
        <v>18.614999999999998</v>
      </c>
      <c r="AG417" s="3">
        <v>1.62</v>
      </c>
      <c r="AH417" s="3" t="s">
        <v>23</v>
      </c>
      <c r="AI417" s="3" t="s">
        <v>598</v>
      </c>
      <c r="AK417" s="3" t="s">
        <v>1137</v>
      </c>
      <c r="AL417" s="6">
        <v>40</v>
      </c>
      <c r="AM417" s="6">
        <v>91</v>
      </c>
      <c r="AN417" s="6">
        <v>62</v>
      </c>
      <c r="AO417" s="6">
        <v>46</v>
      </c>
      <c r="AP417" s="6">
        <v>26</v>
      </c>
      <c r="AQ417" s="6">
        <v>68</v>
      </c>
      <c r="AR417"/>
      <c r="AS417"/>
      <c r="AT417"/>
      <c r="AU417"/>
      <c r="AV417"/>
      <c r="AW417"/>
      <c r="AX417"/>
      <c r="AY417"/>
      <c r="AZ417"/>
      <c r="BA417"/>
      <c r="BB417"/>
      <c r="BC417"/>
      <c r="BD417"/>
      <c r="BE417"/>
      <c r="BF417"/>
      <c r="BG417"/>
      <c r="BH417"/>
      <c r="BI417"/>
      <c r="BJ417"/>
      <c r="BK417"/>
      <c r="BL417"/>
      <c r="BM417"/>
      <c r="BN417"/>
      <c r="BO417"/>
      <c r="BP417"/>
      <c r="BQ417"/>
      <c r="BR417"/>
      <c r="BS417"/>
      <c r="BT417"/>
      <c r="BU417"/>
      <c r="BV417"/>
      <c r="BW417"/>
      <c r="BX417"/>
      <c r="BY417"/>
      <c r="BZ417"/>
      <c r="CA417"/>
      <c r="CB417"/>
      <c r="CC417"/>
      <c r="CD417"/>
      <c r="CE417"/>
      <c r="CF417"/>
      <c r="CG417"/>
      <c r="CH417"/>
      <c r="CI417"/>
      <c r="CJ417"/>
      <c r="CK417"/>
      <c r="CL417"/>
      <c r="CM417"/>
      <c r="CN417"/>
      <c r="CO417"/>
      <c r="CP417"/>
      <c r="CQ417"/>
      <c r="CR417"/>
      <c r="CS417"/>
      <c r="CT417"/>
      <c r="CU417"/>
      <c r="CV417"/>
      <c r="CW417"/>
      <c r="CX417"/>
      <c r="CY417"/>
      <c r="CZ417"/>
      <c r="DA417"/>
      <c r="DB417"/>
      <c r="DC417"/>
      <c r="DD417"/>
      <c r="DE417"/>
      <c r="DF417"/>
      <c r="DG417"/>
      <c r="DH417"/>
      <c r="DI417"/>
      <c r="DJ417"/>
      <c r="DK417"/>
      <c r="DL417"/>
      <c r="DM417"/>
      <c r="DN417"/>
      <c r="DO417"/>
      <c r="DP417"/>
      <c r="DQ417"/>
      <c r="DR417"/>
      <c r="DS417"/>
      <c r="DT417"/>
      <c r="DU417"/>
      <c r="DV417"/>
      <c r="DW417"/>
      <c r="DX417"/>
      <c r="DY417"/>
      <c r="DZ417"/>
      <c r="EA417"/>
      <c r="EB417"/>
      <c r="EC417"/>
      <c r="ED417"/>
      <c r="EE417"/>
      <c r="EF417"/>
      <c r="EG417"/>
      <c r="EH417"/>
      <c r="EI417"/>
      <c r="EJ417"/>
      <c r="EK417"/>
      <c r="EL417"/>
      <c r="EM417"/>
      <c r="EN417"/>
      <c r="EO417"/>
      <c r="EP417"/>
      <c r="EQ417"/>
      <c r="ER417"/>
      <c r="ES417"/>
      <c r="ET417"/>
      <c r="EU417"/>
      <c r="EV417"/>
      <c r="EW417"/>
      <c r="EX417"/>
      <c r="EY417"/>
      <c r="EZ417"/>
      <c r="FA417"/>
      <c r="FB417"/>
      <c r="FC417"/>
      <c r="FD417"/>
      <c r="FE417"/>
      <c r="FF417"/>
      <c r="FG417"/>
      <c r="FH417"/>
      <c r="FI417"/>
      <c r="FJ417"/>
      <c r="FK417"/>
      <c r="FL417"/>
      <c r="FM417"/>
      <c r="FN417"/>
    </row>
    <row r="418" spans="1:175">
      <c r="A418" s="3" t="s">
        <v>1329</v>
      </c>
      <c r="B418" s="1">
        <v>87</v>
      </c>
      <c r="C418" s="3" t="s">
        <v>1330</v>
      </c>
      <c r="D418" s="39" t="s">
        <v>1331</v>
      </c>
      <c r="E418" s="1">
        <v>1</v>
      </c>
      <c r="F418" s="3">
        <v>1999</v>
      </c>
      <c r="G418" s="3" t="s">
        <v>2</v>
      </c>
      <c r="H418" s="3" t="s">
        <v>33</v>
      </c>
      <c r="I418" s="6" t="s">
        <v>1709</v>
      </c>
      <c r="J418" s="6" t="s">
        <v>8</v>
      </c>
      <c r="K418" s="3" t="s">
        <v>69</v>
      </c>
      <c r="L418" s="3"/>
      <c r="M418" s="5" t="s">
        <v>1709</v>
      </c>
      <c r="N418" s="11" t="s">
        <v>8</v>
      </c>
      <c r="O418" s="3"/>
      <c r="P418" s="3">
        <v>147</v>
      </c>
      <c r="Q418" s="3">
        <v>0.84</v>
      </c>
      <c r="R418" s="3">
        <v>0.84</v>
      </c>
      <c r="S418" s="3">
        <v>0.43</v>
      </c>
      <c r="T418" s="11" t="s">
        <v>1601</v>
      </c>
      <c r="U418" s="55" t="s">
        <v>28</v>
      </c>
      <c r="V418" s="3">
        <v>6</v>
      </c>
      <c r="W418" s="3">
        <v>91.3</v>
      </c>
      <c r="X418" s="3"/>
      <c r="Y418" s="3"/>
      <c r="Z418" s="3" t="s">
        <v>133</v>
      </c>
      <c r="AA418" s="3" t="s">
        <v>1020</v>
      </c>
      <c r="AB418" s="11" t="s">
        <v>182</v>
      </c>
      <c r="AC418" s="3"/>
      <c r="AD418" s="5" t="s">
        <v>12</v>
      </c>
      <c r="AE418" s="3">
        <v>67.3</v>
      </c>
      <c r="AF418" s="3">
        <v>18.614999999999998</v>
      </c>
      <c r="AG418" s="3">
        <v>1.62</v>
      </c>
      <c r="AH418" s="3" t="s">
        <v>23</v>
      </c>
      <c r="AI418" s="3" t="s">
        <v>598</v>
      </c>
      <c r="AK418" s="3" t="s">
        <v>1137</v>
      </c>
      <c r="AL418" s="6">
        <v>40</v>
      </c>
      <c r="AM418" s="6">
        <v>91</v>
      </c>
      <c r="AN418" s="6">
        <v>62</v>
      </c>
      <c r="AO418" s="6">
        <v>46</v>
      </c>
      <c r="AP418" s="6">
        <v>26</v>
      </c>
      <c r="AQ418" s="6">
        <v>68</v>
      </c>
      <c r="AR418"/>
      <c r="AS418"/>
      <c r="AT418"/>
      <c r="AU418"/>
      <c r="AV418"/>
      <c r="AW418"/>
      <c r="AX418"/>
      <c r="AY418"/>
      <c r="AZ418"/>
      <c r="BA418"/>
      <c r="BB418"/>
      <c r="BC418"/>
      <c r="BD418"/>
      <c r="BE418"/>
      <c r="BF418"/>
      <c r="BG418"/>
      <c r="BH418"/>
      <c r="BI418"/>
      <c r="BJ418"/>
      <c r="BK418"/>
      <c r="BL418"/>
      <c r="BM418"/>
      <c r="BN418"/>
      <c r="BO418"/>
      <c r="BP418"/>
      <c r="BQ418"/>
      <c r="BR418"/>
      <c r="BS418"/>
      <c r="BT418"/>
      <c r="BU418"/>
      <c r="BV418"/>
      <c r="BW418"/>
      <c r="BX418"/>
      <c r="BY418"/>
      <c r="BZ418"/>
      <c r="CA418"/>
      <c r="CB418"/>
      <c r="CC418"/>
      <c r="CD418"/>
      <c r="CE418"/>
      <c r="CF418"/>
      <c r="CG418"/>
      <c r="CH418"/>
      <c r="CI418"/>
      <c r="CJ418"/>
      <c r="CK418"/>
      <c r="CL418"/>
      <c r="CM418"/>
      <c r="CN418"/>
      <c r="CO418"/>
      <c r="CP418"/>
      <c r="CQ418"/>
      <c r="CR418"/>
      <c r="CS418"/>
      <c r="CT418"/>
      <c r="CU418"/>
      <c r="CV418"/>
      <c r="CW418"/>
      <c r="CX418"/>
      <c r="CY418"/>
      <c r="CZ418"/>
      <c r="DA418"/>
      <c r="DB418"/>
      <c r="DC418"/>
      <c r="DD418"/>
      <c r="DE418"/>
      <c r="DF418"/>
      <c r="DG418"/>
      <c r="DH418"/>
      <c r="DI418"/>
      <c r="DJ418"/>
      <c r="DK418"/>
      <c r="DL418"/>
      <c r="DM418"/>
      <c r="DN418"/>
      <c r="DO418"/>
      <c r="DP418"/>
      <c r="DQ418"/>
      <c r="DR418"/>
      <c r="DS418"/>
      <c r="DT418"/>
      <c r="DU418"/>
      <c r="DV418"/>
      <c r="DW418"/>
      <c r="DX418"/>
      <c r="DY418"/>
      <c r="DZ418"/>
      <c r="EA418"/>
      <c r="EB418"/>
      <c r="EC418"/>
      <c r="ED418"/>
      <c r="EE418"/>
      <c r="EF418"/>
      <c r="EG418"/>
      <c r="EH418"/>
      <c r="EI418"/>
      <c r="EJ418"/>
      <c r="EK418"/>
      <c r="EL418"/>
      <c r="EM418"/>
      <c r="EN418"/>
      <c r="EO418"/>
      <c r="EP418"/>
      <c r="EQ418"/>
      <c r="ER418"/>
      <c r="ES418"/>
      <c r="ET418"/>
      <c r="EU418"/>
      <c r="EV418"/>
      <c r="EW418"/>
      <c r="EX418"/>
      <c r="EY418"/>
      <c r="EZ418"/>
      <c r="FA418"/>
      <c r="FB418"/>
      <c r="FC418"/>
      <c r="FD418"/>
      <c r="FE418"/>
      <c r="FF418"/>
      <c r="FG418"/>
      <c r="FH418"/>
      <c r="FI418"/>
      <c r="FJ418"/>
      <c r="FK418"/>
      <c r="FL418"/>
      <c r="FM418"/>
      <c r="FN418"/>
      <c r="FO418"/>
      <c r="FP418"/>
      <c r="FQ418"/>
      <c r="FR418"/>
      <c r="FS418"/>
    </row>
    <row r="419" spans="1:175">
      <c r="A419" s="3" t="s">
        <v>1329</v>
      </c>
      <c r="B419" s="1">
        <v>87</v>
      </c>
      <c r="C419" s="3" t="s">
        <v>1330</v>
      </c>
      <c r="D419" s="39" t="s">
        <v>1331</v>
      </c>
      <c r="E419" s="1">
        <v>1</v>
      </c>
      <c r="F419" s="3">
        <v>1999</v>
      </c>
      <c r="G419" s="3" t="s">
        <v>2</v>
      </c>
      <c r="H419" s="3" t="s">
        <v>32</v>
      </c>
      <c r="I419" s="6" t="s">
        <v>1709</v>
      </c>
      <c r="J419" s="6" t="s">
        <v>8</v>
      </c>
      <c r="K419" s="3" t="s">
        <v>1347</v>
      </c>
      <c r="L419" s="3"/>
      <c r="M419" s="11" t="s">
        <v>220</v>
      </c>
      <c r="N419" s="11" t="s">
        <v>8</v>
      </c>
      <c r="O419" s="3" t="s">
        <v>1332</v>
      </c>
      <c r="P419" s="3">
        <v>147</v>
      </c>
      <c r="Q419" s="3">
        <v>0.84</v>
      </c>
      <c r="R419" s="3">
        <v>1</v>
      </c>
      <c r="S419" s="3">
        <v>-0.05</v>
      </c>
      <c r="T419" s="11" t="s">
        <v>1601</v>
      </c>
      <c r="U419" s="55" t="s">
        <v>28</v>
      </c>
      <c r="V419" s="3">
        <v>6</v>
      </c>
      <c r="W419" s="3">
        <v>91.3</v>
      </c>
      <c r="X419" s="3"/>
      <c r="Y419" s="3"/>
      <c r="Z419" s="3" t="s">
        <v>133</v>
      </c>
      <c r="AA419" s="3" t="s">
        <v>1020</v>
      </c>
      <c r="AB419" s="11" t="s">
        <v>182</v>
      </c>
      <c r="AC419" s="3"/>
      <c r="AD419" s="5" t="s">
        <v>12</v>
      </c>
      <c r="AE419" s="3">
        <v>67.3</v>
      </c>
      <c r="AF419" s="3">
        <v>18.614999999999998</v>
      </c>
      <c r="AG419" s="3">
        <v>1.62</v>
      </c>
      <c r="AH419" s="3" t="s">
        <v>23</v>
      </c>
      <c r="AI419" s="3" t="s">
        <v>598</v>
      </c>
      <c r="AK419" s="3" t="s">
        <v>1137</v>
      </c>
      <c r="AL419" s="6">
        <v>40</v>
      </c>
      <c r="AM419" s="6">
        <v>91</v>
      </c>
      <c r="AN419" s="6">
        <v>62</v>
      </c>
      <c r="AO419" s="6">
        <v>46</v>
      </c>
      <c r="AP419" s="6">
        <v>26</v>
      </c>
      <c r="AQ419" s="6">
        <v>68</v>
      </c>
      <c r="AR419"/>
      <c r="AS419"/>
      <c r="AT419"/>
      <c r="AU419"/>
      <c r="AV419"/>
      <c r="AW419"/>
      <c r="AX419"/>
      <c r="AY419"/>
      <c r="AZ419"/>
      <c r="BA419"/>
      <c r="BB419"/>
      <c r="BC419"/>
      <c r="BD419"/>
      <c r="BE419"/>
      <c r="BF419"/>
      <c r="BG419"/>
      <c r="BH419"/>
      <c r="BI419"/>
      <c r="BJ419"/>
      <c r="BK419"/>
      <c r="BL419"/>
      <c r="BM419"/>
      <c r="BN419"/>
      <c r="BO419"/>
      <c r="BP419"/>
      <c r="BQ419"/>
      <c r="BR419"/>
      <c r="BS419"/>
      <c r="BT419"/>
      <c r="BU419"/>
      <c r="BV419"/>
      <c r="BW419"/>
      <c r="BX419"/>
      <c r="BY419"/>
      <c r="BZ419"/>
      <c r="CA419"/>
      <c r="CB419"/>
      <c r="CC419"/>
      <c r="CD419"/>
      <c r="CE419"/>
      <c r="CF419"/>
      <c r="CG419"/>
      <c r="CH419"/>
      <c r="CI419"/>
      <c r="CJ419"/>
      <c r="CK419"/>
      <c r="CL419"/>
      <c r="CM419"/>
      <c r="CN419"/>
      <c r="CO419"/>
      <c r="CP419"/>
      <c r="CQ419"/>
      <c r="CR419"/>
      <c r="CS419"/>
      <c r="CT419"/>
      <c r="CU419"/>
      <c r="CV419"/>
      <c r="CW419"/>
      <c r="CX419"/>
      <c r="CY419"/>
      <c r="CZ419"/>
      <c r="DA419"/>
      <c r="DB419"/>
      <c r="DC419"/>
      <c r="DD419"/>
      <c r="DE419"/>
      <c r="DF419"/>
      <c r="DG419"/>
      <c r="DH419"/>
      <c r="DI419"/>
      <c r="DJ419"/>
      <c r="DK419"/>
      <c r="DL419"/>
      <c r="DM419"/>
      <c r="DN419"/>
      <c r="DO419"/>
      <c r="DP419"/>
      <c r="DQ419"/>
      <c r="DR419"/>
      <c r="DS419"/>
      <c r="DT419"/>
      <c r="DU419"/>
      <c r="DV419"/>
      <c r="DW419"/>
      <c r="DX419"/>
      <c r="DY419"/>
      <c r="DZ419"/>
      <c r="EA419"/>
      <c r="EB419"/>
      <c r="EC419"/>
      <c r="ED419"/>
      <c r="EE419"/>
      <c r="EF419"/>
      <c r="EG419"/>
      <c r="EH419"/>
      <c r="EI419"/>
      <c r="EJ419"/>
      <c r="EK419"/>
      <c r="EL419"/>
      <c r="EM419"/>
      <c r="EN419"/>
      <c r="EO419"/>
      <c r="EP419"/>
      <c r="EQ419"/>
      <c r="ER419"/>
      <c r="ES419"/>
      <c r="ET419"/>
      <c r="EU419"/>
      <c r="EV419"/>
      <c r="EW419"/>
      <c r="EX419"/>
      <c r="EY419"/>
      <c r="EZ419"/>
      <c r="FA419"/>
      <c r="FB419"/>
      <c r="FC419"/>
      <c r="FD419"/>
      <c r="FE419"/>
      <c r="FF419"/>
      <c r="FG419"/>
      <c r="FH419"/>
      <c r="FI419"/>
      <c r="FJ419"/>
      <c r="FK419"/>
      <c r="FL419"/>
      <c r="FM419"/>
      <c r="FN419"/>
      <c r="FO419"/>
      <c r="FP419"/>
      <c r="FQ419"/>
      <c r="FR419"/>
      <c r="FS419"/>
    </row>
    <row r="420" spans="1:175">
      <c r="A420" s="3" t="s">
        <v>1329</v>
      </c>
      <c r="B420" s="1">
        <v>87</v>
      </c>
      <c r="C420" s="3" t="s">
        <v>1330</v>
      </c>
      <c r="D420" s="39" t="s">
        <v>1331</v>
      </c>
      <c r="E420" s="1">
        <v>1</v>
      </c>
      <c r="F420" s="3">
        <v>1999</v>
      </c>
      <c r="G420" s="3" t="s">
        <v>2</v>
      </c>
      <c r="H420" s="3" t="s">
        <v>33</v>
      </c>
      <c r="I420" s="6" t="s">
        <v>1709</v>
      </c>
      <c r="J420" s="6" t="s">
        <v>8</v>
      </c>
      <c r="K420" s="3" t="s">
        <v>1347</v>
      </c>
      <c r="L420" s="3"/>
      <c r="M420" s="11" t="s">
        <v>220</v>
      </c>
      <c r="N420" s="11" t="s">
        <v>8</v>
      </c>
      <c r="O420" s="3" t="s">
        <v>1332</v>
      </c>
      <c r="P420" s="3">
        <v>147</v>
      </c>
      <c r="Q420" s="3">
        <v>0.84</v>
      </c>
      <c r="R420" s="3">
        <v>1</v>
      </c>
      <c r="S420" s="3">
        <v>0.03</v>
      </c>
      <c r="T420" s="11" t="s">
        <v>1601</v>
      </c>
      <c r="U420" s="55" t="s">
        <v>28</v>
      </c>
      <c r="V420" s="3">
        <v>5</v>
      </c>
      <c r="W420" s="3">
        <v>91.3</v>
      </c>
      <c r="X420" s="3"/>
      <c r="Y420" s="3"/>
      <c r="Z420" s="3" t="s">
        <v>133</v>
      </c>
      <c r="AA420" s="3" t="s">
        <v>1020</v>
      </c>
      <c r="AB420" s="11" t="s">
        <v>182</v>
      </c>
      <c r="AC420" s="3"/>
      <c r="AD420" s="5" t="s">
        <v>12</v>
      </c>
      <c r="AE420" s="3">
        <v>67.3</v>
      </c>
      <c r="AF420" s="3">
        <v>18.614999999999998</v>
      </c>
      <c r="AG420" s="3">
        <v>1.62</v>
      </c>
      <c r="AH420" s="3" t="s">
        <v>23</v>
      </c>
      <c r="AI420" s="3" t="s">
        <v>598</v>
      </c>
      <c r="AK420" s="3" t="s">
        <v>1137</v>
      </c>
      <c r="AL420" s="6">
        <v>40</v>
      </c>
      <c r="AM420" s="6">
        <v>91</v>
      </c>
      <c r="AN420" s="6">
        <v>62</v>
      </c>
      <c r="AO420" s="6">
        <v>46</v>
      </c>
      <c r="AP420" s="6">
        <v>26</v>
      </c>
      <c r="AQ420" s="6">
        <v>68</v>
      </c>
      <c r="AR420"/>
      <c r="AS420"/>
      <c r="AT420"/>
      <c r="AU420"/>
      <c r="AV420"/>
      <c r="AW420"/>
      <c r="AX420"/>
      <c r="AY420"/>
      <c r="AZ420"/>
      <c r="BA420"/>
      <c r="BB420"/>
      <c r="BC420"/>
      <c r="BD420"/>
      <c r="BE420"/>
      <c r="BF420"/>
      <c r="BG420"/>
      <c r="BH420"/>
      <c r="BI420"/>
      <c r="BJ420"/>
      <c r="BK420"/>
      <c r="BL420"/>
      <c r="BM420"/>
      <c r="BN420"/>
      <c r="BO420"/>
      <c r="BP420"/>
      <c r="BQ420"/>
      <c r="BR420"/>
      <c r="BS420"/>
      <c r="BT420"/>
      <c r="BU420"/>
      <c r="BV420"/>
      <c r="BW420"/>
      <c r="BX420"/>
      <c r="BY420"/>
      <c r="BZ420"/>
      <c r="CA420"/>
      <c r="CB420"/>
      <c r="CC420"/>
      <c r="CD420"/>
      <c r="CE420"/>
      <c r="CF420"/>
      <c r="CG420"/>
      <c r="CH420"/>
      <c r="CI420"/>
      <c r="CJ420"/>
      <c r="CK420"/>
      <c r="CL420"/>
      <c r="CM420"/>
      <c r="CN420"/>
      <c r="CO420"/>
      <c r="CP420"/>
      <c r="CQ420"/>
      <c r="CR420"/>
      <c r="CS420"/>
      <c r="CT420"/>
      <c r="CU420"/>
      <c r="CV420"/>
      <c r="CW420"/>
      <c r="CX420"/>
      <c r="CY420"/>
      <c r="CZ420"/>
      <c r="DA420"/>
      <c r="DB420"/>
      <c r="DC420"/>
      <c r="DD420"/>
      <c r="DE420"/>
      <c r="DF420"/>
      <c r="DG420"/>
      <c r="DH420"/>
      <c r="DI420"/>
      <c r="DJ420"/>
      <c r="DK420"/>
      <c r="DL420"/>
      <c r="DM420"/>
      <c r="DN420"/>
      <c r="DO420"/>
      <c r="DP420"/>
      <c r="DQ420"/>
      <c r="DR420"/>
      <c r="DS420"/>
      <c r="DT420"/>
      <c r="DU420"/>
      <c r="DV420"/>
      <c r="DW420"/>
      <c r="DX420"/>
      <c r="DY420"/>
      <c r="DZ420"/>
      <c r="EA420"/>
      <c r="EB420"/>
      <c r="EC420"/>
      <c r="ED420"/>
      <c r="EE420"/>
      <c r="EF420"/>
      <c r="EG420"/>
      <c r="EH420"/>
      <c r="EI420"/>
      <c r="EJ420"/>
      <c r="EK420"/>
      <c r="EL420"/>
      <c r="EM420"/>
      <c r="EN420"/>
      <c r="EO420"/>
      <c r="EP420"/>
      <c r="EQ420"/>
      <c r="ER420"/>
      <c r="ES420"/>
      <c r="ET420"/>
      <c r="EU420"/>
      <c r="EV420"/>
      <c r="EW420"/>
      <c r="EX420"/>
      <c r="EY420"/>
      <c r="EZ420"/>
      <c r="FA420"/>
      <c r="FB420"/>
      <c r="FC420"/>
      <c r="FD420"/>
      <c r="FE420"/>
      <c r="FF420"/>
      <c r="FG420"/>
      <c r="FH420"/>
      <c r="FI420"/>
      <c r="FJ420"/>
      <c r="FK420"/>
      <c r="FL420"/>
      <c r="FM420"/>
      <c r="FN420"/>
      <c r="FO420"/>
      <c r="FP420"/>
      <c r="FQ420"/>
      <c r="FR420"/>
      <c r="FS420"/>
    </row>
    <row r="421" spans="1:175">
      <c r="A421" s="3" t="s">
        <v>1329</v>
      </c>
      <c r="B421" s="1">
        <v>87</v>
      </c>
      <c r="C421" s="3" t="s">
        <v>1330</v>
      </c>
      <c r="D421" s="39" t="s">
        <v>1331</v>
      </c>
      <c r="E421" s="1">
        <v>1</v>
      </c>
      <c r="F421" s="3">
        <v>1999</v>
      </c>
      <c r="G421" s="3" t="s">
        <v>2</v>
      </c>
      <c r="H421" s="3" t="s">
        <v>32</v>
      </c>
      <c r="I421" s="6" t="s">
        <v>1709</v>
      </c>
      <c r="J421" s="6" t="s">
        <v>8</v>
      </c>
      <c r="K421" s="3" t="s">
        <v>1334</v>
      </c>
      <c r="L421" s="3"/>
      <c r="M421" s="3"/>
      <c r="N421" s="3"/>
      <c r="O421" s="3"/>
      <c r="P421" s="3">
        <v>147</v>
      </c>
      <c r="Q421" s="3">
        <v>0.84</v>
      </c>
      <c r="R421" s="3">
        <v>0.93</v>
      </c>
      <c r="S421" s="3">
        <v>0.03</v>
      </c>
      <c r="T421" s="11" t="s">
        <v>1601</v>
      </c>
      <c r="U421" s="55" t="s">
        <v>28</v>
      </c>
      <c r="V421" s="3">
        <v>6</v>
      </c>
      <c r="W421" s="3">
        <v>91.3</v>
      </c>
      <c r="X421" s="3"/>
      <c r="Y421" s="3"/>
      <c r="Z421" s="3" t="s">
        <v>133</v>
      </c>
      <c r="AA421" s="3" t="s">
        <v>1020</v>
      </c>
      <c r="AB421" s="11" t="s">
        <v>182</v>
      </c>
      <c r="AC421" s="3"/>
      <c r="AD421" s="5" t="s">
        <v>12</v>
      </c>
      <c r="AE421" s="3">
        <v>67.3</v>
      </c>
      <c r="AF421" s="3">
        <v>18.614999999999998</v>
      </c>
      <c r="AG421" s="3">
        <v>1.62</v>
      </c>
      <c r="AH421" s="3" t="s">
        <v>23</v>
      </c>
      <c r="AI421" s="3" t="s">
        <v>598</v>
      </c>
      <c r="AK421" s="3" t="s">
        <v>1137</v>
      </c>
      <c r="AL421" s="6">
        <v>40</v>
      </c>
      <c r="AM421" s="6">
        <v>91</v>
      </c>
      <c r="AN421" s="6">
        <v>62</v>
      </c>
      <c r="AO421" s="6">
        <v>46</v>
      </c>
      <c r="AP421" s="6">
        <v>26</v>
      </c>
      <c r="AQ421" s="6">
        <v>68</v>
      </c>
      <c r="AR421"/>
      <c r="AS421"/>
      <c r="AT421"/>
      <c r="AU421"/>
      <c r="AV421"/>
      <c r="AW421"/>
      <c r="AX421"/>
      <c r="AY421"/>
      <c r="AZ421"/>
      <c r="BA421"/>
      <c r="BB421"/>
      <c r="BC421"/>
      <c r="BD421"/>
      <c r="BE421"/>
      <c r="BF421"/>
      <c r="BG421"/>
      <c r="BH421"/>
      <c r="BI421"/>
      <c r="BJ421"/>
      <c r="BK421"/>
      <c r="BL421"/>
      <c r="BM421"/>
      <c r="BN421"/>
      <c r="BO421"/>
      <c r="BP421"/>
      <c r="BQ421"/>
      <c r="BR421"/>
      <c r="BS421"/>
      <c r="BT421"/>
      <c r="BU421"/>
      <c r="BV421"/>
      <c r="BW421"/>
      <c r="BX421"/>
      <c r="BY421"/>
      <c r="BZ421"/>
      <c r="CA421"/>
      <c r="CB421"/>
      <c r="CC421"/>
      <c r="CD421"/>
      <c r="CE421"/>
      <c r="CF421"/>
      <c r="CG421"/>
      <c r="CH421"/>
      <c r="CI421"/>
      <c r="CJ421"/>
      <c r="CK421"/>
      <c r="CL421"/>
      <c r="CM421"/>
      <c r="CN421"/>
      <c r="CO421"/>
      <c r="CP421"/>
      <c r="CQ421"/>
      <c r="CR421"/>
      <c r="CS421"/>
      <c r="CT421"/>
      <c r="CU421"/>
      <c r="CV421"/>
      <c r="CW421"/>
      <c r="CX421"/>
      <c r="CY421"/>
      <c r="CZ421"/>
      <c r="DA421"/>
      <c r="DB421"/>
      <c r="DC421"/>
      <c r="DD421"/>
      <c r="DE421"/>
      <c r="DF421"/>
      <c r="DG421"/>
      <c r="DH421"/>
      <c r="DI421"/>
      <c r="DJ421"/>
      <c r="DK421"/>
      <c r="DL421"/>
      <c r="DM421"/>
      <c r="DN421"/>
      <c r="DO421"/>
      <c r="DP421"/>
      <c r="DQ421"/>
      <c r="DR421"/>
      <c r="DS421"/>
      <c r="DT421"/>
      <c r="DU421"/>
      <c r="DV421"/>
      <c r="DW421"/>
      <c r="DX421"/>
      <c r="DY421"/>
      <c r="DZ421"/>
      <c r="EA421"/>
      <c r="EB421"/>
      <c r="EC421"/>
      <c r="ED421"/>
      <c r="EE421"/>
      <c r="EF421"/>
      <c r="EG421"/>
      <c r="EH421"/>
      <c r="EI421"/>
      <c r="EJ421"/>
      <c r="EK421"/>
      <c r="EL421"/>
      <c r="EM421"/>
      <c r="EN421"/>
      <c r="EO421"/>
      <c r="EP421"/>
      <c r="EQ421"/>
      <c r="ER421"/>
      <c r="ES421"/>
      <c r="ET421"/>
      <c r="EU421"/>
      <c r="EV421"/>
      <c r="EW421"/>
      <c r="EX421"/>
      <c r="EY421"/>
      <c r="EZ421"/>
      <c r="FA421"/>
      <c r="FB421"/>
      <c r="FC421"/>
      <c r="FD421"/>
      <c r="FE421"/>
      <c r="FF421"/>
      <c r="FG421"/>
      <c r="FH421"/>
      <c r="FI421"/>
      <c r="FJ421"/>
      <c r="FK421"/>
      <c r="FL421"/>
      <c r="FM421"/>
      <c r="FN421"/>
      <c r="FO421"/>
      <c r="FP421"/>
      <c r="FQ421"/>
      <c r="FR421"/>
      <c r="FS421"/>
    </row>
    <row r="422" spans="1:175">
      <c r="A422" s="3" t="s">
        <v>1329</v>
      </c>
      <c r="B422" s="1">
        <v>87</v>
      </c>
      <c r="C422" s="3" t="s">
        <v>1330</v>
      </c>
      <c r="D422" s="39" t="s">
        <v>1331</v>
      </c>
      <c r="E422" s="1">
        <v>1</v>
      </c>
      <c r="F422" s="3">
        <v>1999</v>
      </c>
      <c r="G422" s="3" t="s">
        <v>2</v>
      </c>
      <c r="H422" s="3" t="s">
        <v>33</v>
      </c>
      <c r="I422" s="6" t="s">
        <v>1709</v>
      </c>
      <c r="J422" s="6" t="s">
        <v>8</v>
      </c>
      <c r="K422" s="3" t="s">
        <v>1334</v>
      </c>
      <c r="L422" s="3"/>
      <c r="M422" s="3"/>
      <c r="N422" s="3"/>
      <c r="O422" s="3"/>
      <c r="P422" s="3">
        <v>147</v>
      </c>
      <c r="Q422" s="3">
        <v>0.84</v>
      </c>
      <c r="R422" s="3">
        <v>0.93</v>
      </c>
      <c r="S422" s="3">
        <v>-0.02</v>
      </c>
      <c r="T422" s="11" t="s">
        <v>1601</v>
      </c>
      <c r="U422" s="55" t="s">
        <v>28</v>
      </c>
      <c r="V422" s="3">
        <v>5</v>
      </c>
      <c r="W422" s="3">
        <v>91.3</v>
      </c>
      <c r="X422" s="3"/>
      <c r="Y422" s="3"/>
      <c r="Z422" s="3" t="s">
        <v>133</v>
      </c>
      <c r="AA422" s="3" t="s">
        <v>1020</v>
      </c>
      <c r="AB422" s="11" t="s">
        <v>182</v>
      </c>
      <c r="AC422" s="3"/>
      <c r="AD422" s="5" t="s">
        <v>12</v>
      </c>
      <c r="AE422" s="3">
        <v>67.3</v>
      </c>
      <c r="AF422" s="3">
        <v>18.614999999999998</v>
      </c>
      <c r="AG422" s="3">
        <v>1.62</v>
      </c>
      <c r="AH422" s="3" t="s">
        <v>23</v>
      </c>
      <c r="AI422" s="3" t="s">
        <v>598</v>
      </c>
      <c r="AK422" s="3" t="s">
        <v>1137</v>
      </c>
      <c r="AL422" s="6">
        <v>40</v>
      </c>
      <c r="AM422" s="6">
        <v>91</v>
      </c>
      <c r="AN422" s="6">
        <v>62</v>
      </c>
      <c r="AO422" s="6">
        <v>46</v>
      </c>
      <c r="AP422" s="6">
        <v>26</v>
      </c>
      <c r="AQ422" s="6">
        <v>68</v>
      </c>
      <c r="AR422"/>
      <c r="AS422"/>
      <c r="AT422"/>
      <c r="AU422"/>
      <c r="AV422"/>
      <c r="AW422"/>
      <c r="AX422"/>
      <c r="AY422"/>
      <c r="AZ422"/>
      <c r="BA422"/>
      <c r="BB422"/>
      <c r="BC422"/>
      <c r="BD422"/>
      <c r="BE422"/>
      <c r="BF422"/>
      <c r="BG422"/>
      <c r="BH422"/>
      <c r="BI422"/>
      <c r="BJ422"/>
      <c r="BK422"/>
      <c r="BL422"/>
      <c r="BM422"/>
      <c r="BN422"/>
      <c r="BO422"/>
      <c r="BP422"/>
      <c r="BQ422"/>
      <c r="BR422"/>
      <c r="BS422"/>
      <c r="BT422"/>
      <c r="BU422"/>
      <c r="BV422"/>
      <c r="BW422"/>
      <c r="BX422"/>
      <c r="BY422"/>
      <c r="BZ422"/>
      <c r="CA422"/>
      <c r="CB422"/>
      <c r="CC422"/>
      <c r="CD422"/>
      <c r="CE422"/>
      <c r="CF422"/>
      <c r="CG422"/>
      <c r="CH422"/>
      <c r="CI422"/>
      <c r="CJ422"/>
      <c r="CK422"/>
      <c r="CL422"/>
      <c r="CM422"/>
      <c r="CN422"/>
      <c r="CO422"/>
      <c r="CP422"/>
      <c r="CQ422"/>
      <c r="CR422"/>
      <c r="CS422"/>
      <c r="CT422"/>
      <c r="CU422"/>
      <c r="CV422"/>
      <c r="CW422"/>
      <c r="CX422"/>
      <c r="CY422"/>
      <c r="CZ422"/>
      <c r="DA422"/>
      <c r="DB422"/>
      <c r="DC422"/>
      <c r="DD422"/>
      <c r="DE422"/>
      <c r="DF422"/>
      <c r="DG422"/>
      <c r="DH422"/>
      <c r="DI422"/>
      <c r="DJ422"/>
      <c r="DK422"/>
      <c r="DL422"/>
      <c r="DM422"/>
      <c r="DN422"/>
      <c r="DO422"/>
      <c r="DP422"/>
      <c r="DQ422"/>
      <c r="DR422"/>
      <c r="DS422"/>
      <c r="DT422"/>
      <c r="DU422"/>
      <c r="DV422"/>
      <c r="DW422"/>
      <c r="DX422"/>
      <c r="DY422"/>
      <c r="DZ422"/>
      <c r="EA422"/>
      <c r="EB422"/>
      <c r="EC422"/>
      <c r="ED422"/>
      <c r="EE422"/>
      <c r="EF422"/>
      <c r="EG422"/>
      <c r="EH422"/>
      <c r="EI422"/>
      <c r="EJ422"/>
      <c r="EK422"/>
      <c r="EL422"/>
      <c r="EM422"/>
      <c r="EN422"/>
      <c r="EO422"/>
      <c r="EP422"/>
      <c r="EQ422"/>
      <c r="ER422"/>
      <c r="ES422"/>
      <c r="ET422"/>
      <c r="EU422"/>
      <c r="EV422"/>
      <c r="EW422"/>
      <c r="EX422"/>
      <c r="EY422"/>
      <c r="EZ422"/>
      <c r="FA422"/>
      <c r="FB422"/>
      <c r="FC422"/>
      <c r="FD422"/>
      <c r="FE422"/>
      <c r="FF422"/>
      <c r="FG422"/>
      <c r="FH422"/>
      <c r="FI422"/>
      <c r="FJ422"/>
      <c r="FK422"/>
      <c r="FL422"/>
      <c r="FM422"/>
      <c r="FN422"/>
      <c r="FO422"/>
      <c r="FP422"/>
      <c r="FQ422"/>
      <c r="FR422"/>
      <c r="FS422"/>
    </row>
    <row r="423" spans="1:175">
      <c r="A423" s="3" t="s">
        <v>1329</v>
      </c>
      <c r="B423" s="1">
        <v>87</v>
      </c>
      <c r="C423" s="3" t="s">
        <v>1330</v>
      </c>
      <c r="D423" s="39" t="s">
        <v>1331</v>
      </c>
      <c r="E423" s="1">
        <v>1</v>
      </c>
      <c r="F423" s="3">
        <v>1999</v>
      </c>
      <c r="G423" s="3" t="s">
        <v>2</v>
      </c>
      <c r="H423" s="3" t="s">
        <v>32</v>
      </c>
      <c r="I423" s="6" t="s">
        <v>1709</v>
      </c>
      <c r="J423" s="6" t="s">
        <v>8</v>
      </c>
      <c r="K423" s="3" t="s">
        <v>1333</v>
      </c>
      <c r="L423" s="3"/>
      <c r="M423" s="3"/>
      <c r="N423" s="3"/>
      <c r="O423" s="3"/>
      <c r="P423" s="3">
        <v>147</v>
      </c>
      <c r="Q423" s="3">
        <v>0.84</v>
      </c>
      <c r="R423" s="3">
        <v>0.95</v>
      </c>
      <c r="S423" s="3">
        <v>0.23</v>
      </c>
      <c r="T423" s="11" t="s">
        <v>1601</v>
      </c>
      <c r="U423" s="55" t="s">
        <v>28</v>
      </c>
      <c r="V423" s="3">
        <v>6</v>
      </c>
      <c r="W423" s="3">
        <v>91.3</v>
      </c>
      <c r="X423" s="3"/>
      <c r="Y423" s="3"/>
      <c r="Z423" s="3" t="s">
        <v>133</v>
      </c>
      <c r="AA423" s="3" t="s">
        <v>1020</v>
      </c>
      <c r="AB423" s="11" t="s">
        <v>182</v>
      </c>
      <c r="AC423" s="3"/>
      <c r="AD423" s="5" t="s">
        <v>12</v>
      </c>
      <c r="AE423" s="3">
        <v>67.3</v>
      </c>
      <c r="AF423" s="3">
        <v>18.614999999999998</v>
      </c>
      <c r="AG423" s="3">
        <v>1.62</v>
      </c>
      <c r="AH423" s="3" t="s">
        <v>23</v>
      </c>
      <c r="AI423" s="3" t="s">
        <v>598</v>
      </c>
      <c r="AK423" s="3" t="s">
        <v>1137</v>
      </c>
      <c r="AL423" s="6">
        <v>40</v>
      </c>
      <c r="AM423" s="6">
        <v>91</v>
      </c>
      <c r="AN423" s="6">
        <v>62</v>
      </c>
      <c r="AO423" s="6">
        <v>46</v>
      </c>
      <c r="AP423" s="6">
        <v>26</v>
      </c>
      <c r="AQ423" s="6">
        <v>68</v>
      </c>
      <c r="AR423"/>
      <c r="AS423"/>
      <c r="AT423"/>
      <c r="AU423"/>
      <c r="AV423"/>
      <c r="AW423"/>
      <c r="AX423"/>
      <c r="AY423"/>
      <c r="AZ423"/>
      <c r="BA423"/>
      <c r="BB423"/>
      <c r="BC423"/>
      <c r="BD423"/>
      <c r="BE423"/>
      <c r="BF423"/>
      <c r="BG423"/>
      <c r="BH423"/>
      <c r="BI423"/>
      <c r="BJ423"/>
      <c r="BK423"/>
      <c r="BL423"/>
      <c r="BM423"/>
      <c r="BN423"/>
      <c r="BO423"/>
      <c r="BP423"/>
      <c r="BQ423"/>
      <c r="BR423"/>
      <c r="BS423"/>
      <c r="BT423"/>
      <c r="BU423"/>
      <c r="BV423"/>
      <c r="BW423"/>
      <c r="BX423"/>
      <c r="BY423"/>
      <c r="BZ423"/>
      <c r="CA423"/>
      <c r="CB423"/>
      <c r="CC423"/>
      <c r="CD423"/>
      <c r="CE423"/>
      <c r="CF423"/>
      <c r="CG423"/>
      <c r="CH423"/>
      <c r="CI423"/>
      <c r="CJ423"/>
      <c r="CK423"/>
      <c r="CL423"/>
      <c r="CM423"/>
      <c r="CN423"/>
      <c r="CO423"/>
      <c r="CP423"/>
      <c r="CQ423"/>
      <c r="CR423"/>
      <c r="CS423"/>
      <c r="CT423"/>
      <c r="CU423"/>
      <c r="CV423"/>
      <c r="CW423"/>
      <c r="CX423"/>
      <c r="CY423"/>
      <c r="CZ423"/>
      <c r="DA423"/>
      <c r="DB423"/>
      <c r="DC423"/>
      <c r="DD423"/>
      <c r="DE423"/>
      <c r="DF423"/>
      <c r="DG423"/>
      <c r="DH423"/>
      <c r="DI423"/>
      <c r="DJ423"/>
      <c r="DK423"/>
      <c r="DL423"/>
      <c r="DM423"/>
      <c r="DN423"/>
      <c r="DO423"/>
      <c r="DP423"/>
      <c r="DQ423"/>
      <c r="DR423"/>
      <c r="DS423"/>
      <c r="DT423"/>
      <c r="DU423"/>
      <c r="DV423"/>
      <c r="DW423"/>
      <c r="DX423"/>
      <c r="DY423"/>
      <c r="DZ423"/>
      <c r="EA423"/>
      <c r="EB423"/>
      <c r="EC423"/>
      <c r="ED423"/>
      <c r="EE423"/>
      <c r="EF423"/>
      <c r="EG423"/>
      <c r="EH423"/>
      <c r="EI423"/>
      <c r="EJ423"/>
      <c r="EK423"/>
      <c r="EL423"/>
      <c r="EM423"/>
      <c r="EN423"/>
      <c r="EO423"/>
      <c r="EP423"/>
      <c r="EQ423"/>
      <c r="ER423"/>
      <c r="ES423"/>
      <c r="ET423"/>
      <c r="EU423"/>
      <c r="EV423"/>
      <c r="EW423"/>
      <c r="EX423"/>
      <c r="EY423"/>
      <c r="EZ423"/>
      <c r="FA423"/>
      <c r="FB423"/>
      <c r="FC423"/>
      <c r="FD423"/>
      <c r="FE423"/>
      <c r="FF423"/>
      <c r="FG423"/>
      <c r="FH423"/>
      <c r="FI423"/>
      <c r="FJ423"/>
      <c r="FK423"/>
      <c r="FL423"/>
      <c r="FM423"/>
      <c r="FN423"/>
      <c r="FO423"/>
      <c r="FP423"/>
      <c r="FQ423"/>
      <c r="FR423"/>
      <c r="FS423"/>
    </row>
    <row r="424" spans="1:175">
      <c r="A424" s="3" t="s">
        <v>1329</v>
      </c>
      <c r="B424" s="1">
        <v>87</v>
      </c>
      <c r="C424" s="3" t="s">
        <v>1330</v>
      </c>
      <c r="D424" s="39" t="s">
        <v>1331</v>
      </c>
      <c r="E424" s="1">
        <v>1</v>
      </c>
      <c r="F424" s="3">
        <v>1999</v>
      </c>
      <c r="G424" s="3" t="s">
        <v>2</v>
      </c>
      <c r="H424" s="3" t="s">
        <v>33</v>
      </c>
      <c r="I424" s="6" t="s">
        <v>1709</v>
      </c>
      <c r="J424" s="6" t="s">
        <v>8</v>
      </c>
      <c r="K424" s="3" t="s">
        <v>1333</v>
      </c>
      <c r="L424" s="3"/>
      <c r="M424" s="3"/>
      <c r="N424" s="3"/>
      <c r="O424" s="3"/>
      <c r="P424" s="3">
        <v>147</v>
      </c>
      <c r="Q424" s="3">
        <v>0.84</v>
      </c>
      <c r="R424" s="3">
        <v>0.95</v>
      </c>
      <c r="S424" s="3">
        <v>0.18</v>
      </c>
      <c r="T424" s="11" t="s">
        <v>1601</v>
      </c>
      <c r="U424" s="55" t="s">
        <v>28</v>
      </c>
      <c r="V424" s="3">
        <v>5</v>
      </c>
      <c r="W424" s="3">
        <v>91.3</v>
      </c>
      <c r="X424" s="3"/>
      <c r="Y424" s="3"/>
      <c r="Z424" s="3" t="s">
        <v>133</v>
      </c>
      <c r="AA424" s="3" t="s">
        <v>1020</v>
      </c>
      <c r="AB424" s="11" t="s">
        <v>182</v>
      </c>
      <c r="AC424" s="3"/>
      <c r="AD424" s="5" t="s">
        <v>12</v>
      </c>
      <c r="AE424" s="3">
        <v>67.3</v>
      </c>
      <c r="AF424" s="3">
        <v>18.614999999999998</v>
      </c>
      <c r="AG424" s="3">
        <v>1.62</v>
      </c>
      <c r="AH424" s="3" t="s">
        <v>23</v>
      </c>
      <c r="AI424" s="3" t="s">
        <v>598</v>
      </c>
      <c r="AK424" s="3" t="s">
        <v>1137</v>
      </c>
      <c r="AL424" s="6">
        <v>40</v>
      </c>
      <c r="AM424" s="6">
        <v>91</v>
      </c>
      <c r="AN424" s="6">
        <v>62</v>
      </c>
      <c r="AO424" s="6">
        <v>46</v>
      </c>
      <c r="AP424" s="6">
        <v>26</v>
      </c>
      <c r="AQ424" s="6">
        <v>68</v>
      </c>
      <c r="AR424"/>
      <c r="AS424"/>
      <c r="AT424"/>
      <c r="AU424"/>
      <c r="AV424"/>
      <c r="AW424"/>
      <c r="AX424"/>
      <c r="AY424"/>
      <c r="AZ424"/>
      <c r="BA424"/>
      <c r="BB424"/>
      <c r="BC424"/>
      <c r="BD424"/>
      <c r="BE424"/>
      <c r="BF424"/>
      <c r="BG424"/>
      <c r="BH424"/>
      <c r="BI424"/>
      <c r="BJ424"/>
      <c r="BK424"/>
      <c r="BL424"/>
      <c r="BM424"/>
      <c r="BN424"/>
      <c r="BO424"/>
      <c r="BP424"/>
      <c r="BQ424"/>
      <c r="BR424"/>
      <c r="BS424"/>
      <c r="BT424"/>
      <c r="BU424"/>
      <c r="BV424"/>
      <c r="BW424"/>
      <c r="BX424"/>
      <c r="BY424"/>
      <c r="BZ424"/>
      <c r="CA424"/>
      <c r="CB424"/>
      <c r="CC424"/>
      <c r="CD424"/>
      <c r="CE424"/>
      <c r="CF424"/>
      <c r="CG424"/>
      <c r="CH424"/>
      <c r="CI424"/>
      <c r="CJ424"/>
      <c r="CK424"/>
      <c r="CL424"/>
      <c r="CM424"/>
      <c r="CN424"/>
      <c r="CO424"/>
      <c r="CP424"/>
      <c r="CQ424"/>
      <c r="CR424"/>
      <c r="CS424"/>
      <c r="CT424"/>
      <c r="CU424"/>
      <c r="CV424"/>
      <c r="CW424"/>
      <c r="CX424"/>
      <c r="CY424"/>
      <c r="CZ424"/>
      <c r="DA424"/>
      <c r="DB424"/>
      <c r="DC424"/>
      <c r="DD424"/>
      <c r="DE424"/>
      <c r="DF424"/>
      <c r="DG424"/>
      <c r="DH424"/>
      <c r="DI424"/>
      <c r="DJ424"/>
      <c r="DK424"/>
      <c r="DL424"/>
      <c r="DM424"/>
      <c r="DN424"/>
      <c r="DO424"/>
      <c r="DP424"/>
      <c r="DQ424"/>
      <c r="DR424"/>
      <c r="DS424"/>
      <c r="DT424"/>
      <c r="DU424"/>
      <c r="DV424"/>
      <c r="DW424"/>
      <c r="DX424"/>
      <c r="DY424"/>
      <c r="DZ424"/>
      <c r="EA424"/>
      <c r="EB424"/>
      <c r="EC424"/>
      <c r="ED424"/>
      <c r="EE424"/>
      <c r="EF424"/>
      <c r="EG424"/>
      <c r="EH424"/>
      <c r="EI424"/>
      <c r="EJ424"/>
      <c r="EK424"/>
      <c r="EL424"/>
      <c r="EM424"/>
      <c r="EN424"/>
      <c r="EO424"/>
      <c r="EP424"/>
      <c r="EQ424"/>
      <c r="ER424"/>
      <c r="ES424"/>
      <c r="ET424"/>
      <c r="EU424"/>
      <c r="EV424"/>
      <c r="EW424"/>
      <c r="EX424"/>
      <c r="EY424"/>
      <c r="EZ424"/>
      <c r="FA424"/>
      <c r="FB424"/>
      <c r="FC424"/>
      <c r="FD424"/>
      <c r="FE424"/>
      <c r="FF424"/>
      <c r="FG424"/>
      <c r="FH424"/>
      <c r="FI424"/>
      <c r="FJ424"/>
      <c r="FK424"/>
      <c r="FL424"/>
      <c r="FM424"/>
      <c r="FN424"/>
      <c r="FO424"/>
      <c r="FP424"/>
      <c r="FQ424"/>
      <c r="FR424"/>
      <c r="FS424"/>
    </row>
    <row r="425" spans="1:175">
      <c r="A425" s="3" t="s">
        <v>1329</v>
      </c>
      <c r="B425" s="1">
        <v>87</v>
      </c>
      <c r="C425" s="3" t="s">
        <v>1330</v>
      </c>
      <c r="D425" s="39" t="s">
        <v>1331</v>
      </c>
      <c r="E425" s="1">
        <v>1</v>
      </c>
      <c r="F425" s="3">
        <v>1999</v>
      </c>
      <c r="G425" s="3" t="s">
        <v>2</v>
      </c>
      <c r="H425" s="3" t="s">
        <v>32</v>
      </c>
      <c r="I425" s="6" t="s">
        <v>1709</v>
      </c>
      <c r="J425" s="6" t="s">
        <v>8</v>
      </c>
      <c r="K425" s="3" t="s">
        <v>1335</v>
      </c>
      <c r="L425" s="3"/>
      <c r="M425" s="3"/>
      <c r="N425" s="3"/>
      <c r="O425" s="3"/>
      <c r="P425" s="3">
        <v>147</v>
      </c>
      <c r="Q425" s="3">
        <v>0.84</v>
      </c>
      <c r="R425" s="3">
        <v>0.93</v>
      </c>
      <c r="S425" s="3">
        <v>0.25</v>
      </c>
      <c r="T425" s="11" t="s">
        <v>1601</v>
      </c>
      <c r="U425" s="55" t="s">
        <v>28</v>
      </c>
      <c r="V425" s="3">
        <v>6</v>
      </c>
      <c r="W425" s="3">
        <v>91.3</v>
      </c>
      <c r="X425" s="3"/>
      <c r="Y425" s="3"/>
      <c r="Z425" s="3" t="s">
        <v>133</v>
      </c>
      <c r="AA425" s="3" t="s">
        <v>1020</v>
      </c>
      <c r="AB425" s="11" t="s">
        <v>182</v>
      </c>
      <c r="AC425" s="3"/>
      <c r="AD425" s="5" t="s">
        <v>12</v>
      </c>
      <c r="AE425" s="3">
        <v>67.3</v>
      </c>
      <c r="AF425" s="3">
        <v>18.614999999999998</v>
      </c>
      <c r="AG425" s="3">
        <v>1.62</v>
      </c>
      <c r="AH425" s="3" t="s">
        <v>23</v>
      </c>
      <c r="AI425" s="3" t="s">
        <v>598</v>
      </c>
      <c r="AK425" s="3" t="s">
        <v>1137</v>
      </c>
      <c r="AL425" s="6">
        <v>40</v>
      </c>
      <c r="AM425" s="6">
        <v>91</v>
      </c>
      <c r="AN425" s="6">
        <v>62</v>
      </c>
      <c r="AO425" s="6">
        <v>46</v>
      </c>
      <c r="AP425" s="6">
        <v>26</v>
      </c>
      <c r="AQ425" s="6">
        <v>68</v>
      </c>
      <c r="AR425"/>
      <c r="AS425"/>
      <c r="AT425"/>
      <c r="AU425"/>
      <c r="AV425"/>
      <c r="AW425"/>
      <c r="AX425"/>
      <c r="AY425"/>
      <c r="AZ425"/>
      <c r="BA425"/>
      <c r="BB425"/>
      <c r="BC425"/>
      <c r="BD425"/>
      <c r="BE425"/>
      <c r="BF425"/>
      <c r="BG425"/>
      <c r="BH425"/>
      <c r="BI425"/>
      <c r="BJ425"/>
      <c r="BK425"/>
      <c r="BL425"/>
      <c r="BM425"/>
      <c r="BN425"/>
      <c r="BO425"/>
      <c r="BP425"/>
      <c r="BQ425"/>
      <c r="BR425"/>
      <c r="BS425"/>
      <c r="BT425"/>
      <c r="BU425"/>
      <c r="BV425"/>
      <c r="BW425"/>
      <c r="BX425"/>
      <c r="BY425"/>
      <c r="BZ425"/>
      <c r="CA425"/>
      <c r="CB425"/>
      <c r="CC425"/>
      <c r="CD425"/>
      <c r="CE425"/>
      <c r="CF425"/>
      <c r="CG425"/>
      <c r="CH425"/>
      <c r="CI425"/>
      <c r="CJ425"/>
      <c r="CK425"/>
      <c r="CL425"/>
      <c r="CM425"/>
      <c r="CN425"/>
      <c r="CO425"/>
      <c r="CP425"/>
      <c r="CQ425"/>
      <c r="CR425"/>
      <c r="CS425"/>
      <c r="CT425"/>
      <c r="CU425"/>
      <c r="CV425"/>
      <c r="CW425"/>
      <c r="CX425"/>
      <c r="CY425"/>
      <c r="CZ425"/>
      <c r="DA425"/>
      <c r="DB425"/>
      <c r="DC425"/>
      <c r="DD425"/>
      <c r="DE425"/>
      <c r="DF425"/>
      <c r="DG425"/>
      <c r="DH425"/>
      <c r="DI425"/>
      <c r="DJ425"/>
      <c r="DK425"/>
      <c r="DL425"/>
      <c r="DM425"/>
      <c r="DN425"/>
      <c r="DO425"/>
      <c r="DP425"/>
      <c r="DQ425"/>
      <c r="DR425"/>
      <c r="DS425"/>
      <c r="DT425"/>
      <c r="DU425"/>
      <c r="DV425"/>
      <c r="DW425"/>
      <c r="DX425"/>
      <c r="DY425"/>
      <c r="DZ425"/>
      <c r="EA425"/>
      <c r="EB425"/>
      <c r="EC425"/>
      <c r="ED425"/>
      <c r="EE425"/>
      <c r="EF425"/>
      <c r="EG425"/>
      <c r="EH425"/>
      <c r="EI425"/>
      <c r="EJ425"/>
      <c r="EK425"/>
      <c r="EL425"/>
      <c r="EM425"/>
      <c r="EN425"/>
      <c r="EO425"/>
      <c r="EP425"/>
      <c r="EQ425"/>
      <c r="ER425"/>
      <c r="ES425"/>
      <c r="ET425"/>
      <c r="EU425"/>
      <c r="EV425"/>
      <c r="EW425"/>
      <c r="EX425"/>
      <c r="EY425"/>
      <c r="EZ425"/>
      <c r="FA425"/>
      <c r="FB425"/>
      <c r="FC425"/>
      <c r="FD425"/>
      <c r="FE425"/>
      <c r="FF425"/>
      <c r="FG425"/>
      <c r="FH425"/>
      <c r="FI425"/>
      <c r="FJ425"/>
      <c r="FK425"/>
      <c r="FL425"/>
      <c r="FM425"/>
      <c r="FN425"/>
      <c r="FO425"/>
      <c r="FP425"/>
      <c r="FQ425"/>
      <c r="FR425"/>
      <c r="FS425"/>
    </row>
    <row r="426" spans="1:175">
      <c r="A426" s="3" t="s">
        <v>1329</v>
      </c>
      <c r="B426" s="1">
        <v>87</v>
      </c>
      <c r="C426" s="3" t="s">
        <v>1330</v>
      </c>
      <c r="D426" s="39" t="s">
        <v>1331</v>
      </c>
      <c r="E426" s="1">
        <v>1</v>
      </c>
      <c r="F426" s="3">
        <v>1999</v>
      </c>
      <c r="G426" s="3" t="s">
        <v>2</v>
      </c>
      <c r="H426" s="3" t="s">
        <v>33</v>
      </c>
      <c r="I426" s="6" t="s">
        <v>1709</v>
      </c>
      <c r="J426" s="6" t="s">
        <v>8</v>
      </c>
      <c r="K426" s="3" t="s">
        <v>1335</v>
      </c>
      <c r="L426" s="3"/>
      <c r="M426" s="3"/>
      <c r="N426" s="3"/>
      <c r="O426" s="3"/>
      <c r="P426" s="3">
        <v>147</v>
      </c>
      <c r="Q426" s="3">
        <v>0.84</v>
      </c>
      <c r="R426" s="3">
        <v>0.93</v>
      </c>
      <c r="S426" s="3">
        <v>0.08</v>
      </c>
      <c r="T426" s="11" t="s">
        <v>1601</v>
      </c>
      <c r="U426" s="55" t="s">
        <v>28</v>
      </c>
      <c r="V426" s="3">
        <v>5</v>
      </c>
      <c r="W426" s="3">
        <v>91.3</v>
      </c>
      <c r="X426" s="3"/>
      <c r="Y426" s="3"/>
      <c r="Z426" s="3" t="s">
        <v>133</v>
      </c>
      <c r="AA426" s="3" t="s">
        <v>1020</v>
      </c>
      <c r="AB426" s="11" t="s">
        <v>182</v>
      </c>
      <c r="AC426" s="3"/>
      <c r="AD426" s="5" t="s">
        <v>12</v>
      </c>
      <c r="AE426" s="3">
        <v>67.3</v>
      </c>
      <c r="AF426" s="3">
        <v>18.614999999999998</v>
      </c>
      <c r="AG426" s="3">
        <v>1.62</v>
      </c>
      <c r="AH426" s="3" t="s">
        <v>23</v>
      </c>
      <c r="AI426" s="3" t="s">
        <v>598</v>
      </c>
      <c r="AK426" s="3" t="s">
        <v>1137</v>
      </c>
      <c r="AL426" s="6">
        <v>40</v>
      </c>
      <c r="AM426" s="6">
        <v>91</v>
      </c>
      <c r="AN426" s="6">
        <v>62</v>
      </c>
      <c r="AO426" s="6">
        <v>46</v>
      </c>
      <c r="AP426" s="6">
        <v>26</v>
      </c>
      <c r="AQ426" s="6">
        <v>68</v>
      </c>
      <c r="AR426"/>
      <c r="AS426"/>
      <c r="AT426"/>
      <c r="AU426"/>
      <c r="AV426"/>
      <c r="AW426"/>
      <c r="AX426"/>
      <c r="AY426"/>
      <c r="AZ426"/>
      <c r="BA426"/>
      <c r="BB426"/>
      <c r="BC426"/>
      <c r="BD426"/>
      <c r="BE426"/>
      <c r="BF426"/>
      <c r="BG426"/>
      <c r="BH426"/>
      <c r="BI426"/>
      <c r="BJ426"/>
      <c r="BK426"/>
      <c r="BL426"/>
      <c r="BM426"/>
      <c r="BN426"/>
      <c r="BO426"/>
      <c r="BP426"/>
      <c r="BQ426"/>
      <c r="BR426"/>
      <c r="BS426"/>
      <c r="BT426"/>
      <c r="BU426"/>
      <c r="BV426"/>
      <c r="BW426"/>
      <c r="BX426"/>
      <c r="BY426"/>
      <c r="BZ426"/>
      <c r="CA426"/>
      <c r="CB426"/>
      <c r="CC426"/>
      <c r="CD426"/>
      <c r="CE426"/>
      <c r="CF426"/>
      <c r="CG426"/>
      <c r="CH426"/>
      <c r="CI426"/>
      <c r="CJ426"/>
      <c r="CK426"/>
      <c r="CL426"/>
      <c r="CM426"/>
      <c r="CN426"/>
      <c r="CO426"/>
      <c r="CP426"/>
      <c r="CQ426"/>
      <c r="CR426"/>
      <c r="CS426"/>
      <c r="CT426"/>
      <c r="CU426"/>
      <c r="CV426"/>
      <c r="CW426"/>
      <c r="CX426"/>
      <c r="CY426"/>
      <c r="CZ426"/>
      <c r="DA426"/>
      <c r="DB426"/>
      <c r="DC426"/>
      <c r="DD426"/>
      <c r="DE426"/>
      <c r="DF426"/>
      <c r="DG426"/>
      <c r="DH426"/>
      <c r="DI426"/>
      <c r="DJ426"/>
      <c r="DK426"/>
      <c r="DL426"/>
      <c r="DM426"/>
      <c r="DN426"/>
      <c r="DO426"/>
      <c r="DP426"/>
      <c r="DQ426"/>
      <c r="DR426"/>
      <c r="DS426"/>
      <c r="DT426"/>
      <c r="DU426"/>
      <c r="DV426"/>
      <c r="DW426"/>
      <c r="DX426"/>
      <c r="DY426"/>
      <c r="DZ426"/>
      <c r="EA426"/>
      <c r="EB426"/>
      <c r="EC426"/>
      <c r="ED426"/>
      <c r="EE426"/>
      <c r="EF426"/>
      <c r="EG426"/>
      <c r="EH426"/>
      <c r="EI426"/>
      <c r="EJ426"/>
      <c r="EK426"/>
      <c r="EL426"/>
      <c r="EM426"/>
      <c r="EN426"/>
      <c r="EO426"/>
      <c r="EP426"/>
      <c r="EQ426"/>
      <c r="ER426"/>
      <c r="ES426"/>
      <c r="ET426"/>
      <c r="EU426"/>
      <c r="EV426"/>
      <c r="EW426"/>
      <c r="EX426"/>
      <c r="EY426"/>
      <c r="EZ426"/>
      <c r="FA426"/>
      <c r="FB426"/>
      <c r="FC426"/>
      <c r="FD426"/>
      <c r="FE426"/>
      <c r="FF426"/>
      <c r="FG426"/>
      <c r="FH426"/>
      <c r="FI426"/>
      <c r="FJ426"/>
      <c r="FK426"/>
      <c r="FL426"/>
      <c r="FM426"/>
      <c r="FN426"/>
      <c r="FO426"/>
      <c r="FP426"/>
      <c r="FQ426"/>
      <c r="FR426"/>
      <c r="FS426"/>
    </row>
    <row r="427" spans="1:175">
      <c r="A427" s="3" t="s">
        <v>1329</v>
      </c>
      <c r="B427" s="1">
        <v>87</v>
      </c>
      <c r="C427" s="3" t="s">
        <v>1330</v>
      </c>
      <c r="D427" s="39" t="s">
        <v>1331</v>
      </c>
      <c r="E427" s="1">
        <v>1</v>
      </c>
      <c r="F427" s="3">
        <v>1999</v>
      </c>
      <c r="G427" s="3" t="s">
        <v>2</v>
      </c>
      <c r="H427" s="3" t="s">
        <v>32</v>
      </c>
      <c r="I427" s="6" t="s">
        <v>1709</v>
      </c>
      <c r="J427" s="6" t="s">
        <v>8</v>
      </c>
      <c r="K427" s="3" t="s">
        <v>1336</v>
      </c>
      <c r="L427" s="3"/>
      <c r="M427" s="3"/>
      <c r="N427" s="3"/>
      <c r="O427" s="3"/>
      <c r="P427" s="3">
        <v>147</v>
      </c>
      <c r="Q427" s="3">
        <v>0.84</v>
      </c>
      <c r="R427" s="3">
        <v>0.76</v>
      </c>
      <c r="S427" s="3">
        <v>0.22</v>
      </c>
      <c r="T427" s="11" t="s">
        <v>1601</v>
      </c>
      <c r="U427" s="55" t="s">
        <v>28</v>
      </c>
      <c r="V427" s="3">
        <v>6</v>
      </c>
      <c r="W427" s="3">
        <v>91.3</v>
      </c>
      <c r="X427" s="3"/>
      <c r="Y427" s="3"/>
      <c r="Z427" s="3" t="s">
        <v>133</v>
      </c>
      <c r="AA427" s="3" t="s">
        <v>1020</v>
      </c>
      <c r="AB427" s="11" t="s">
        <v>182</v>
      </c>
      <c r="AC427" s="3"/>
      <c r="AD427" s="5" t="s">
        <v>12</v>
      </c>
      <c r="AE427" s="3">
        <v>67.3</v>
      </c>
      <c r="AF427" s="3">
        <v>18.614999999999998</v>
      </c>
      <c r="AG427" s="3">
        <v>1.62</v>
      </c>
      <c r="AH427" s="3" t="s">
        <v>23</v>
      </c>
      <c r="AI427" s="3" t="s">
        <v>598</v>
      </c>
      <c r="AK427" s="3" t="s">
        <v>1137</v>
      </c>
      <c r="AL427" s="6">
        <v>40</v>
      </c>
      <c r="AM427" s="6">
        <v>91</v>
      </c>
      <c r="AN427" s="6">
        <v>62</v>
      </c>
      <c r="AO427" s="6">
        <v>46</v>
      </c>
      <c r="AP427" s="6">
        <v>26</v>
      </c>
      <c r="AQ427" s="6">
        <v>68</v>
      </c>
      <c r="AR427"/>
      <c r="AS427"/>
      <c r="AT427"/>
      <c r="AU427"/>
      <c r="AV427"/>
      <c r="AW427"/>
      <c r="AX427"/>
      <c r="AY427"/>
      <c r="AZ427"/>
      <c r="BA427"/>
      <c r="BB427"/>
      <c r="BC427"/>
      <c r="BD427"/>
      <c r="BE427"/>
      <c r="BF427"/>
      <c r="BG427"/>
      <c r="BH427"/>
      <c r="BI427"/>
      <c r="BJ427"/>
      <c r="BK427"/>
      <c r="BL427"/>
      <c r="BM427"/>
      <c r="BN427"/>
      <c r="BO427"/>
      <c r="BP427"/>
      <c r="BQ427"/>
      <c r="BR427"/>
      <c r="BS427"/>
      <c r="BT427"/>
      <c r="BU427"/>
      <c r="BV427"/>
      <c r="BW427"/>
      <c r="BX427"/>
      <c r="BY427"/>
      <c r="BZ427"/>
      <c r="CA427"/>
      <c r="CB427"/>
      <c r="CC427"/>
      <c r="CD427"/>
      <c r="CE427"/>
      <c r="CF427"/>
      <c r="CG427"/>
      <c r="CH427"/>
      <c r="CI427"/>
      <c r="CJ427"/>
      <c r="CK427"/>
      <c r="CL427"/>
      <c r="CM427"/>
      <c r="CN427"/>
      <c r="CO427"/>
      <c r="CP427"/>
      <c r="CQ427"/>
      <c r="CR427"/>
      <c r="CS427"/>
      <c r="CT427"/>
      <c r="CU427"/>
      <c r="CV427"/>
      <c r="CW427"/>
      <c r="CX427"/>
      <c r="CY427"/>
      <c r="CZ427"/>
      <c r="DA427"/>
      <c r="DB427"/>
      <c r="DC427"/>
      <c r="DD427"/>
      <c r="DE427"/>
      <c r="DF427"/>
      <c r="DG427"/>
      <c r="DH427"/>
      <c r="DI427"/>
      <c r="DJ427"/>
      <c r="DK427"/>
      <c r="DL427"/>
      <c r="DM427"/>
      <c r="DN427"/>
      <c r="DO427"/>
      <c r="DP427"/>
      <c r="DQ427"/>
      <c r="DR427"/>
      <c r="DS427"/>
      <c r="DT427"/>
      <c r="DU427"/>
      <c r="DV427"/>
      <c r="DW427"/>
      <c r="DX427"/>
      <c r="DY427"/>
      <c r="DZ427"/>
      <c r="EA427"/>
      <c r="EB427"/>
      <c r="EC427"/>
      <c r="ED427"/>
      <c r="EE427"/>
      <c r="EF427"/>
      <c r="EG427"/>
      <c r="EH427"/>
      <c r="EI427"/>
      <c r="EJ427"/>
      <c r="EK427"/>
      <c r="EL427"/>
      <c r="EM427"/>
      <c r="EN427"/>
      <c r="EO427"/>
      <c r="EP427"/>
      <c r="EQ427"/>
      <c r="ER427"/>
      <c r="ES427"/>
      <c r="ET427"/>
      <c r="EU427"/>
      <c r="EV427"/>
      <c r="EW427"/>
      <c r="EX427"/>
      <c r="EY427"/>
      <c r="EZ427"/>
      <c r="FA427"/>
      <c r="FB427"/>
      <c r="FC427"/>
      <c r="FD427"/>
      <c r="FE427"/>
      <c r="FF427"/>
      <c r="FG427"/>
      <c r="FH427"/>
      <c r="FI427"/>
      <c r="FJ427"/>
      <c r="FK427"/>
      <c r="FL427"/>
      <c r="FM427"/>
      <c r="FN427"/>
      <c r="FO427"/>
      <c r="FP427"/>
      <c r="FQ427"/>
      <c r="FR427"/>
      <c r="FS427"/>
    </row>
    <row r="428" spans="1:175">
      <c r="A428" s="3" t="s">
        <v>1329</v>
      </c>
      <c r="B428" s="1">
        <v>87</v>
      </c>
      <c r="C428" s="3" t="s">
        <v>1330</v>
      </c>
      <c r="D428" s="39" t="s">
        <v>1331</v>
      </c>
      <c r="E428" s="1">
        <v>1</v>
      </c>
      <c r="F428" s="3">
        <v>1999</v>
      </c>
      <c r="G428" s="3" t="s">
        <v>2</v>
      </c>
      <c r="H428" s="3" t="s">
        <v>33</v>
      </c>
      <c r="I428" s="6" t="s">
        <v>1709</v>
      </c>
      <c r="J428" s="6" t="s">
        <v>8</v>
      </c>
      <c r="K428" s="3" t="s">
        <v>1336</v>
      </c>
      <c r="L428" s="3"/>
      <c r="M428" s="3"/>
      <c r="N428" s="3"/>
      <c r="O428" s="3"/>
      <c r="P428" s="3">
        <v>147</v>
      </c>
      <c r="Q428" s="3">
        <v>0.84</v>
      </c>
      <c r="R428" s="3">
        <v>0.76</v>
      </c>
      <c r="S428" s="3">
        <v>0.09</v>
      </c>
      <c r="T428" s="11" t="s">
        <v>1601</v>
      </c>
      <c r="U428" s="55" t="s">
        <v>28</v>
      </c>
      <c r="V428" s="3">
        <v>5</v>
      </c>
      <c r="W428" s="3">
        <v>91.3</v>
      </c>
      <c r="X428" s="3"/>
      <c r="Y428" s="3"/>
      <c r="Z428" s="3" t="s">
        <v>133</v>
      </c>
      <c r="AA428" s="3" t="s">
        <v>1020</v>
      </c>
      <c r="AB428" s="11" t="s">
        <v>182</v>
      </c>
      <c r="AC428" s="3"/>
      <c r="AD428" s="5" t="s">
        <v>12</v>
      </c>
      <c r="AE428" s="3">
        <v>67.3</v>
      </c>
      <c r="AF428" s="3">
        <v>18.614999999999998</v>
      </c>
      <c r="AG428" s="3">
        <v>1.62</v>
      </c>
      <c r="AH428" s="3" t="s">
        <v>23</v>
      </c>
      <c r="AI428" s="3" t="s">
        <v>598</v>
      </c>
      <c r="AK428" s="3" t="s">
        <v>1137</v>
      </c>
      <c r="AL428" s="6">
        <v>40</v>
      </c>
      <c r="AM428" s="6">
        <v>91</v>
      </c>
      <c r="AN428" s="6">
        <v>62</v>
      </c>
      <c r="AO428" s="6">
        <v>46</v>
      </c>
      <c r="AP428" s="6">
        <v>26</v>
      </c>
      <c r="AQ428" s="6">
        <v>68</v>
      </c>
      <c r="AR428"/>
      <c r="AS428"/>
      <c r="AT428"/>
      <c r="AU428"/>
      <c r="AV428"/>
      <c r="AW428"/>
      <c r="AX428"/>
      <c r="AY428"/>
      <c r="AZ428"/>
      <c r="BA428"/>
      <c r="BB428"/>
      <c r="BC428"/>
      <c r="BD428"/>
      <c r="BE428"/>
      <c r="BF428"/>
      <c r="BG428"/>
      <c r="BH428"/>
      <c r="BI428"/>
      <c r="BJ428"/>
      <c r="BK428"/>
      <c r="BL428"/>
      <c r="BM428"/>
      <c r="BN428"/>
      <c r="BO428"/>
      <c r="BP428"/>
      <c r="BQ428"/>
      <c r="BR428"/>
      <c r="BS428"/>
      <c r="BT428"/>
      <c r="BU428"/>
      <c r="BV428"/>
      <c r="BW428"/>
      <c r="BX428"/>
      <c r="BY428"/>
      <c r="BZ428"/>
      <c r="CA428"/>
      <c r="CB428"/>
      <c r="CC428"/>
      <c r="CD428"/>
      <c r="CE428"/>
      <c r="CF428"/>
      <c r="CG428"/>
      <c r="CH428"/>
      <c r="CI428"/>
      <c r="CJ428"/>
      <c r="CK428"/>
      <c r="CL428"/>
      <c r="CM428"/>
      <c r="CN428"/>
      <c r="CO428"/>
      <c r="CP428"/>
      <c r="CQ428"/>
      <c r="CR428"/>
      <c r="CS428"/>
      <c r="CT428"/>
      <c r="CU428"/>
      <c r="CV428"/>
      <c r="CW428"/>
      <c r="CX428"/>
      <c r="CY428"/>
      <c r="CZ428"/>
      <c r="DA428"/>
      <c r="DB428"/>
      <c r="DC428"/>
      <c r="DD428"/>
      <c r="DE428"/>
      <c r="DF428"/>
      <c r="DG428"/>
      <c r="DH428"/>
      <c r="DI428"/>
      <c r="DJ428"/>
      <c r="DK428"/>
      <c r="DL428"/>
      <c r="DM428"/>
      <c r="DN428"/>
      <c r="DO428"/>
      <c r="DP428"/>
      <c r="DQ428"/>
      <c r="DR428"/>
      <c r="DS428"/>
      <c r="DT428"/>
      <c r="DU428"/>
      <c r="DV428"/>
      <c r="DW428"/>
      <c r="DX428"/>
      <c r="DY428"/>
      <c r="DZ428"/>
      <c r="EA428"/>
      <c r="EB428"/>
      <c r="EC428"/>
      <c r="ED428"/>
      <c r="EE428"/>
      <c r="EF428"/>
      <c r="EG428"/>
      <c r="EH428"/>
      <c r="EI428"/>
      <c r="EJ428"/>
      <c r="EK428"/>
      <c r="EL428"/>
      <c r="EM428"/>
      <c r="EN428"/>
      <c r="EO428"/>
      <c r="EP428"/>
      <c r="EQ428"/>
      <c r="ER428"/>
      <c r="ES428"/>
      <c r="ET428"/>
      <c r="EU428"/>
      <c r="EV428"/>
      <c r="EW428"/>
      <c r="EX428"/>
      <c r="EY428"/>
      <c r="EZ428"/>
      <c r="FA428"/>
      <c r="FB428"/>
      <c r="FC428"/>
      <c r="FD428"/>
      <c r="FE428"/>
      <c r="FF428"/>
      <c r="FG428"/>
      <c r="FH428"/>
      <c r="FI428"/>
      <c r="FJ428"/>
      <c r="FK428"/>
      <c r="FL428"/>
      <c r="FM428"/>
      <c r="FN428"/>
      <c r="FO428"/>
      <c r="FP428"/>
      <c r="FQ428"/>
      <c r="FR428"/>
      <c r="FS428"/>
    </row>
    <row r="429" spans="1:175">
      <c r="A429" s="3" t="s">
        <v>1329</v>
      </c>
      <c r="B429" s="1">
        <v>87</v>
      </c>
      <c r="C429" s="3" t="s">
        <v>1330</v>
      </c>
      <c r="D429" s="39" t="s">
        <v>1331</v>
      </c>
      <c r="E429" s="1">
        <v>1</v>
      </c>
      <c r="F429" s="3">
        <v>1999</v>
      </c>
      <c r="G429" s="3" t="s">
        <v>2</v>
      </c>
      <c r="H429" s="3" t="s">
        <v>32</v>
      </c>
      <c r="I429" s="6" t="s">
        <v>1709</v>
      </c>
      <c r="J429" s="6" t="s">
        <v>8</v>
      </c>
      <c r="K429" s="3" t="s">
        <v>1337</v>
      </c>
      <c r="L429" s="3"/>
      <c r="M429" s="3"/>
      <c r="N429" s="3"/>
      <c r="O429" s="3"/>
      <c r="P429" s="3">
        <v>147</v>
      </c>
      <c r="Q429" s="3">
        <v>0.84</v>
      </c>
      <c r="R429" s="3">
        <v>0.87</v>
      </c>
      <c r="S429" s="3">
        <v>0.12</v>
      </c>
      <c r="T429" s="11" t="s">
        <v>1601</v>
      </c>
      <c r="U429" s="55" t="s">
        <v>28</v>
      </c>
      <c r="V429" s="3">
        <v>6</v>
      </c>
      <c r="W429" s="3">
        <v>91.3</v>
      </c>
      <c r="X429" s="3"/>
      <c r="Y429" s="3"/>
      <c r="Z429" s="3" t="s">
        <v>133</v>
      </c>
      <c r="AA429" s="3" t="s">
        <v>1020</v>
      </c>
      <c r="AB429" s="11" t="s">
        <v>182</v>
      </c>
      <c r="AC429" s="3"/>
      <c r="AD429" s="5" t="s">
        <v>12</v>
      </c>
      <c r="AE429" s="3">
        <v>67.3</v>
      </c>
      <c r="AF429" s="3">
        <v>18.614999999999998</v>
      </c>
      <c r="AG429" s="3">
        <v>1.62</v>
      </c>
      <c r="AH429" s="3" t="s">
        <v>23</v>
      </c>
      <c r="AI429" s="3" t="s">
        <v>598</v>
      </c>
      <c r="AK429" s="3" t="s">
        <v>1137</v>
      </c>
      <c r="AL429" s="6">
        <v>40</v>
      </c>
      <c r="AM429" s="6">
        <v>91</v>
      </c>
      <c r="AN429" s="6">
        <v>62</v>
      </c>
      <c r="AO429" s="6">
        <v>46</v>
      </c>
      <c r="AP429" s="6">
        <v>26</v>
      </c>
      <c r="AQ429" s="6">
        <v>68</v>
      </c>
      <c r="AR429"/>
      <c r="AS429"/>
      <c r="AT429"/>
      <c r="AU429"/>
      <c r="AV429"/>
      <c r="AW429"/>
      <c r="AX429"/>
      <c r="AY429"/>
      <c r="AZ429"/>
      <c r="BA429"/>
      <c r="BB429"/>
      <c r="BC429"/>
      <c r="BD429"/>
      <c r="BE429"/>
      <c r="BF429"/>
      <c r="BG429"/>
      <c r="BH429"/>
      <c r="BI429"/>
      <c r="BJ429"/>
      <c r="BK429"/>
      <c r="BL429"/>
      <c r="BM429"/>
      <c r="BN429"/>
      <c r="BO429"/>
      <c r="BP429"/>
      <c r="BQ429"/>
      <c r="BR429"/>
      <c r="BS429"/>
      <c r="BT429"/>
      <c r="BU429"/>
      <c r="BV429"/>
      <c r="BW429"/>
      <c r="BX429"/>
      <c r="BY429"/>
      <c r="BZ429"/>
      <c r="CA429"/>
      <c r="CB429"/>
      <c r="CC429"/>
      <c r="CD429"/>
      <c r="CE429"/>
      <c r="CF429"/>
      <c r="CG429"/>
      <c r="CH429"/>
      <c r="CI429"/>
      <c r="CJ429"/>
      <c r="CK429"/>
      <c r="CL429"/>
      <c r="CM429"/>
      <c r="CN429"/>
      <c r="CO429"/>
      <c r="CP429"/>
      <c r="CQ429"/>
      <c r="CR429"/>
      <c r="CS429"/>
      <c r="CT429"/>
      <c r="CU429"/>
      <c r="CV429"/>
      <c r="CW429"/>
      <c r="CX429"/>
      <c r="CY429"/>
      <c r="CZ429"/>
      <c r="DA429"/>
      <c r="DB429"/>
      <c r="DC429"/>
      <c r="DD429"/>
      <c r="DE429"/>
      <c r="DF429"/>
      <c r="DG429"/>
      <c r="DH429"/>
      <c r="DI429"/>
      <c r="DJ429"/>
      <c r="DK429"/>
      <c r="DL429"/>
      <c r="DM429"/>
      <c r="DN429"/>
      <c r="DO429"/>
      <c r="DP429"/>
      <c r="DQ429"/>
      <c r="DR429"/>
      <c r="DS429"/>
      <c r="DT429"/>
      <c r="DU429"/>
      <c r="DV429"/>
      <c r="DW429"/>
      <c r="DX429"/>
      <c r="DY429"/>
      <c r="DZ429"/>
      <c r="EA429"/>
      <c r="EB429"/>
      <c r="EC429"/>
      <c r="ED429"/>
      <c r="EE429"/>
      <c r="EF429"/>
      <c r="EG429"/>
      <c r="EH429"/>
      <c r="EI429"/>
      <c r="EJ429"/>
      <c r="EK429"/>
      <c r="EL429"/>
      <c r="EM429"/>
      <c r="EN429"/>
      <c r="EO429"/>
      <c r="EP429"/>
      <c r="EQ429"/>
      <c r="ER429"/>
      <c r="ES429"/>
      <c r="ET429"/>
      <c r="EU429"/>
      <c r="EV429"/>
      <c r="EW429"/>
      <c r="EX429"/>
      <c r="EY429"/>
      <c r="EZ429"/>
      <c r="FA429"/>
      <c r="FB429"/>
      <c r="FC429"/>
      <c r="FD429"/>
      <c r="FE429"/>
      <c r="FF429"/>
      <c r="FG429"/>
      <c r="FH429"/>
      <c r="FI429"/>
      <c r="FJ429"/>
      <c r="FK429"/>
      <c r="FL429"/>
      <c r="FM429"/>
      <c r="FN429"/>
      <c r="FO429"/>
      <c r="FP429"/>
      <c r="FQ429"/>
      <c r="FR429"/>
      <c r="FS429"/>
    </row>
    <row r="430" spans="1:175">
      <c r="A430" s="3" t="s">
        <v>1329</v>
      </c>
      <c r="B430" s="1">
        <v>87</v>
      </c>
      <c r="C430" s="3" t="s">
        <v>1330</v>
      </c>
      <c r="D430" s="39" t="s">
        <v>1331</v>
      </c>
      <c r="E430" s="1">
        <v>1</v>
      </c>
      <c r="F430" s="3">
        <v>1999</v>
      </c>
      <c r="G430" s="3" t="s">
        <v>2</v>
      </c>
      <c r="H430" s="3" t="s">
        <v>33</v>
      </c>
      <c r="I430" s="6" t="s">
        <v>1709</v>
      </c>
      <c r="J430" s="6" t="s">
        <v>8</v>
      </c>
      <c r="K430" s="3" t="s">
        <v>1337</v>
      </c>
      <c r="L430" s="3"/>
      <c r="M430" s="3"/>
      <c r="N430" s="3"/>
      <c r="O430" s="3"/>
      <c r="P430" s="3">
        <v>147</v>
      </c>
      <c r="Q430" s="3">
        <v>0.84</v>
      </c>
      <c r="R430" s="3">
        <v>0.87</v>
      </c>
      <c r="S430" s="3">
        <v>0.2</v>
      </c>
      <c r="T430" s="11" t="s">
        <v>1601</v>
      </c>
      <c r="U430" s="55" t="s">
        <v>28</v>
      </c>
      <c r="V430" s="3">
        <v>5</v>
      </c>
      <c r="W430" s="3">
        <v>91.3</v>
      </c>
      <c r="X430" s="3"/>
      <c r="Y430" s="3"/>
      <c r="Z430" s="3" t="s">
        <v>133</v>
      </c>
      <c r="AA430" s="3" t="s">
        <v>1020</v>
      </c>
      <c r="AB430" s="11" t="s">
        <v>182</v>
      </c>
      <c r="AC430" s="3"/>
      <c r="AD430" s="5" t="s">
        <v>12</v>
      </c>
      <c r="AE430" s="3">
        <v>67.3</v>
      </c>
      <c r="AF430" s="3">
        <v>18.614999999999998</v>
      </c>
      <c r="AG430" s="3">
        <v>1.62</v>
      </c>
      <c r="AH430" s="3" t="s">
        <v>23</v>
      </c>
      <c r="AI430" s="3" t="s">
        <v>598</v>
      </c>
      <c r="AK430" s="3" t="s">
        <v>1137</v>
      </c>
      <c r="AL430" s="6">
        <v>40</v>
      </c>
      <c r="AM430" s="6">
        <v>91</v>
      </c>
      <c r="AN430" s="6">
        <v>62</v>
      </c>
      <c r="AO430" s="6">
        <v>46</v>
      </c>
      <c r="AP430" s="6">
        <v>26</v>
      </c>
      <c r="AQ430" s="6">
        <v>68</v>
      </c>
      <c r="AR430"/>
      <c r="AS430"/>
      <c r="AT430"/>
      <c r="AU430"/>
      <c r="AV430"/>
      <c r="AW430"/>
      <c r="AX430"/>
      <c r="AY430"/>
      <c r="AZ430"/>
      <c r="BA430"/>
      <c r="BB430"/>
      <c r="BC430"/>
      <c r="BD430"/>
      <c r="BE430"/>
      <c r="BF430"/>
      <c r="BG430"/>
      <c r="BH430"/>
      <c r="BI430"/>
      <c r="BJ430"/>
      <c r="BK430"/>
      <c r="BL430"/>
      <c r="BM430"/>
      <c r="BN430"/>
      <c r="BO430"/>
      <c r="BP430"/>
      <c r="BQ430"/>
      <c r="BR430"/>
      <c r="BS430"/>
      <c r="BT430"/>
      <c r="BU430"/>
      <c r="BV430"/>
      <c r="BW430"/>
      <c r="BX430"/>
      <c r="BY430"/>
      <c r="BZ430"/>
      <c r="CA430"/>
      <c r="CB430"/>
      <c r="CC430"/>
      <c r="CD430"/>
      <c r="CE430"/>
      <c r="CF430"/>
      <c r="CG430"/>
      <c r="CH430"/>
      <c r="CI430"/>
      <c r="CJ430"/>
      <c r="CK430"/>
      <c r="CL430"/>
      <c r="CM430"/>
      <c r="CN430"/>
      <c r="CO430"/>
      <c r="CP430"/>
      <c r="CQ430"/>
      <c r="CR430"/>
      <c r="CS430"/>
      <c r="CT430"/>
      <c r="CU430"/>
      <c r="CV430"/>
      <c r="CW430"/>
      <c r="CX430"/>
      <c r="CY430"/>
      <c r="CZ430"/>
      <c r="DA430"/>
      <c r="DB430"/>
      <c r="DC430"/>
      <c r="DD430"/>
      <c r="DE430"/>
      <c r="DF430"/>
      <c r="DG430"/>
      <c r="DH430"/>
      <c r="DI430"/>
      <c r="DJ430"/>
      <c r="DK430"/>
      <c r="DL430"/>
      <c r="DM430"/>
      <c r="DN430"/>
      <c r="DO430"/>
      <c r="DP430"/>
      <c r="DQ430"/>
      <c r="DR430"/>
      <c r="DS430"/>
      <c r="DT430"/>
      <c r="DU430"/>
      <c r="DV430"/>
      <c r="DW430"/>
      <c r="DX430"/>
      <c r="DY430"/>
      <c r="DZ430"/>
      <c r="EA430"/>
      <c r="EB430"/>
      <c r="EC430"/>
      <c r="ED430"/>
      <c r="EE430"/>
      <c r="EF430"/>
      <c r="EG430"/>
      <c r="EH430"/>
      <c r="EI430"/>
      <c r="EJ430"/>
      <c r="EK430"/>
      <c r="EL430"/>
      <c r="EM430"/>
      <c r="EN430"/>
      <c r="EO430"/>
      <c r="EP430"/>
      <c r="EQ430"/>
      <c r="ER430"/>
      <c r="ES430"/>
      <c r="ET430"/>
      <c r="EU430"/>
      <c r="EV430"/>
      <c r="EW430"/>
      <c r="EX430"/>
      <c r="EY430"/>
      <c r="EZ430"/>
      <c r="FA430"/>
      <c r="FB430"/>
      <c r="FC430"/>
      <c r="FD430"/>
      <c r="FE430"/>
      <c r="FF430"/>
      <c r="FG430"/>
      <c r="FH430"/>
      <c r="FI430"/>
      <c r="FJ430"/>
      <c r="FK430"/>
      <c r="FL430"/>
      <c r="FM430"/>
      <c r="FN430"/>
      <c r="FO430"/>
      <c r="FP430"/>
      <c r="FQ430"/>
      <c r="FR430"/>
      <c r="FS430"/>
    </row>
    <row r="431" spans="1:175">
      <c r="A431" s="3" t="s">
        <v>1329</v>
      </c>
      <c r="B431" s="1">
        <v>87</v>
      </c>
      <c r="C431" s="3" t="s">
        <v>1330</v>
      </c>
      <c r="D431" s="39" t="s">
        <v>1331</v>
      </c>
      <c r="E431" s="1">
        <v>1</v>
      </c>
      <c r="F431" s="3">
        <v>1999</v>
      </c>
      <c r="G431" s="3" t="s">
        <v>2</v>
      </c>
      <c r="H431" s="3" t="s">
        <v>32</v>
      </c>
      <c r="I431" s="6" t="s">
        <v>1709</v>
      </c>
      <c r="J431" s="6" t="s">
        <v>8</v>
      </c>
      <c r="K431" s="3" t="s">
        <v>1338</v>
      </c>
      <c r="L431" s="3"/>
      <c r="M431" s="3"/>
      <c r="N431" s="3"/>
      <c r="O431" s="3"/>
      <c r="P431" s="3">
        <v>147</v>
      </c>
      <c r="Q431" s="3">
        <v>0.84</v>
      </c>
      <c r="R431" s="3">
        <v>0.9</v>
      </c>
      <c r="S431" s="3">
        <v>-0.44</v>
      </c>
      <c r="T431" s="11" t="s">
        <v>1601</v>
      </c>
      <c r="U431" s="55" t="s">
        <v>28</v>
      </c>
      <c r="V431" s="3">
        <v>6</v>
      </c>
      <c r="W431" s="3">
        <v>91.3</v>
      </c>
      <c r="X431" s="3"/>
      <c r="Y431" s="3"/>
      <c r="Z431" s="3" t="s">
        <v>133</v>
      </c>
      <c r="AA431" s="3" t="s">
        <v>1020</v>
      </c>
      <c r="AB431" s="11" t="s">
        <v>182</v>
      </c>
      <c r="AC431" s="3"/>
      <c r="AD431" s="5" t="s">
        <v>12</v>
      </c>
      <c r="AE431" s="3">
        <v>67.3</v>
      </c>
      <c r="AF431" s="3">
        <v>18.614999999999998</v>
      </c>
      <c r="AG431" s="3">
        <v>1.62</v>
      </c>
      <c r="AH431" s="3" t="s">
        <v>23</v>
      </c>
      <c r="AI431" s="3" t="s">
        <v>598</v>
      </c>
      <c r="AK431" s="3" t="s">
        <v>1137</v>
      </c>
      <c r="AL431" s="6">
        <v>40</v>
      </c>
      <c r="AM431" s="6">
        <v>91</v>
      </c>
      <c r="AN431" s="6">
        <v>62</v>
      </c>
      <c r="AO431" s="6">
        <v>46</v>
      </c>
      <c r="AP431" s="6">
        <v>26</v>
      </c>
      <c r="AQ431" s="6">
        <v>68</v>
      </c>
      <c r="AR431"/>
      <c r="AS431"/>
      <c r="AT431"/>
      <c r="AU431"/>
      <c r="AV431"/>
      <c r="AW431"/>
      <c r="AX431"/>
      <c r="AY431"/>
      <c r="AZ431"/>
      <c r="BA431"/>
      <c r="BB431"/>
      <c r="BC431"/>
      <c r="BD431"/>
      <c r="BE431"/>
      <c r="BF431"/>
      <c r="BG431"/>
      <c r="BH431"/>
      <c r="BI431"/>
      <c r="BJ431"/>
      <c r="BK431"/>
      <c r="BL431"/>
      <c r="BM431"/>
      <c r="BN431"/>
      <c r="BO431"/>
      <c r="BP431"/>
      <c r="BQ431"/>
      <c r="BR431"/>
      <c r="BS431"/>
      <c r="BT431"/>
      <c r="BU431"/>
      <c r="BV431"/>
      <c r="BW431"/>
      <c r="BX431"/>
      <c r="BY431"/>
      <c r="BZ431"/>
      <c r="CA431"/>
      <c r="CB431"/>
      <c r="CC431"/>
      <c r="CD431"/>
      <c r="CE431"/>
      <c r="CF431"/>
      <c r="CG431"/>
      <c r="CH431"/>
      <c r="CI431"/>
      <c r="CJ431"/>
      <c r="CK431"/>
      <c r="CL431"/>
      <c r="CM431"/>
      <c r="CN431"/>
      <c r="CO431"/>
      <c r="CP431"/>
      <c r="CQ431"/>
      <c r="CR431"/>
      <c r="CS431"/>
      <c r="CT431"/>
      <c r="CU431"/>
      <c r="CV431"/>
      <c r="CW431"/>
      <c r="CX431"/>
      <c r="CY431"/>
      <c r="CZ431"/>
      <c r="DA431"/>
      <c r="DB431"/>
      <c r="DC431"/>
      <c r="DD431"/>
      <c r="DE431"/>
      <c r="DF431"/>
      <c r="DG431"/>
      <c r="DH431"/>
      <c r="DI431"/>
      <c r="DJ431"/>
      <c r="DK431"/>
      <c r="DL431"/>
      <c r="DM431"/>
      <c r="DN431"/>
      <c r="DO431"/>
      <c r="DP431"/>
      <c r="DQ431"/>
      <c r="DR431"/>
      <c r="DS431"/>
      <c r="DT431"/>
      <c r="DU431"/>
      <c r="DV431"/>
      <c r="DW431"/>
      <c r="DX431"/>
      <c r="DY431"/>
      <c r="DZ431"/>
      <c r="EA431"/>
      <c r="EB431"/>
      <c r="EC431"/>
      <c r="ED431"/>
      <c r="EE431"/>
      <c r="EF431"/>
      <c r="EG431"/>
      <c r="EH431"/>
      <c r="EI431"/>
      <c r="EJ431"/>
      <c r="EK431"/>
      <c r="EL431"/>
      <c r="EM431"/>
      <c r="EN431"/>
      <c r="EO431"/>
      <c r="EP431"/>
      <c r="EQ431"/>
      <c r="ER431"/>
      <c r="ES431"/>
      <c r="ET431"/>
      <c r="EU431"/>
      <c r="EV431"/>
      <c r="EW431"/>
      <c r="EX431"/>
      <c r="EY431"/>
      <c r="EZ431"/>
      <c r="FA431"/>
      <c r="FB431"/>
      <c r="FC431"/>
      <c r="FD431"/>
      <c r="FE431"/>
      <c r="FF431"/>
      <c r="FG431"/>
      <c r="FH431"/>
      <c r="FI431"/>
      <c r="FJ431"/>
      <c r="FK431"/>
      <c r="FL431"/>
      <c r="FM431"/>
      <c r="FN431"/>
      <c r="FO431"/>
      <c r="FP431"/>
      <c r="FQ431"/>
      <c r="FR431"/>
      <c r="FS431"/>
    </row>
    <row r="432" spans="1:175">
      <c r="A432" s="3" t="s">
        <v>1329</v>
      </c>
      <c r="B432" s="1">
        <v>87</v>
      </c>
      <c r="C432" s="3" t="s">
        <v>1330</v>
      </c>
      <c r="D432" s="39" t="s">
        <v>1331</v>
      </c>
      <c r="E432" s="1">
        <v>1</v>
      </c>
      <c r="F432" s="3">
        <v>1999</v>
      </c>
      <c r="G432" s="3" t="s">
        <v>2</v>
      </c>
      <c r="H432" s="3" t="s">
        <v>33</v>
      </c>
      <c r="I432" s="6" t="s">
        <v>1709</v>
      </c>
      <c r="J432" s="6" t="s">
        <v>8</v>
      </c>
      <c r="K432" s="3" t="s">
        <v>1338</v>
      </c>
      <c r="L432" s="3"/>
      <c r="M432" s="3"/>
      <c r="N432" s="3"/>
      <c r="O432" s="3"/>
      <c r="P432" s="3">
        <v>147</v>
      </c>
      <c r="Q432" s="3">
        <v>0.84</v>
      </c>
      <c r="R432" s="3">
        <v>0.9</v>
      </c>
      <c r="S432" s="3">
        <v>-0.06</v>
      </c>
      <c r="T432" s="11" t="s">
        <v>1601</v>
      </c>
      <c r="U432" s="55" t="s">
        <v>28</v>
      </c>
      <c r="V432" s="3">
        <v>5</v>
      </c>
      <c r="W432" s="3">
        <v>91.3</v>
      </c>
      <c r="X432" s="3"/>
      <c r="Y432" s="3"/>
      <c r="Z432" s="3" t="s">
        <v>133</v>
      </c>
      <c r="AA432" s="3" t="s">
        <v>1020</v>
      </c>
      <c r="AB432" s="11" t="s">
        <v>182</v>
      </c>
      <c r="AC432" s="3"/>
      <c r="AD432" s="5" t="s">
        <v>12</v>
      </c>
      <c r="AE432" s="3">
        <v>67.3</v>
      </c>
      <c r="AF432" s="3">
        <v>18.614999999999998</v>
      </c>
      <c r="AG432" s="3">
        <v>1.62</v>
      </c>
      <c r="AH432" s="3" t="s">
        <v>23</v>
      </c>
      <c r="AI432" s="3" t="s">
        <v>598</v>
      </c>
      <c r="AK432" s="3" t="s">
        <v>1137</v>
      </c>
      <c r="AL432" s="6">
        <v>40</v>
      </c>
      <c r="AM432" s="6">
        <v>91</v>
      </c>
      <c r="AN432" s="6">
        <v>62</v>
      </c>
      <c r="AO432" s="6">
        <v>46</v>
      </c>
      <c r="AP432" s="6">
        <v>26</v>
      </c>
      <c r="AQ432" s="6">
        <v>68</v>
      </c>
      <c r="AR432"/>
      <c r="AS432"/>
      <c r="AT432"/>
      <c r="AU432"/>
      <c r="AV432"/>
      <c r="AW432"/>
      <c r="AX432"/>
      <c r="AY432"/>
      <c r="AZ432"/>
      <c r="BA432"/>
      <c r="BB432"/>
      <c r="BC432"/>
      <c r="BD432"/>
      <c r="BE432"/>
      <c r="BF432"/>
      <c r="BG432"/>
      <c r="BH432"/>
      <c r="BI432"/>
      <c r="BJ432"/>
      <c r="BK432"/>
      <c r="BL432"/>
      <c r="BM432"/>
      <c r="BN432"/>
      <c r="BO432"/>
      <c r="BP432"/>
      <c r="BQ432"/>
      <c r="BR432"/>
      <c r="BS432"/>
      <c r="BT432"/>
      <c r="BU432"/>
      <c r="BV432"/>
      <c r="BW432"/>
      <c r="BX432"/>
      <c r="BY432"/>
      <c r="BZ432"/>
      <c r="CA432"/>
      <c r="CB432"/>
      <c r="CC432"/>
      <c r="CD432"/>
      <c r="CE432"/>
      <c r="CF432"/>
      <c r="CG432"/>
      <c r="CH432"/>
      <c r="CI432"/>
      <c r="CJ432"/>
      <c r="CK432"/>
      <c r="CL432"/>
      <c r="CM432"/>
      <c r="CN432"/>
      <c r="CO432"/>
      <c r="CP432"/>
      <c r="CQ432"/>
      <c r="CR432"/>
      <c r="CS432"/>
      <c r="CT432"/>
      <c r="CU432"/>
      <c r="CV432"/>
      <c r="CW432"/>
      <c r="CX432"/>
      <c r="CY432"/>
      <c r="CZ432"/>
      <c r="DA432"/>
      <c r="DB432"/>
      <c r="DC432"/>
      <c r="DD432"/>
      <c r="DE432"/>
      <c r="DF432"/>
      <c r="DG432"/>
      <c r="DH432"/>
      <c r="DI432"/>
      <c r="DJ432"/>
      <c r="DK432"/>
      <c r="DL432"/>
      <c r="DM432"/>
      <c r="DN432"/>
      <c r="DO432"/>
      <c r="DP432"/>
      <c r="DQ432"/>
      <c r="DR432"/>
      <c r="DS432"/>
      <c r="DT432"/>
      <c r="DU432"/>
      <c r="DV432"/>
      <c r="DW432"/>
      <c r="DX432"/>
      <c r="DY432"/>
      <c r="DZ432"/>
      <c r="EA432"/>
      <c r="EB432"/>
      <c r="EC432"/>
      <c r="ED432"/>
      <c r="EE432"/>
      <c r="EF432"/>
      <c r="EG432"/>
      <c r="EH432"/>
      <c r="EI432"/>
      <c r="EJ432"/>
      <c r="EK432"/>
      <c r="EL432"/>
      <c r="EM432"/>
      <c r="EN432"/>
      <c r="EO432"/>
      <c r="EP432"/>
      <c r="EQ432"/>
      <c r="ER432"/>
      <c r="ES432"/>
      <c r="ET432"/>
      <c r="EU432"/>
      <c r="EV432"/>
      <c r="EW432"/>
      <c r="EX432"/>
      <c r="EY432"/>
      <c r="EZ432"/>
      <c r="FA432"/>
      <c r="FB432"/>
      <c r="FC432"/>
      <c r="FD432"/>
      <c r="FE432"/>
      <c r="FF432"/>
      <c r="FG432"/>
      <c r="FH432"/>
      <c r="FI432"/>
      <c r="FJ432"/>
      <c r="FK432"/>
      <c r="FL432"/>
      <c r="FM432"/>
      <c r="FN432"/>
      <c r="FO432"/>
      <c r="FP432"/>
      <c r="FQ432"/>
      <c r="FR432"/>
      <c r="FS432"/>
    </row>
    <row r="433" spans="1:179">
      <c r="A433" s="3" t="s">
        <v>1117</v>
      </c>
      <c r="B433" s="24">
        <v>75</v>
      </c>
      <c r="C433" s="3" t="s">
        <v>1118</v>
      </c>
      <c r="D433" s="51" t="s">
        <v>1119</v>
      </c>
      <c r="E433" s="1">
        <v>1</v>
      </c>
      <c r="F433" s="51">
        <v>2017</v>
      </c>
      <c r="G433" s="3" t="s">
        <v>2</v>
      </c>
      <c r="H433" s="3" t="s">
        <v>43</v>
      </c>
      <c r="I433" s="6" t="s">
        <v>1709</v>
      </c>
      <c r="J433" s="6" t="s">
        <v>8</v>
      </c>
      <c r="K433" s="3" t="s">
        <v>1026</v>
      </c>
      <c r="L433" s="3"/>
      <c r="M433" s="3"/>
      <c r="N433" s="3"/>
      <c r="O433" s="3"/>
      <c r="P433" s="3">
        <v>289</v>
      </c>
      <c r="Q433" s="3">
        <v>0.88</v>
      </c>
      <c r="R433" s="3">
        <v>0.85</v>
      </c>
      <c r="S433" s="3">
        <v>0.14000000000000001</v>
      </c>
      <c r="T433" s="3" t="s">
        <v>740</v>
      </c>
      <c r="U433" s="3" t="s">
        <v>28</v>
      </c>
      <c r="V433" s="3">
        <v>10</v>
      </c>
      <c r="W433" s="3" t="s">
        <v>28</v>
      </c>
      <c r="X433" s="3"/>
      <c r="Y433" s="3"/>
      <c r="Z433" s="3" t="s">
        <v>34</v>
      </c>
      <c r="AA433" s="3" t="s">
        <v>182</v>
      </c>
      <c r="AB433" s="11" t="s">
        <v>182</v>
      </c>
      <c r="AC433" s="3" t="s">
        <v>1120</v>
      </c>
      <c r="AD433" s="3" t="s">
        <v>1121</v>
      </c>
      <c r="AE433" s="3">
        <v>75</v>
      </c>
      <c r="AF433" s="3">
        <v>24.57</v>
      </c>
      <c r="AG433" s="3">
        <v>6.49</v>
      </c>
      <c r="AH433" s="3" t="s">
        <v>23</v>
      </c>
      <c r="AI433" s="3" t="s">
        <v>318</v>
      </c>
      <c r="AK433" s="3" t="s">
        <v>1137</v>
      </c>
      <c r="AL433" s="6">
        <v>11</v>
      </c>
      <c r="AM433" s="6">
        <v>55</v>
      </c>
      <c r="AN433" s="6">
        <v>79</v>
      </c>
      <c r="AO433" s="6">
        <v>70</v>
      </c>
      <c r="AP433" s="6">
        <v>60</v>
      </c>
      <c r="AQ433" s="6">
        <v>63</v>
      </c>
      <c r="FU433"/>
      <c r="FV433"/>
      <c r="FW433"/>
    </row>
    <row r="434" spans="1:179">
      <c r="A434" s="3" t="s">
        <v>1117</v>
      </c>
      <c r="B434" s="24">
        <v>75</v>
      </c>
      <c r="C434" s="3" t="s">
        <v>1118</v>
      </c>
      <c r="D434" s="51" t="s">
        <v>1122</v>
      </c>
      <c r="E434" s="1">
        <v>1</v>
      </c>
      <c r="F434" s="51">
        <v>2017</v>
      </c>
      <c r="G434" s="3" t="s">
        <v>2</v>
      </c>
      <c r="H434" s="3" t="s">
        <v>43</v>
      </c>
      <c r="I434" s="6" t="s">
        <v>1709</v>
      </c>
      <c r="J434" s="6" t="s">
        <v>8</v>
      </c>
      <c r="K434" s="3" t="s">
        <v>114</v>
      </c>
      <c r="L434" s="3"/>
      <c r="M434" s="3"/>
      <c r="N434" s="3"/>
      <c r="O434" s="3"/>
      <c r="P434" s="3">
        <v>289</v>
      </c>
      <c r="Q434" s="3">
        <v>0.88</v>
      </c>
      <c r="R434" s="3">
        <v>0.85</v>
      </c>
      <c r="S434" s="3">
        <v>0.3</v>
      </c>
      <c r="T434" s="3" t="s">
        <v>740</v>
      </c>
      <c r="U434" s="3" t="s">
        <v>28</v>
      </c>
      <c r="V434" s="3">
        <v>10</v>
      </c>
      <c r="W434" s="3" t="s">
        <v>28</v>
      </c>
      <c r="X434" s="3"/>
      <c r="Y434" s="3"/>
      <c r="Z434" s="3" t="s">
        <v>34</v>
      </c>
      <c r="AA434" s="3" t="s">
        <v>182</v>
      </c>
      <c r="AB434" s="11" t="s">
        <v>182</v>
      </c>
      <c r="AC434" s="3"/>
      <c r="AD434" s="3" t="s">
        <v>1121</v>
      </c>
      <c r="AE434" s="3">
        <v>75</v>
      </c>
      <c r="AF434" s="3">
        <v>24.57</v>
      </c>
      <c r="AG434" s="3">
        <v>6.49</v>
      </c>
      <c r="AH434" s="3" t="s">
        <v>23</v>
      </c>
      <c r="AI434" s="3" t="s">
        <v>318</v>
      </c>
      <c r="AK434" s="3" t="s">
        <v>1137</v>
      </c>
      <c r="AL434" s="6">
        <v>11</v>
      </c>
      <c r="AM434" s="6">
        <v>55</v>
      </c>
      <c r="AN434" s="6">
        <v>79</v>
      </c>
      <c r="AO434" s="6">
        <v>70</v>
      </c>
      <c r="AP434" s="6">
        <v>60</v>
      </c>
      <c r="AQ434" s="6">
        <v>63</v>
      </c>
      <c r="FU434"/>
      <c r="FV434"/>
      <c r="FW434"/>
    </row>
    <row r="435" spans="1:179">
      <c r="A435" s="3" t="s">
        <v>1117</v>
      </c>
      <c r="B435" s="24">
        <v>75</v>
      </c>
      <c r="C435" s="3" t="s">
        <v>1118</v>
      </c>
      <c r="D435" s="51" t="s">
        <v>1123</v>
      </c>
      <c r="E435" s="1">
        <v>1</v>
      </c>
      <c r="F435" s="51">
        <v>2017</v>
      </c>
      <c r="G435" s="3" t="s">
        <v>2</v>
      </c>
      <c r="H435" s="3" t="s">
        <v>43</v>
      </c>
      <c r="I435" s="6" t="s">
        <v>1709</v>
      </c>
      <c r="J435" s="6" t="s">
        <v>8</v>
      </c>
      <c r="K435" s="3" t="s">
        <v>1124</v>
      </c>
      <c r="L435" s="51" t="s">
        <v>1783</v>
      </c>
      <c r="M435" s="5" t="s">
        <v>249</v>
      </c>
      <c r="N435" s="11" t="s">
        <v>1692</v>
      </c>
      <c r="O435" s="11" t="s">
        <v>1765</v>
      </c>
      <c r="P435" s="3">
        <v>289</v>
      </c>
      <c r="Q435" s="3">
        <v>0.88</v>
      </c>
      <c r="R435" s="3">
        <v>0.9</v>
      </c>
      <c r="S435" s="3">
        <v>-0.22</v>
      </c>
      <c r="T435" s="3" t="s">
        <v>740</v>
      </c>
      <c r="U435" s="3" t="s">
        <v>28</v>
      </c>
      <c r="V435" s="3">
        <v>10</v>
      </c>
      <c r="W435" s="3" t="s">
        <v>28</v>
      </c>
      <c r="X435" s="3"/>
      <c r="Y435" s="3"/>
      <c r="Z435" s="3" t="s">
        <v>34</v>
      </c>
      <c r="AA435" s="3" t="s">
        <v>182</v>
      </c>
      <c r="AB435" s="11" t="s">
        <v>182</v>
      </c>
      <c r="AC435" s="3"/>
      <c r="AD435" s="3" t="s">
        <v>1121</v>
      </c>
      <c r="AE435" s="3">
        <v>75</v>
      </c>
      <c r="AF435" s="3">
        <v>24.57</v>
      </c>
      <c r="AG435" s="3">
        <v>6.49</v>
      </c>
      <c r="AH435" s="3" t="s">
        <v>23</v>
      </c>
      <c r="AI435" s="3" t="s">
        <v>318</v>
      </c>
      <c r="AK435" s="3" t="s">
        <v>1137</v>
      </c>
      <c r="AL435" s="6">
        <v>11</v>
      </c>
      <c r="AM435" s="6">
        <v>55</v>
      </c>
      <c r="AN435" s="6">
        <v>79</v>
      </c>
      <c r="AO435" s="6">
        <v>70</v>
      </c>
      <c r="AP435" s="6">
        <v>60</v>
      </c>
      <c r="AQ435" s="6">
        <v>63</v>
      </c>
      <c r="FU435"/>
      <c r="FV435"/>
      <c r="FW435"/>
    </row>
    <row r="436" spans="1:179">
      <c r="A436" s="3" t="s">
        <v>1117</v>
      </c>
      <c r="B436" s="24">
        <v>75</v>
      </c>
      <c r="C436" s="3" t="s">
        <v>1118</v>
      </c>
      <c r="D436" s="51" t="s">
        <v>1125</v>
      </c>
      <c r="E436" s="1">
        <v>1</v>
      </c>
      <c r="F436" s="51">
        <v>2017</v>
      </c>
      <c r="G436" s="3" t="s">
        <v>2</v>
      </c>
      <c r="H436" s="3" t="s">
        <v>43</v>
      </c>
      <c r="I436" s="6" t="s">
        <v>1709</v>
      </c>
      <c r="J436" s="6" t="s">
        <v>8</v>
      </c>
      <c r="K436" s="3" t="s">
        <v>1126</v>
      </c>
      <c r="L436" s="3"/>
      <c r="M436" s="3"/>
      <c r="N436" s="3"/>
      <c r="O436" s="3"/>
      <c r="P436" s="3">
        <v>289</v>
      </c>
      <c r="Q436" s="3">
        <v>0.88</v>
      </c>
      <c r="R436" s="3">
        <v>0.82</v>
      </c>
      <c r="S436" s="3">
        <v>0.17</v>
      </c>
      <c r="T436" s="3" t="s">
        <v>740</v>
      </c>
      <c r="U436" s="3" t="s">
        <v>28</v>
      </c>
      <c r="V436" s="3">
        <v>10</v>
      </c>
      <c r="W436" s="3" t="s">
        <v>28</v>
      </c>
      <c r="X436" s="3"/>
      <c r="Y436" s="3"/>
      <c r="Z436" s="3" t="s">
        <v>34</v>
      </c>
      <c r="AA436" s="3" t="s">
        <v>182</v>
      </c>
      <c r="AB436" s="11" t="s">
        <v>182</v>
      </c>
      <c r="AC436" s="3"/>
      <c r="AD436" s="3" t="s">
        <v>1121</v>
      </c>
      <c r="AE436" s="3">
        <v>75</v>
      </c>
      <c r="AF436" s="3">
        <v>24.57</v>
      </c>
      <c r="AG436" s="3">
        <v>6.49</v>
      </c>
      <c r="AH436" s="3" t="s">
        <v>23</v>
      </c>
      <c r="AI436" s="3" t="s">
        <v>318</v>
      </c>
      <c r="AK436" s="3" t="s">
        <v>1137</v>
      </c>
      <c r="AL436" s="6">
        <v>11</v>
      </c>
      <c r="AM436" s="6">
        <v>55</v>
      </c>
      <c r="AN436" s="6">
        <v>79</v>
      </c>
      <c r="AO436" s="6">
        <v>70</v>
      </c>
      <c r="AP436" s="6">
        <v>60</v>
      </c>
      <c r="AQ436" s="6">
        <v>63</v>
      </c>
      <c r="FT436"/>
      <c r="FU436"/>
      <c r="FV436"/>
      <c r="FW436"/>
    </row>
    <row r="437" spans="1:179">
      <c r="A437" s="3" t="s">
        <v>1117</v>
      </c>
      <c r="B437" s="24">
        <v>75</v>
      </c>
      <c r="C437" s="3" t="s">
        <v>1118</v>
      </c>
      <c r="D437" s="51" t="s">
        <v>1127</v>
      </c>
      <c r="E437" s="1">
        <v>1</v>
      </c>
      <c r="F437" s="51">
        <v>2017</v>
      </c>
      <c r="G437" s="3" t="s">
        <v>2</v>
      </c>
      <c r="H437" s="3" t="s">
        <v>43</v>
      </c>
      <c r="I437" s="6" t="s">
        <v>1709</v>
      </c>
      <c r="J437" s="6" t="s">
        <v>8</v>
      </c>
      <c r="K437" s="3" t="s">
        <v>1057</v>
      </c>
      <c r="L437" s="3"/>
      <c r="M437" s="3"/>
      <c r="N437" s="3"/>
      <c r="O437" s="3"/>
      <c r="P437" s="3">
        <v>289</v>
      </c>
      <c r="Q437" s="3">
        <v>0.88</v>
      </c>
      <c r="R437" s="3">
        <v>0.82</v>
      </c>
      <c r="S437" s="3">
        <v>0.41</v>
      </c>
      <c r="T437" s="3" t="s">
        <v>740</v>
      </c>
      <c r="U437" s="3" t="s">
        <v>28</v>
      </c>
      <c r="V437" s="3">
        <v>10</v>
      </c>
      <c r="W437" s="3" t="s">
        <v>28</v>
      </c>
      <c r="X437" s="3"/>
      <c r="Y437" s="3"/>
      <c r="Z437" s="3" t="s">
        <v>34</v>
      </c>
      <c r="AA437" s="3" t="s">
        <v>182</v>
      </c>
      <c r="AB437" s="11" t="s">
        <v>182</v>
      </c>
      <c r="AC437" s="3"/>
      <c r="AD437" s="3" t="s">
        <v>1121</v>
      </c>
      <c r="AE437" s="3">
        <v>75</v>
      </c>
      <c r="AF437" s="3">
        <v>24.57</v>
      </c>
      <c r="AG437" s="3">
        <v>6.49</v>
      </c>
      <c r="AH437" s="3" t="s">
        <v>23</v>
      </c>
      <c r="AI437" s="3" t="s">
        <v>318</v>
      </c>
      <c r="AK437" s="3" t="s">
        <v>1137</v>
      </c>
      <c r="AL437" s="6">
        <v>11</v>
      </c>
      <c r="AM437" s="6">
        <v>55</v>
      </c>
      <c r="AN437" s="6">
        <v>79</v>
      </c>
      <c r="AO437" s="6">
        <v>70</v>
      </c>
      <c r="AP437" s="6">
        <v>60</v>
      </c>
      <c r="AQ437" s="6">
        <v>63</v>
      </c>
      <c r="FT437"/>
      <c r="FU437"/>
      <c r="FV437"/>
      <c r="FW437"/>
    </row>
    <row r="438" spans="1:179">
      <c r="A438" s="3" t="s">
        <v>1117</v>
      </c>
      <c r="B438" s="24">
        <v>75</v>
      </c>
      <c r="C438" s="3" t="s">
        <v>1118</v>
      </c>
      <c r="D438" s="51" t="s">
        <v>1128</v>
      </c>
      <c r="E438" s="1">
        <v>1</v>
      </c>
      <c r="F438" s="51">
        <v>2017</v>
      </c>
      <c r="G438" s="3" t="s">
        <v>2</v>
      </c>
      <c r="H438" s="3" t="s">
        <v>43</v>
      </c>
      <c r="I438" s="6" t="s">
        <v>1709</v>
      </c>
      <c r="J438" s="6" t="s">
        <v>8</v>
      </c>
      <c r="K438" s="3" t="s">
        <v>1059</v>
      </c>
      <c r="L438" s="3"/>
      <c r="M438" s="3"/>
      <c r="N438" s="3"/>
      <c r="O438" s="3"/>
      <c r="P438" s="3">
        <v>289</v>
      </c>
      <c r="Q438" s="3">
        <v>0.88</v>
      </c>
      <c r="R438" s="3">
        <v>0.85</v>
      </c>
      <c r="S438" s="3">
        <v>0.18</v>
      </c>
      <c r="T438" s="3" t="s">
        <v>740</v>
      </c>
      <c r="U438" s="3" t="s">
        <v>28</v>
      </c>
      <c r="V438" s="3">
        <v>10</v>
      </c>
      <c r="W438" s="3" t="s">
        <v>28</v>
      </c>
      <c r="X438" s="3"/>
      <c r="Y438" s="3"/>
      <c r="Z438" s="3" t="s">
        <v>34</v>
      </c>
      <c r="AA438" s="3" t="s">
        <v>182</v>
      </c>
      <c r="AB438" s="11" t="s">
        <v>182</v>
      </c>
      <c r="AC438" s="3"/>
      <c r="AD438" s="3" t="s">
        <v>1121</v>
      </c>
      <c r="AE438" s="3">
        <v>75</v>
      </c>
      <c r="AF438" s="3">
        <v>24.57</v>
      </c>
      <c r="AG438" s="3">
        <v>6.49</v>
      </c>
      <c r="AH438" s="3" t="s">
        <v>23</v>
      </c>
      <c r="AI438" s="3" t="s">
        <v>318</v>
      </c>
      <c r="AK438" s="3" t="s">
        <v>1137</v>
      </c>
      <c r="AL438" s="6">
        <v>11</v>
      </c>
      <c r="AM438" s="6">
        <v>55</v>
      </c>
      <c r="AN438" s="6">
        <v>79</v>
      </c>
      <c r="AO438" s="6">
        <v>70</v>
      </c>
      <c r="AP438" s="6">
        <v>60</v>
      </c>
      <c r="AQ438" s="6">
        <v>63</v>
      </c>
      <c r="FU438"/>
      <c r="FV438"/>
      <c r="FW438"/>
    </row>
    <row r="439" spans="1:179">
      <c r="A439" s="3" t="s">
        <v>1117</v>
      </c>
      <c r="B439" s="24">
        <v>75</v>
      </c>
      <c r="C439" s="3" t="s">
        <v>1118</v>
      </c>
      <c r="D439" s="51" t="s">
        <v>1129</v>
      </c>
      <c r="E439" s="1">
        <v>1</v>
      </c>
      <c r="F439" s="51">
        <v>2017</v>
      </c>
      <c r="G439" s="3" t="s">
        <v>2</v>
      </c>
      <c r="H439" s="3" t="s">
        <v>43</v>
      </c>
      <c r="I439" s="6" t="s">
        <v>1709</v>
      </c>
      <c r="J439" s="6" t="s">
        <v>8</v>
      </c>
      <c r="K439" s="3" t="s">
        <v>1130</v>
      </c>
      <c r="L439" s="3"/>
      <c r="M439" s="3"/>
      <c r="N439" s="3"/>
      <c r="O439" s="3"/>
      <c r="P439" s="3">
        <v>289</v>
      </c>
      <c r="Q439" s="3">
        <v>0.88</v>
      </c>
      <c r="R439" s="3">
        <v>0.77</v>
      </c>
      <c r="S439" s="3">
        <v>0.28000000000000003</v>
      </c>
      <c r="T439" s="3" t="s">
        <v>740</v>
      </c>
      <c r="U439" s="3" t="s">
        <v>28</v>
      </c>
      <c r="V439" s="3">
        <v>10</v>
      </c>
      <c r="W439" s="3" t="s">
        <v>28</v>
      </c>
      <c r="X439" s="3"/>
      <c r="Y439" s="3"/>
      <c r="Z439" s="3" t="s">
        <v>34</v>
      </c>
      <c r="AA439" s="3" t="s">
        <v>182</v>
      </c>
      <c r="AB439" s="11" t="s">
        <v>182</v>
      </c>
      <c r="AC439" s="3"/>
      <c r="AD439" s="3" t="s">
        <v>1121</v>
      </c>
      <c r="AE439" s="3">
        <v>75</v>
      </c>
      <c r="AF439" s="3">
        <v>24.57</v>
      </c>
      <c r="AG439" s="3">
        <v>6.49</v>
      </c>
      <c r="AH439" s="3" t="s">
        <v>23</v>
      </c>
      <c r="AI439" s="3" t="s">
        <v>318</v>
      </c>
      <c r="AK439" s="3" t="s">
        <v>1137</v>
      </c>
      <c r="AL439" s="6">
        <v>11</v>
      </c>
      <c r="AM439" s="6">
        <v>55</v>
      </c>
      <c r="AN439" s="6">
        <v>79</v>
      </c>
      <c r="AO439" s="6">
        <v>70</v>
      </c>
      <c r="AP439" s="6">
        <v>60</v>
      </c>
      <c r="AQ439" s="6">
        <v>63</v>
      </c>
      <c r="FT439"/>
      <c r="FU439"/>
      <c r="FV439"/>
      <c r="FW439"/>
    </row>
    <row r="440" spans="1:179">
      <c r="A440" s="3" t="s">
        <v>1117</v>
      </c>
      <c r="B440" s="24">
        <v>75</v>
      </c>
      <c r="C440" s="3" t="s">
        <v>1118</v>
      </c>
      <c r="D440" s="51" t="s">
        <v>1131</v>
      </c>
      <c r="E440" s="1">
        <v>1</v>
      </c>
      <c r="F440" s="51">
        <v>2017</v>
      </c>
      <c r="G440" s="3" t="s">
        <v>2</v>
      </c>
      <c r="H440" s="3" t="s">
        <v>43</v>
      </c>
      <c r="I440" s="6" t="s">
        <v>1709</v>
      </c>
      <c r="J440" s="6" t="s">
        <v>8</v>
      </c>
      <c r="K440" s="3" t="s">
        <v>348</v>
      </c>
      <c r="L440" s="3"/>
      <c r="M440" s="3"/>
      <c r="N440" s="3"/>
      <c r="O440" s="3"/>
      <c r="P440" s="3">
        <v>289</v>
      </c>
      <c r="Q440" s="3">
        <v>0.88</v>
      </c>
      <c r="R440" s="3">
        <v>0.86</v>
      </c>
      <c r="S440" s="3">
        <v>0.3</v>
      </c>
      <c r="T440" s="3" t="s">
        <v>740</v>
      </c>
      <c r="U440" s="3" t="s">
        <v>28</v>
      </c>
      <c r="V440" s="3">
        <v>10</v>
      </c>
      <c r="W440" s="3" t="s">
        <v>28</v>
      </c>
      <c r="X440" s="3"/>
      <c r="Y440" s="3"/>
      <c r="Z440" s="3" t="s">
        <v>34</v>
      </c>
      <c r="AA440" s="3" t="s">
        <v>182</v>
      </c>
      <c r="AB440" s="11" t="s">
        <v>182</v>
      </c>
      <c r="AC440" s="3"/>
      <c r="AD440" s="3" t="s">
        <v>1121</v>
      </c>
      <c r="AE440" s="3">
        <v>75</v>
      </c>
      <c r="AF440" s="3">
        <v>24.57</v>
      </c>
      <c r="AG440" s="3">
        <v>6.49</v>
      </c>
      <c r="AH440" s="3" t="s">
        <v>23</v>
      </c>
      <c r="AI440" s="3" t="s">
        <v>318</v>
      </c>
      <c r="AK440" s="3" t="s">
        <v>1137</v>
      </c>
      <c r="AL440" s="6">
        <v>11</v>
      </c>
      <c r="AM440" s="6">
        <v>55</v>
      </c>
      <c r="AN440" s="6">
        <v>79</v>
      </c>
      <c r="AO440" s="6">
        <v>70</v>
      </c>
      <c r="AP440" s="6">
        <v>60</v>
      </c>
      <c r="AQ440" s="6">
        <v>63</v>
      </c>
      <c r="FU440"/>
      <c r="FV440"/>
      <c r="FW440"/>
    </row>
    <row r="441" spans="1:179">
      <c r="A441" s="3" t="s">
        <v>1117</v>
      </c>
      <c r="B441" s="24">
        <v>75</v>
      </c>
      <c r="C441" s="3" t="s">
        <v>1118</v>
      </c>
      <c r="D441" s="51" t="s">
        <v>1132</v>
      </c>
      <c r="E441" s="1">
        <v>1</v>
      </c>
      <c r="F441" s="51">
        <v>2017</v>
      </c>
      <c r="G441" s="3" t="s">
        <v>2</v>
      </c>
      <c r="H441" s="3" t="s">
        <v>43</v>
      </c>
      <c r="I441" s="6" t="s">
        <v>1709</v>
      </c>
      <c r="J441" s="6" t="s">
        <v>8</v>
      </c>
      <c r="K441" s="3" t="s">
        <v>1133</v>
      </c>
      <c r="L441" s="3"/>
      <c r="M441" s="3"/>
      <c r="N441" s="3"/>
      <c r="O441" s="3"/>
      <c r="P441" s="3">
        <v>289</v>
      </c>
      <c r="Q441" s="3">
        <v>0.88</v>
      </c>
      <c r="R441" s="3">
        <v>0.89</v>
      </c>
      <c r="S441" s="3">
        <v>-7.0000000000000007E-2</v>
      </c>
      <c r="T441" s="3" t="s">
        <v>740</v>
      </c>
      <c r="U441" s="3" t="s">
        <v>28</v>
      </c>
      <c r="V441" s="3">
        <v>10</v>
      </c>
      <c r="W441" s="3" t="s">
        <v>28</v>
      </c>
      <c r="X441" s="3"/>
      <c r="Y441" s="3"/>
      <c r="Z441" s="3" t="s">
        <v>34</v>
      </c>
      <c r="AA441" s="3" t="s">
        <v>182</v>
      </c>
      <c r="AB441" s="11" t="s">
        <v>182</v>
      </c>
      <c r="AC441" s="3"/>
      <c r="AD441" s="3" t="s">
        <v>1121</v>
      </c>
      <c r="AE441" s="3">
        <v>75</v>
      </c>
      <c r="AF441" s="3">
        <v>24.57</v>
      </c>
      <c r="AG441" s="3">
        <v>6.49</v>
      </c>
      <c r="AH441" s="3" t="s">
        <v>23</v>
      </c>
      <c r="AI441" s="3" t="s">
        <v>318</v>
      </c>
      <c r="AK441" s="3" t="s">
        <v>1137</v>
      </c>
      <c r="AL441" s="6">
        <v>11</v>
      </c>
      <c r="AM441" s="6">
        <v>55</v>
      </c>
      <c r="AN441" s="6">
        <v>79</v>
      </c>
      <c r="AO441" s="6">
        <v>70</v>
      </c>
      <c r="AP441" s="6">
        <v>60</v>
      </c>
      <c r="AQ441" s="6">
        <v>63</v>
      </c>
      <c r="FU441"/>
      <c r="FV441"/>
      <c r="FW441"/>
    </row>
    <row r="442" spans="1:179">
      <c r="A442" s="11" t="s">
        <v>1349</v>
      </c>
      <c r="B442" s="1">
        <v>89</v>
      </c>
      <c r="C442" s="11" t="s">
        <v>1350</v>
      </c>
      <c r="D442" s="3" t="s">
        <v>1351</v>
      </c>
      <c r="E442" s="1">
        <v>1</v>
      </c>
      <c r="F442" s="11">
        <v>2015</v>
      </c>
      <c r="G442" s="11" t="s">
        <v>2</v>
      </c>
      <c r="H442" s="3" t="s">
        <v>1308</v>
      </c>
      <c r="I442" s="6" t="s">
        <v>1709</v>
      </c>
      <c r="J442" s="6" t="s">
        <v>8</v>
      </c>
      <c r="K442" s="11" t="s">
        <v>1355</v>
      </c>
      <c r="L442" s="51" t="s">
        <v>1086</v>
      </c>
      <c r="M442" s="51" t="s">
        <v>192</v>
      </c>
      <c r="N442" s="32" t="s">
        <v>8</v>
      </c>
      <c r="P442" s="17">
        <v>560</v>
      </c>
      <c r="Q442" s="17">
        <v>0.81</v>
      </c>
      <c r="R442" s="11">
        <v>0.82</v>
      </c>
      <c r="S442" s="11">
        <v>-0.17</v>
      </c>
      <c r="T442" s="11" t="s">
        <v>881</v>
      </c>
      <c r="U442" s="3" t="s">
        <v>43</v>
      </c>
      <c r="V442" s="11">
        <v>5</v>
      </c>
      <c r="W442" s="11" t="s">
        <v>28</v>
      </c>
      <c r="Z442" s="11" t="s">
        <v>133</v>
      </c>
      <c r="AA442" s="11" t="s">
        <v>1020</v>
      </c>
      <c r="AB442" s="11" t="s">
        <v>182</v>
      </c>
      <c r="AD442" s="11" t="s">
        <v>1356</v>
      </c>
      <c r="AE442" s="11">
        <v>69.599999999999994</v>
      </c>
      <c r="AF442" s="11">
        <v>21.65</v>
      </c>
      <c r="AG442" s="11">
        <v>2.2799999999999998</v>
      </c>
      <c r="AH442" s="11" t="s">
        <v>23</v>
      </c>
      <c r="AI442" s="11" t="s">
        <v>10</v>
      </c>
      <c r="AK442" s="3" t="s">
        <v>1137</v>
      </c>
      <c r="AL442" s="6">
        <v>50</v>
      </c>
      <c r="AM442" s="6">
        <v>76</v>
      </c>
      <c r="AN442" s="6">
        <v>70</v>
      </c>
      <c r="AO442" s="6">
        <v>75</v>
      </c>
      <c r="AP442" s="6">
        <v>61</v>
      </c>
      <c r="AQ442" s="6">
        <v>30</v>
      </c>
    </row>
    <row r="443" spans="1:179">
      <c r="A443" s="11" t="s">
        <v>1349</v>
      </c>
      <c r="B443" s="1">
        <v>89</v>
      </c>
      <c r="C443" s="11" t="s">
        <v>1350</v>
      </c>
      <c r="D443" s="3" t="s">
        <v>1351</v>
      </c>
      <c r="E443" s="1">
        <v>1</v>
      </c>
      <c r="F443" s="11">
        <v>2015</v>
      </c>
      <c r="G443" s="11" t="s">
        <v>2</v>
      </c>
      <c r="H443" s="3" t="s">
        <v>888</v>
      </c>
      <c r="I443" s="6" t="s">
        <v>1709</v>
      </c>
      <c r="J443" s="6" t="s">
        <v>8</v>
      </c>
      <c r="K443" s="11" t="s">
        <v>1355</v>
      </c>
      <c r="L443" s="51" t="s">
        <v>1086</v>
      </c>
      <c r="M443" s="51" t="s">
        <v>192</v>
      </c>
      <c r="N443" s="32" t="s">
        <v>8</v>
      </c>
      <c r="P443" s="17">
        <v>560</v>
      </c>
      <c r="Q443" s="17">
        <v>0.75</v>
      </c>
      <c r="R443" s="11">
        <v>0.82</v>
      </c>
      <c r="S443" s="11">
        <v>0.01</v>
      </c>
      <c r="T443" s="11" t="s">
        <v>881</v>
      </c>
      <c r="U443" s="3" t="s">
        <v>43</v>
      </c>
      <c r="V443" s="11">
        <v>5</v>
      </c>
      <c r="W443" s="11" t="s">
        <v>28</v>
      </c>
      <c r="Z443" s="11" t="s">
        <v>133</v>
      </c>
      <c r="AA443" s="11" t="s">
        <v>1020</v>
      </c>
      <c r="AB443" s="11" t="s">
        <v>182</v>
      </c>
      <c r="AD443" s="11" t="s">
        <v>1356</v>
      </c>
      <c r="AE443" s="11">
        <v>69.599999999999994</v>
      </c>
      <c r="AF443" s="11">
        <v>21.65</v>
      </c>
      <c r="AG443" s="11">
        <v>2.2799999999999998</v>
      </c>
      <c r="AH443" s="11" t="s">
        <v>23</v>
      </c>
      <c r="AI443" s="11" t="s">
        <v>10</v>
      </c>
      <c r="AK443" s="3" t="s">
        <v>1137</v>
      </c>
      <c r="AL443" s="6">
        <v>50</v>
      </c>
      <c r="AM443" s="6">
        <v>76</v>
      </c>
      <c r="AN443" s="6">
        <v>70</v>
      </c>
      <c r="AO443" s="6">
        <v>75</v>
      </c>
      <c r="AP443" s="6">
        <v>61</v>
      </c>
      <c r="AQ443" s="6">
        <v>30</v>
      </c>
    </row>
    <row r="444" spans="1:179">
      <c r="A444" s="11" t="s">
        <v>1349</v>
      </c>
      <c r="B444" s="1">
        <v>89</v>
      </c>
      <c r="C444" s="11" t="s">
        <v>1350</v>
      </c>
      <c r="D444" s="3" t="s">
        <v>1351</v>
      </c>
      <c r="E444" s="1">
        <v>1</v>
      </c>
      <c r="F444" s="11">
        <v>2015</v>
      </c>
      <c r="G444" s="11" t="s">
        <v>2</v>
      </c>
      <c r="H444" s="3" t="s">
        <v>1308</v>
      </c>
      <c r="I444" s="6" t="s">
        <v>1709</v>
      </c>
      <c r="J444" s="6" t="s">
        <v>8</v>
      </c>
      <c r="K444" s="11" t="s">
        <v>1352</v>
      </c>
      <c r="P444" s="17">
        <v>560</v>
      </c>
      <c r="Q444" s="17">
        <v>0.81</v>
      </c>
      <c r="R444" s="11">
        <v>0.82</v>
      </c>
      <c r="S444" s="11">
        <v>-0.56000000000000005</v>
      </c>
      <c r="T444" s="11" t="s">
        <v>881</v>
      </c>
      <c r="U444" s="3" t="s">
        <v>43</v>
      </c>
      <c r="V444" s="11">
        <v>5</v>
      </c>
      <c r="W444" s="11" t="s">
        <v>28</v>
      </c>
      <c r="Z444" s="11" t="s">
        <v>133</v>
      </c>
      <c r="AA444" s="11" t="s">
        <v>1020</v>
      </c>
      <c r="AB444" s="11" t="s">
        <v>182</v>
      </c>
      <c r="AD444" s="11" t="s">
        <v>1356</v>
      </c>
      <c r="AE444" s="11">
        <v>69.599999999999994</v>
      </c>
      <c r="AF444" s="11">
        <v>21.65</v>
      </c>
      <c r="AG444" s="11">
        <v>2.2799999999999998</v>
      </c>
      <c r="AH444" s="11" t="s">
        <v>23</v>
      </c>
      <c r="AI444" s="11" t="s">
        <v>10</v>
      </c>
      <c r="AK444" s="3" t="s">
        <v>1137</v>
      </c>
      <c r="AL444" s="6">
        <v>50</v>
      </c>
      <c r="AM444" s="6">
        <v>76</v>
      </c>
      <c r="AN444" s="6">
        <v>70</v>
      </c>
      <c r="AO444" s="6">
        <v>75</v>
      </c>
      <c r="AP444" s="6">
        <v>61</v>
      </c>
      <c r="AQ444" s="6">
        <v>30</v>
      </c>
    </row>
    <row r="445" spans="1:179">
      <c r="A445" s="11" t="s">
        <v>1349</v>
      </c>
      <c r="B445" s="1">
        <v>89</v>
      </c>
      <c r="C445" s="11" t="s">
        <v>1350</v>
      </c>
      <c r="D445" s="3" t="s">
        <v>1351</v>
      </c>
      <c r="E445" s="1">
        <v>1</v>
      </c>
      <c r="F445" s="11">
        <v>2015</v>
      </c>
      <c r="G445" s="11" t="s">
        <v>2</v>
      </c>
      <c r="H445" s="3" t="s">
        <v>888</v>
      </c>
      <c r="I445" s="6" t="s">
        <v>1709</v>
      </c>
      <c r="J445" s="6" t="s">
        <v>8</v>
      </c>
      <c r="K445" s="11" t="s">
        <v>1352</v>
      </c>
      <c r="P445" s="17">
        <v>560</v>
      </c>
      <c r="Q445" s="17">
        <v>0.75</v>
      </c>
      <c r="R445" s="11">
        <v>0.82</v>
      </c>
      <c r="S445" s="11">
        <v>-0.53</v>
      </c>
      <c r="T445" s="11" t="s">
        <v>881</v>
      </c>
      <c r="U445" s="3" t="s">
        <v>43</v>
      </c>
      <c r="V445" s="11">
        <v>5</v>
      </c>
      <c r="W445" s="11" t="s">
        <v>28</v>
      </c>
      <c r="Z445" s="11" t="s">
        <v>133</v>
      </c>
      <c r="AA445" s="11" t="s">
        <v>1020</v>
      </c>
      <c r="AB445" s="11" t="s">
        <v>182</v>
      </c>
      <c r="AD445" s="11" t="s">
        <v>1356</v>
      </c>
      <c r="AE445" s="11">
        <v>69.599999999999994</v>
      </c>
      <c r="AF445" s="11">
        <v>21.65</v>
      </c>
      <c r="AG445" s="11">
        <v>2.2799999999999998</v>
      </c>
      <c r="AH445" s="11" t="s">
        <v>23</v>
      </c>
      <c r="AI445" s="11" t="s">
        <v>10</v>
      </c>
      <c r="AK445" s="3" t="s">
        <v>1137</v>
      </c>
      <c r="AL445" s="6">
        <v>50</v>
      </c>
      <c r="AM445" s="6">
        <v>76</v>
      </c>
      <c r="AN445" s="6">
        <v>70</v>
      </c>
      <c r="AO445" s="6">
        <v>75</v>
      </c>
      <c r="AP445" s="6">
        <v>61</v>
      </c>
      <c r="AQ445" s="6">
        <v>30</v>
      </c>
    </row>
    <row r="446" spans="1:179">
      <c r="A446" s="11" t="s">
        <v>1349</v>
      </c>
      <c r="B446" s="1">
        <v>89</v>
      </c>
      <c r="C446" s="11" t="s">
        <v>1350</v>
      </c>
      <c r="D446" s="3" t="s">
        <v>1351</v>
      </c>
      <c r="E446" s="1">
        <v>1</v>
      </c>
      <c r="F446" s="11">
        <v>2015</v>
      </c>
      <c r="G446" s="11" t="s">
        <v>2</v>
      </c>
      <c r="H446" s="3" t="s">
        <v>1308</v>
      </c>
      <c r="I446" s="6" t="s">
        <v>1709</v>
      </c>
      <c r="J446" s="6" t="s">
        <v>8</v>
      </c>
      <c r="K446" s="11" t="s">
        <v>1354</v>
      </c>
      <c r="P446" s="17">
        <v>560</v>
      </c>
      <c r="Q446" s="17">
        <v>0.81</v>
      </c>
      <c r="R446" s="11">
        <v>0.79</v>
      </c>
      <c r="S446" s="11">
        <v>0.25</v>
      </c>
      <c r="T446" s="11" t="s">
        <v>881</v>
      </c>
      <c r="U446" s="3" t="s">
        <v>43</v>
      </c>
      <c r="V446" s="11">
        <v>5</v>
      </c>
      <c r="W446" s="11" t="s">
        <v>28</v>
      </c>
      <c r="Z446" s="11" t="s">
        <v>133</v>
      </c>
      <c r="AA446" s="11" t="s">
        <v>1020</v>
      </c>
      <c r="AB446" s="11" t="s">
        <v>182</v>
      </c>
      <c r="AD446" s="11" t="s">
        <v>1356</v>
      </c>
      <c r="AE446" s="11">
        <v>69.599999999999994</v>
      </c>
      <c r="AF446" s="11">
        <v>21.65</v>
      </c>
      <c r="AG446" s="11">
        <v>2.2799999999999998</v>
      </c>
      <c r="AH446" s="11" t="s">
        <v>23</v>
      </c>
      <c r="AI446" s="11" t="s">
        <v>10</v>
      </c>
      <c r="AK446" s="3" t="s">
        <v>1137</v>
      </c>
      <c r="AL446" s="6">
        <v>50</v>
      </c>
      <c r="AM446" s="6">
        <v>76</v>
      </c>
      <c r="AN446" s="6">
        <v>70</v>
      </c>
      <c r="AO446" s="6">
        <v>75</v>
      </c>
      <c r="AP446" s="6">
        <v>61</v>
      </c>
      <c r="AQ446" s="6">
        <v>30</v>
      </c>
    </row>
    <row r="447" spans="1:179">
      <c r="A447" s="11" t="s">
        <v>1349</v>
      </c>
      <c r="B447" s="1">
        <v>89</v>
      </c>
      <c r="C447" s="11" t="s">
        <v>1350</v>
      </c>
      <c r="D447" s="3" t="s">
        <v>1351</v>
      </c>
      <c r="E447" s="1">
        <v>1</v>
      </c>
      <c r="F447" s="11">
        <v>2015</v>
      </c>
      <c r="G447" s="11" t="s">
        <v>2</v>
      </c>
      <c r="H447" s="3" t="s">
        <v>888</v>
      </c>
      <c r="I447" s="6" t="s">
        <v>1709</v>
      </c>
      <c r="J447" s="6" t="s">
        <v>8</v>
      </c>
      <c r="K447" s="11" t="s">
        <v>1354</v>
      </c>
      <c r="P447" s="17">
        <v>560</v>
      </c>
      <c r="Q447" s="17">
        <v>0.75</v>
      </c>
      <c r="R447" s="11">
        <v>0.79</v>
      </c>
      <c r="S447" s="11">
        <v>0.39</v>
      </c>
      <c r="T447" s="11" t="s">
        <v>881</v>
      </c>
      <c r="U447" s="3" t="s">
        <v>43</v>
      </c>
      <c r="V447" s="11">
        <v>5</v>
      </c>
      <c r="W447" s="11" t="s">
        <v>28</v>
      </c>
      <c r="Z447" s="11" t="s">
        <v>133</v>
      </c>
      <c r="AA447" s="11" t="s">
        <v>1020</v>
      </c>
      <c r="AB447" s="11" t="s">
        <v>182</v>
      </c>
      <c r="AD447" s="11" t="s">
        <v>1356</v>
      </c>
      <c r="AE447" s="11">
        <v>69.599999999999994</v>
      </c>
      <c r="AF447" s="11">
        <v>21.65</v>
      </c>
      <c r="AG447" s="11">
        <v>2.2799999999999998</v>
      </c>
      <c r="AH447" s="11" t="s">
        <v>23</v>
      </c>
      <c r="AI447" s="11" t="s">
        <v>10</v>
      </c>
      <c r="AK447" s="3" t="s">
        <v>1137</v>
      </c>
      <c r="AL447" s="6">
        <v>50</v>
      </c>
      <c r="AM447" s="6">
        <v>76</v>
      </c>
      <c r="AN447" s="6">
        <v>70</v>
      </c>
      <c r="AO447" s="6">
        <v>75</v>
      </c>
      <c r="AP447" s="6">
        <v>61</v>
      </c>
      <c r="AQ447" s="6">
        <v>30</v>
      </c>
    </row>
    <row r="448" spans="1:179">
      <c r="A448" s="11" t="s">
        <v>1349</v>
      </c>
      <c r="B448" s="1">
        <v>89</v>
      </c>
      <c r="C448" s="11" t="s">
        <v>1350</v>
      </c>
      <c r="D448" s="3" t="s">
        <v>1351</v>
      </c>
      <c r="E448" s="1">
        <v>1</v>
      </c>
      <c r="F448" s="11">
        <v>2015</v>
      </c>
      <c r="G448" s="11" t="s">
        <v>2</v>
      </c>
      <c r="H448" s="3" t="s">
        <v>1308</v>
      </c>
      <c r="I448" s="6" t="s">
        <v>1709</v>
      </c>
      <c r="J448" s="6" t="s">
        <v>8</v>
      </c>
      <c r="K448" s="11" t="s">
        <v>1353</v>
      </c>
      <c r="P448" s="17">
        <v>560</v>
      </c>
      <c r="Q448" s="17">
        <v>0.81</v>
      </c>
      <c r="R448" s="11">
        <v>0.84</v>
      </c>
      <c r="S448" s="11">
        <v>-0.54</v>
      </c>
      <c r="T448" s="11" t="s">
        <v>881</v>
      </c>
      <c r="U448" s="3" t="s">
        <v>43</v>
      </c>
      <c r="V448" s="11">
        <v>5</v>
      </c>
      <c r="W448" s="11" t="s">
        <v>28</v>
      </c>
      <c r="Z448" s="11" t="s">
        <v>133</v>
      </c>
      <c r="AA448" s="11" t="s">
        <v>1020</v>
      </c>
      <c r="AB448" s="11" t="s">
        <v>182</v>
      </c>
      <c r="AD448" s="11" t="s">
        <v>1356</v>
      </c>
      <c r="AE448" s="11">
        <v>69.599999999999994</v>
      </c>
      <c r="AF448" s="11">
        <v>21.65</v>
      </c>
      <c r="AG448" s="11">
        <v>2.2799999999999998</v>
      </c>
      <c r="AH448" s="11" t="s">
        <v>23</v>
      </c>
      <c r="AI448" s="11" t="s">
        <v>10</v>
      </c>
      <c r="AK448" s="3" t="s">
        <v>1137</v>
      </c>
      <c r="AL448" s="6">
        <v>50</v>
      </c>
      <c r="AM448" s="6">
        <v>76</v>
      </c>
      <c r="AN448" s="6">
        <v>70</v>
      </c>
      <c r="AO448" s="6">
        <v>75</v>
      </c>
      <c r="AP448" s="6">
        <v>61</v>
      </c>
      <c r="AQ448" s="6">
        <v>30</v>
      </c>
    </row>
    <row r="449" spans="1:176">
      <c r="A449" s="11" t="s">
        <v>1349</v>
      </c>
      <c r="B449" s="1">
        <v>89</v>
      </c>
      <c r="C449" s="11" t="s">
        <v>1350</v>
      </c>
      <c r="D449" s="3" t="s">
        <v>1351</v>
      </c>
      <c r="E449" s="1">
        <v>1</v>
      </c>
      <c r="F449" s="11">
        <v>2015</v>
      </c>
      <c r="G449" s="11" t="s">
        <v>2</v>
      </c>
      <c r="H449" s="3" t="s">
        <v>888</v>
      </c>
      <c r="I449" s="6" t="s">
        <v>1709</v>
      </c>
      <c r="J449" s="6" t="s">
        <v>8</v>
      </c>
      <c r="K449" s="11" t="s">
        <v>1353</v>
      </c>
      <c r="P449" s="17">
        <v>560</v>
      </c>
      <c r="Q449" s="17">
        <v>0.75</v>
      </c>
      <c r="R449" s="11">
        <v>0.84</v>
      </c>
      <c r="S449" s="11">
        <v>-0.31</v>
      </c>
      <c r="T449" s="11" t="s">
        <v>881</v>
      </c>
      <c r="U449" s="3" t="s">
        <v>43</v>
      </c>
      <c r="V449" s="11">
        <v>5</v>
      </c>
      <c r="W449" s="11" t="s">
        <v>28</v>
      </c>
      <c r="Z449" s="11" t="s">
        <v>133</v>
      </c>
      <c r="AA449" s="11" t="s">
        <v>1020</v>
      </c>
      <c r="AB449" s="11" t="s">
        <v>182</v>
      </c>
      <c r="AD449" s="11" t="s">
        <v>1356</v>
      </c>
      <c r="AE449" s="11">
        <v>69.599999999999994</v>
      </c>
      <c r="AF449" s="11">
        <v>21.65</v>
      </c>
      <c r="AG449" s="11">
        <v>2.2799999999999998</v>
      </c>
      <c r="AH449" s="11" t="s">
        <v>23</v>
      </c>
      <c r="AI449" s="11" t="s">
        <v>10</v>
      </c>
      <c r="AK449" s="3" t="s">
        <v>1137</v>
      </c>
      <c r="AL449" s="6">
        <v>50</v>
      </c>
      <c r="AM449" s="6">
        <v>76</v>
      </c>
      <c r="AN449" s="6">
        <v>70</v>
      </c>
      <c r="AO449" s="6">
        <v>75</v>
      </c>
      <c r="AP449" s="6">
        <v>61</v>
      </c>
      <c r="AQ449" s="6">
        <v>30</v>
      </c>
    </row>
    <row r="450" spans="1:176">
      <c r="A450" s="3" t="s">
        <v>1305</v>
      </c>
      <c r="B450" s="1">
        <v>85</v>
      </c>
      <c r="C450" s="3" t="s">
        <v>1306</v>
      </c>
      <c r="D450" s="3" t="s">
        <v>1307</v>
      </c>
      <c r="E450" s="1">
        <v>1</v>
      </c>
      <c r="F450" s="3">
        <v>2018</v>
      </c>
      <c r="G450" s="3" t="s">
        <v>2</v>
      </c>
      <c r="H450" s="3" t="s">
        <v>1308</v>
      </c>
      <c r="I450" s="6" t="s">
        <v>1709</v>
      </c>
      <c r="J450" s="6" t="s">
        <v>8</v>
      </c>
      <c r="K450" s="3" t="s">
        <v>1324</v>
      </c>
      <c r="L450" s="51" t="s">
        <v>1086</v>
      </c>
      <c r="M450" s="51" t="s">
        <v>192</v>
      </c>
      <c r="N450" s="32" t="s">
        <v>8</v>
      </c>
      <c r="O450" s="3"/>
      <c r="P450" s="3">
        <v>216</v>
      </c>
      <c r="Q450" s="3" t="s">
        <v>28</v>
      </c>
      <c r="R450" s="3" t="s">
        <v>28</v>
      </c>
      <c r="S450" s="3">
        <v>0.02</v>
      </c>
      <c r="T450" s="11" t="s">
        <v>881</v>
      </c>
      <c r="U450" s="55" t="s">
        <v>28</v>
      </c>
      <c r="V450" s="3" t="s">
        <v>28</v>
      </c>
      <c r="W450" s="3">
        <v>0</v>
      </c>
      <c r="X450" s="3"/>
      <c r="Y450" s="3"/>
      <c r="Z450" s="3" t="s">
        <v>1309</v>
      </c>
      <c r="AA450" s="3" t="s">
        <v>182</v>
      </c>
      <c r="AB450" s="11" t="s">
        <v>182</v>
      </c>
      <c r="AC450" s="3"/>
      <c r="AD450" s="3" t="s">
        <v>1310</v>
      </c>
      <c r="AE450" s="3">
        <v>70.8</v>
      </c>
      <c r="AF450" s="3">
        <v>21.44</v>
      </c>
      <c r="AG450" s="3">
        <v>2.97</v>
      </c>
      <c r="AH450" s="3" t="s">
        <v>23</v>
      </c>
      <c r="AI450" s="3" t="s">
        <v>598</v>
      </c>
      <c r="AJ450" s="3"/>
      <c r="AK450" s="3" t="s">
        <v>1137</v>
      </c>
      <c r="AL450" s="6">
        <v>74</v>
      </c>
      <c r="AM450" s="6">
        <v>20</v>
      </c>
      <c r="AN450" s="6">
        <v>48</v>
      </c>
      <c r="AO450" s="6">
        <v>8</v>
      </c>
      <c r="AP450" s="6">
        <v>72</v>
      </c>
      <c r="AQ450" s="6">
        <v>46</v>
      </c>
    </row>
    <row r="451" spans="1:176">
      <c r="A451" s="11" t="s">
        <v>1492</v>
      </c>
      <c r="B451" s="1">
        <v>100</v>
      </c>
      <c r="C451" s="11" t="s">
        <v>1493</v>
      </c>
      <c r="D451" s="3" t="s">
        <v>1494</v>
      </c>
      <c r="E451" s="1">
        <v>1</v>
      </c>
      <c r="F451" s="11">
        <v>2020</v>
      </c>
      <c r="G451" s="11" t="s">
        <v>2</v>
      </c>
      <c r="H451" s="11" t="s">
        <v>43</v>
      </c>
      <c r="I451" s="6" t="s">
        <v>1709</v>
      </c>
      <c r="J451" s="6" t="s">
        <v>8</v>
      </c>
      <c r="K451" s="11" t="s">
        <v>86</v>
      </c>
      <c r="M451" s="11" t="s">
        <v>1740</v>
      </c>
      <c r="N451" s="11" t="s">
        <v>8</v>
      </c>
      <c r="P451" s="17">
        <v>49</v>
      </c>
      <c r="Q451" s="17">
        <v>0.89</v>
      </c>
      <c r="R451" s="11" t="s">
        <v>28</v>
      </c>
      <c r="S451" s="11">
        <v>0.28000000000000003</v>
      </c>
      <c r="T451" s="11" t="s">
        <v>717</v>
      </c>
      <c r="U451" s="11" t="s">
        <v>43</v>
      </c>
      <c r="V451" s="11">
        <v>11</v>
      </c>
      <c r="W451" s="11">
        <v>91.3</v>
      </c>
      <c r="Z451" s="11" t="s">
        <v>34</v>
      </c>
      <c r="AA451" s="11" t="s">
        <v>158</v>
      </c>
      <c r="AB451" s="11" t="s">
        <v>158</v>
      </c>
      <c r="AD451" s="11" t="s">
        <v>1581</v>
      </c>
      <c r="AE451" s="11" t="s">
        <v>28</v>
      </c>
      <c r="AF451" s="11" t="s">
        <v>28</v>
      </c>
      <c r="AG451" s="11" t="s">
        <v>28</v>
      </c>
      <c r="AH451" s="11" t="s">
        <v>23</v>
      </c>
      <c r="AI451" s="11" t="s">
        <v>10</v>
      </c>
      <c r="AK451" s="3" t="s">
        <v>1137</v>
      </c>
      <c r="AL451" s="6">
        <v>55</v>
      </c>
      <c r="AM451" s="6">
        <v>14</v>
      </c>
      <c r="AN451" s="6">
        <v>50</v>
      </c>
      <c r="AO451" s="6">
        <v>70</v>
      </c>
      <c r="AP451" s="6">
        <v>50</v>
      </c>
      <c r="AQ451" s="6">
        <v>0</v>
      </c>
      <c r="FT451"/>
    </row>
    <row r="452" spans="1:176">
      <c r="A452" s="11" t="s">
        <v>1492</v>
      </c>
      <c r="B452" s="1">
        <v>100</v>
      </c>
      <c r="C452" s="11" t="s">
        <v>1493</v>
      </c>
      <c r="D452" s="3" t="s">
        <v>1494</v>
      </c>
      <c r="E452" s="1">
        <v>1</v>
      </c>
      <c r="F452" s="11">
        <v>2020</v>
      </c>
      <c r="G452" s="11" t="s">
        <v>2</v>
      </c>
      <c r="H452" s="11" t="s">
        <v>43</v>
      </c>
      <c r="I452" s="6" t="s">
        <v>1709</v>
      </c>
      <c r="J452" s="6" t="s">
        <v>8</v>
      </c>
      <c r="K452" s="11" t="s">
        <v>149</v>
      </c>
      <c r="P452" s="17">
        <v>49</v>
      </c>
      <c r="Q452" s="17">
        <v>0.89</v>
      </c>
      <c r="R452" s="11">
        <v>0.83</v>
      </c>
      <c r="S452" s="11">
        <v>0.25</v>
      </c>
      <c r="T452" s="11" t="s">
        <v>717</v>
      </c>
      <c r="U452" s="11" t="s">
        <v>43</v>
      </c>
      <c r="V452" s="11">
        <v>11</v>
      </c>
      <c r="W452" s="11">
        <v>91.3</v>
      </c>
      <c r="Z452" s="11" t="s">
        <v>34</v>
      </c>
      <c r="AA452" s="11" t="s">
        <v>158</v>
      </c>
      <c r="AB452" s="11" t="s">
        <v>158</v>
      </c>
      <c r="AD452" s="11" t="s">
        <v>1581</v>
      </c>
      <c r="AE452" s="11" t="s">
        <v>28</v>
      </c>
      <c r="AF452" s="11" t="s">
        <v>28</v>
      </c>
      <c r="AG452" s="11" t="s">
        <v>28</v>
      </c>
      <c r="AH452" s="11" t="s">
        <v>23</v>
      </c>
      <c r="AI452" s="11" t="s">
        <v>10</v>
      </c>
      <c r="AK452" s="3" t="s">
        <v>1137</v>
      </c>
      <c r="AL452" s="6">
        <v>55</v>
      </c>
      <c r="AM452" s="6">
        <v>14</v>
      </c>
      <c r="AN452" s="6">
        <v>50</v>
      </c>
      <c r="AO452" s="6">
        <v>70</v>
      </c>
      <c r="AP452" s="6">
        <v>50</v>
      </c>
      <c r="AQ452" s="6">
        <v>0</v>
      </c>
      <c r="FT452"/>
    </row>
    <row r="453" spans="1:176">
      <c r="A453" s="11" t="s">
        <v>1492</v>
      </c>
      <c r="B453" s="1">
        <v>100</v>
      </c>
      <c r="C453" s="11" t="s">
        <v>1493</v>
      </c>
      <c r="D453" s="3" t="s">
        <v>1494</v>
      </c>
      <c r="E453" s="1">
        <v>1</v>
      </c>
      <c r="F453" s="11">
        <v>2020</v>
      </c>
      <c r="G453" s="11" t="s">
        <v>2</v>
      </c>
      <c r="H453" s="11" t="s">
        <v>43</v>
      </c>
      <c r="I453" s="6" t="s">
        <v>1709</v>
      </c>
      <c r="J453" s="6" t="s">
        <v>8</v>
      </c>
      <c r="K453" s="11" t="s">
        <v>152</v>
      </c>
      <c r="P453" s="17">
        <v>49</v>
      </c>
      <c r="Q453" s="17">
        <v>0.89</v>
      </c>
      <c r="R453" s="11">
        <v>0.89</v>
      </c>
      <c r="S453" s="11">
        <v>0.25</v>
      </c>
      <c r="T453" s="11" t="s">
        <v>717</v>
      </c>
      <c r="U453" s="11" t="s">
        <v>43</v>
      </c>
      <c r="V453" s="11">
        <v>11</v>
      </c>
      <c r="W453" s="11">
        <v>91.3</v>
      </c>
      <c r="Z453" s="11" t="s">
        <v>34</v>
      </c>
      <c r="AA453" s="11" t="s">
        <v>158</v>
      </c>
      <c r="AB453" s="11" t="s">
        <v>158</v>
      </c>
      <c r="AD453" s="11" t="s">
        <v>1581</v>
      </c>
      <c r="AE453" s="11" t="s">
        <v>28</v>
      </c>
      <c r="AF453" s="11" t="s">
        <v>28</v>
      </c>
      <c r="AG453" s="11" t="s">
        <v>28</v>
      </c>
      <c r="AH453" s="11" t="s">
        <v>23</v>
      </c>
      <c r="AI453" s="11" t="s">
        <v>10</v>
      </c>
      <c r="AK453" s="3" t="s">
        <v>1137</v>
      </c>
      <c r="AL453" s="6">
        <v>55</v>
      </c>
      <c r="AM453" s="6">
        <v>14</v>
      </c>
      <c r="AN453" s="6">
        <v>50</v>
      </c>
      <c r="AO453" s="6">
        <v>70</v>
      </c>
      <c r="AP453" s="6">
        <v>50</v>
      </c>
      <c r="AQ453" s="6">
        <v>0</v>
      </c>
      <c r="FT453"/>
    </row>
    <row r="454" spans="1:176">
      <c r="A454" s="11" t="s">
        <v>1492</v>
      </c>
      <c r="B454" s="1">
        <v>100</v>
      </c>
      <c r="C454" s="11" t="s">
        <v>1493</v>
      </c>
      <c r="D454" s="3" t="s">
        <v>1494</v>
      </c>
      <c r="E454" s="1">
        <v>1</v>
      </c>
      <c r="F454" s="11">
        <v>2020</v>
      </c>
      <c r="G454" s="11" t="s">
        <v>2</v>
      </c>
      <c r="H454" s="11" t="s">
        <v>43</v>
      </c>
      <c r="I454" s="6" t="s">
        <v>1709</v>
      </c>
      <c r="J454" s="6" t="s">
        <v>8</v>
      </c>
      <c r="K454" s="11" t="s">
        <v>150</v>
      </c>
      <c r="P454" s="17">
        <v>49</v>
      </c>
      <c r="Q454" s="17">
        <v>0.89</v>
      </c>
      <c r="R454" s="11">
        <v>0.87</v>
      </c>
      <c r="S454" s="11">
        <v>0.24</v>
      </c>
      <c r="T454" s="11" t="s">
        <v>717</v>
      </c>
      <c r="U454" s="11" t="s">
        <v>43</v>
      </c>
      <c r="V454" s="11">
        <v>11</v>
      </c>
      <c r="W454" s="11">
        <v>91.3</v>
      </c>
      <c r="Z454" s="11" t="s">
        <v>34</v>
      </c>
      <c r="AA454" s="11" t="s">
        <v>158</v>
      </c>
      <c r="AB454" s="11" t="s">
        <v>158</v>
      </c>
      <c r="AD454" s="11" t="s">
        <v>1581</v>
      </c>
      <c r="AE454" s="11" t="s">
        <v>28</v>
      </c>
      <c r="AF454" s="11" t="s">
        <v>28</v>
      </c>
      <c r="AG454" s="11" t="s">
        <v>28</v>
      </c>
      <c r="AH454" s="11" t="s">
        <v>23</v>
      </c>
      <c r="AI454" s="11" t="s">
        <v>10</v>
      </c>
      <c r="AK454" s="3" t="s">
        <v>1137</v>
      </c>
      <c r="AL454" s="6">
        <v>55</v>
      </c>
      <c r="AM454" s="6">
        <v>14</v>
      </c>
      <c r="AN454" s="6">
        <v>50</v>
      </c>
      <c r="AO454" s="6">
        <v>70</v>
      </c>
      <c r="AP454" s="6">
        <v>50</v>
      </c>
      <c r="AQ454" s="6">
        <v>0</v>
      </c>
      <c r="FT454"/>
    </row>
    <row r="455" spans="1:176">
      <c r="A455" s="11" t="s">
        <v>1492</v>
      </c>
      <c r="B455" s="1">
        <v>100</v>
      </c>
      <c r="C455" s="11" t="s">
        <v>1493</v>
      </c>
      <c r="D455" s="3" t="s">
        <v>1494</v>
      </c>
      <c r="E455" s="1">
        <v>1</v>
      </c>
      <c r="F455" s="11">
        <v>2020</v>
      </c>
      <c r="G455" s="11" t="s">
        <v>2</v>
      </c>
      <c r="H455" s="11" t="s">
        <v>43</v>
      </c>
      <c r="I455" s="6" t="s">
        <v>1709</v>
      </c>
      <c r="J455" s="6" t="s">
        <v>8</v>
      </c>
      <c r="K455" s="11" t="s">
        <v>151</v>
      </c>
      <c r="P455" s="17">
        <v>49</v>
      </c>
      <c r="Q455" s="17">
        <v>0.89</v>
      </c>
      <c r="R455" s="11">
        <v>0.82</v>
      </c>
      <c r="S455" s="11">
        <v>0.26</v>
      </c>
      <c r="T455" s="11" t="s">
        <v>717</v>
      </c>
      <c r="U455" s="11" t="s">
        <v>43</v>
      </c>
      <c r="V455" s="11">
        <v>11</v>
      </c>
      <c r="W455" s="11">
        <v>91.3</v>
      </c>
      <c r="Z455" s="11" t="s">
        <v>34</v>
      </c>
      <c r="AA455" s="11" t="s">
        <v>158</v>
      </c>
      <c r="AB455" s="11" t="s">
        <v>158</v>
      </c>
      <c r="AD455" s="11" t="s">
        <v>1581</v>
      </c>
      <c r="AE455" s="11" t="s">
        <v>28</v>
      </c>
      <c r="AF455" s="11" t="s">
        <v>28</v>
      </c>
      <c r="AG455" s="11" t="s">
        <v>28</v>
      </c>
      <c r="AH455" s="11" t="s">
        <v>23</v>
      </c>
      <c r="AI455" s="11" t="s">
        <v>10</v>
      </c>
      <c r="AK455" s="3" t="s">
        <v>1137</v>
      </c>
      <c r="AL455" s="6">
        <v>55</v>
      </c>
      <c r="AM455" s="6">
        <v>14</v>
      </c>
      <c r="AN455" s="6">
        <v>50</v>
      </c>
      <c r="AO455" s="6">
        <v>70</v>
      </c>
      <c r="AP455" s="6">
        <v>50</v>
      </c>
      <c r="AQ455" s="6">
        <v>0</v>
      </c>
      <c r="FT455"/>
    </row>
    <row r="456" spans="1:176">
      <c r="A456" s="11" t="s">
        <v>1492</v>
      </c>
      <c r="B456" s="1">
        <v>100</v>
      </c>
      <c r="C456" s="11" t="s">
        <v>1493</v>
      </c>
      <c r="D456" s="3" t="s">
        <v>1494</v>
      </c>
      <c r="E456" s="1">
        <v>1</v>
      </c>
      <c r="F456" s="11">
        <v>2020</v>
      </c>
      <c r="G456" s="11" t="s">
        <v>2</v>
      </c>
      <c r="H456" s="11" t="s">
        <v>43</v>
      </c>
      <c r="I456" s="6" t="s">
        <v>1709</v>
      </c>
      <c r="J456" s="6" t="s">
        <v>8</v>
      </c>
      <c r="K456" s="11" t="s">
        <v>114</v>
      </c>
      <c r="P456" s="17">
        <v>49</v>
      </c>
      <c r="Q456" s="17">
        <v>0.89</v>
      </c>
      <c r="R456" s="11">
        <v>0.87</v>
      </c>
      <c r="S456" s="11">
        <v>0.28999999999999998</v>
      </c>
      <c r="T456" s="11" t="s">
        <v>717</v>
      </c>
      <c r="U456" s="11" t="s">
        <v>43</v>
      </c>
      <c r="V456" s="11">
        <v>11</v>
      </c>
      <c r="W456" s="11">
        <v>91.3</v>
      </c>
      <c r="Z456" s="11" t="s">
        <v>34</v>
      </c>
      <c r="AA456" s="11" t="s">
        <v>158</v>
      </c>
      <c r="AB456" s="11" t="s">
        <v>158</v>
      </c>
      <c r="AD456" s="11" t="s">
        <v>1581</v>
      </c>
      <c r="AE456" s="11" t="s">
        <v>28</v>
      </c>
      <c r="AF456" s="11" t="s">
        <v>28</v>
      </c>
      <c r="AG456" s="11" t="s">
        <v>28</v>
      </c>
      <c r="AH456" s="11" t="s">
        <v>23</v>
      </c>
      <c r="AI456" s="11" t="s">
        <v>10</v>
      </c>
      <c r="AK456" s="3" t="s">
        <v>1137</v>
      </c>
      <c r="AL456" s="6">
        <v>55</v>
      </c>
      <c r="AM456" s="6">
        <v>14</v>
      </c>
      <c r="AN456" s="6">
        <v>50</v>
      </c>
      <c r="AO456" s="6">
        <v>70</v>
      </c>
      <c r="AP456" s="6">
        <v>50</v>
      </c>
      <c r="AQ456" s="6">
        <v>0</v>
      </c>
      <c r="FT456"/>
    </row>
    <row r="457" spans="1:176">
      <c r="A457" s="11" t="s">
        <v>1492</v>
      </c>
      <c r="B457" s="1">
        <v>100</v>
      </c>
      <c r="C457" s="11" t="s">
        <v>1493</v>
      </c>
      <c r="D457" s="3" t="s">
        <v>1494</v>
      </c>
      <c r="E457" s="1">
        <v>1</v>
      </c>
      <c r="F457" s="11">
        <v>2020</v>
      </c>
      <c r="G457" s="11" t="s">
        <v>2</v>
      </c>
      <c r="H457" s="11" t="s">
        <v>43</v>
      </c>
      <c r="I457" s="6" t="s">
        <v>1709</v>
      </c>
      <c r="J457" s="6" t="s">
        <v>8</v>
      </c>
      <c r="K457" s="11" t="s">
        <v>1126</v>
      </c>
      <c r="P457" s="17">
        <v>49</v>
      </c>
      <c r="Q457" s="17">
        <v>0.89</v>
      </c>
      <c r="R457" s="11">
        <v>0.91</v>
      </c>
      <c r="S457" s="11">
        <v>0.27</v>
      </c>
      <c r="T457" s="11" t="s">
        <v>717</v>
      </c>
      <c r="U457" s="11" t="s">
        <v>43</v>
      </c>
      <c r="V457" s="11">
        <v>11</v>
      </c>
      <c r="W457" s="11">
        <v>91.3</v>
      </c>
      <c r="Z457" s="11" t="s">
        <v>34</v>
      </c>
      <c r="AA457" s="11" t="s">
        <v>158</v>
      </c>
      <c r="AB457" s="11" t="s">
        <v>158</v>
      </c>
      <c r="AD457" s="11" t="s">
        <v>1581</v>
      </c>
      <c r="AE457" s="11" t="s">
        <v>28</v>
      </c>
      <c r="AF457" s="11" t="s">
        <v>28</v>
      </c>
      <c r="AG457" s="11" t="s">
        <v>28</v>
      </c>
      <c r="AH457" s="11" t="s">
        <v>23</v>
      </c>
      <c r="AI457" s="11" t="s">
        <v>10</v>
      </c>
      <c r="AK457" s="3" t="s">
        <v>1137</v>
      </c>
      <c r="AL457" s="6">
        <v>55</v>
      </c>
      <c r="AM457" s="6">
        <v>14</v>
      </c>
      <c r="AN457" s="6">
        <v>50</v>
      </c>
      <c r="AO457" s="6">
        <v>70</v>
      </c>
      <c r="AP457" s="6">
        <v>50</v>
      </c>
      <c r="AQ457" s="6">
        <v>0</v>
      </c>
      <c r="FT457"/>
    </row>
    <row r="458" spans="1:176">
      <c r="A458" s="11" t="s">
        <v>1492</v>
      </c>
      <c r="B458" s="1">
        <v>100</v>
      </c>
      <c r="C458" s="11" t="s">
        <v>1493</v>
      </c>
      <c r="D458" s="3" t="s">
        <v>1494</v>
      </c>
      <c r="E458" s="1">
        <v>1</v>
      </c>
      <c r="F458" s="11">
        <v>2020</v>
      </c>
      <c r="G458" s="11" t="s">
        <v>2</v>
      </c>
      <c r="H458" s="11" t="s">
        <v>43</v>
      </c>
      <c r="I458" s="6" t="s">
        <v>1709</v>
      </c>
      <c r="J458" s="6" t="s">
        <v>8</v>
      </c>
      <c r="K458" s="11" t="s">
        <v>147</v>
      </c>
      <c r="P458" s="17">
        <v>49</v>
      </c>
      <c r="Q458" s="17">
        <v>0.89</v>
      </c>
      <c r="R458" s="11">
        <v>0.91</v>
      </c>
      <c r="S458" s="11">
        <v>0.28999999999999998</v>
      </c>
      <c r="T458" s="11" t="s">
        <v>717</v>
      </c>
      <c r="U458" s="11" t="s">
        <v>43</v>
      </c>
      <c r="V458" s="11">
        <v>11</v>
      </c>
      <c r="W458" s="11">
        <v>91.3</v>
      </c>
      <c r="Z458" s="11" t="s">
        <v>34</v>
      </c>
      <c r="AA458" s="11" t="s">
        <v>158</v>
      </c>
      <c r="AB458" s="11" t="s">
        <v>158</v>
      </c>
      <c r="AD458" s="11" t="s">
        <v>1581</v>
      </c>
      <c r="AE458" s="11" t="s">
        <v>28</v>
      </c>
      <c r="AF458" s="11" t="s">
        <v>28</v>
      </c>
      <c r="AG458" s="11" t="s">
        <v>28</v>
      </c>
      <c r="AH458" s="11" t="s">
        <v>23</v>
      </c>
      <c r="AI458" s="11" t="s">
        <v>10</v>
      </c>
      <c r="AK458" s="3" t="s">
        <v>1137</v>
      </c>
      <c r="AL458" s="6">
        <v>55</v>
      </c>
      <c r="AM458" s="6">
        <v>14</v>
      </c>
      <c r="AN458" s="6">
        <v>50</v>
      </c>
      <c r="AO458" s="6">
        <v>70</v>
      </c>
      <c r="AP458" s="6">
        <v>50</v>
      </c>
      <c r="AQ458" s="6">
        <v>0</v>
      </c>
      <c r="FT458"/>
    </row>
    <row r="459" spans="1:176">
      <c r="A459" s="6" t="s">
        <v>50</v>
      </c>
      <c r="B459" s="5">
        <v>2</v>
      </c>
      <c r="C459" s="6" t="s">
        <v>51</v>
      </c>
      <c r="D459" s="1" t="s">
        <v>52</v>
      </c>
      <c r="E459" s="1">
        <v>1</v>
      </c>
      <c r="F459" s="6">
        <v>2007</v>
      </c>
      <c r="G459" s="6" t="s">
        <v>2</v>
      </c>
      <c r="H459" s="6" t="s">
        <v>32</v>
      </c>
      <c r="I459" s="6" t="s">
        <v>1709</v>
      </c>
      <c r="J459" s="6" t="s">
        <v>8</v>
      </c>
      <c r="K459" s="5" t="s">
        <v>67</v>
      </c>
      <c r="L459" s="5"/>
      <c r="M459" s="5" t="s">
        <v>67</v>
      </c>
      <c r="N459" s="5" t="s">
        <v>8</v>
      </c>
      <c r="O459" s="5"/>
      <c r="P459" s="7">
        <v>113</v>
      </c>
      <c r="Q459" s="7">
        <v>0.81</v>
      </c>
      <c r="R459" s="7">
        <v>0.84</v>
      </c>
      <c r="S459" s="7">
        <v>0.09</v>
      </c>
      <c r="T459" s="8" t="s">
        <v>717</v>
      </c>
      <c r="U459" s="8" t="s">
        <v>43</v>
      </c>
      <c r="V459" s="8">
        <v>6</v>
      </c>
      <c r="W459" s="8">
        <v>91.3</v>
      </c>
      <c r="X459" s="5"/>
      <c r="Y459" s="5"/>
      <c r="Z459" s="5" t="s">
        <v>42</v>
      </c>
      <c r="AA459" s="5" t="s">
        <v>28</v>
      </c>
      <c r="AB459" s="11" t="s">
        <v>28</v>
      </c>
      <c r="AC459" s="5"/>
      <c r="AD459" s="5" t="s">
        <v>12</v>
      </c>
      <c r="AE459" s="8">
        <v>89</v>
      </c>
      <c r="AF459" s="8">
        <v>20.51</v>
      </c>
      <c r="AG459" s="8">
        <v>0.98</v>
      </c>
      <c r="AH459" s="6" t="s">
        <v>23</v>
      </c>
      <c r="AI459" s="6" t="s">
        <v>10</v>
      </c>
      <c r="AK459" s="3" t="s">
        <v>1137</v>
      </c>
      <c r="AL459" s="6">
        <v>40</v>
      </c>
      <c r="AM459" s="6">
        <v>91</v>
      </c>
      <c r="AN459" s="6">
        <v>62</v>
      </c>
      <c r="AO459" s="6">
        <v>46</v>
      </c>
      <c r="AP459" s="6">
        <v>26</v>
      </c>
      <c r="AQ459" s="6">
        <v>68</v>
      </c>
      <c r="FT459" s="10"/>
    </row>
    <row r="460" spans="1:176">
      <c r="A460" s="6" t="s">
        <v>50</v>
      </c>
      <c r="B460" s="5">
        <v>2</v>
      </c>
      <c r="C460" s="6" t="s">
        <v>51</v>
      </c>
      <c r="D460" s="1" t="s">
        <v>52</v>
      </c>
      <c r="E460" s="1">
        <v>1</v>
      </c>
      <c r="F460" s="6">
        <v>2007</v>
      </c>
      <c r="G460" s="6" t="s">
        <v>2</v>
      </c>
      <c r="H460" s="6" t="s">
        <v>33</v>
      </c>
      <c r="I460" s="6" t="s">
        <v>1709</v>
      </c>
      <c r="J460" s="6" t="s">
        <v>8</v>
      </c>
      <c r="K460" s="5" t="s">
        <v>67</v>
      </c>
      <c r="L460" s="5"/>
      <c r="M460" s="5" t="s">
        <v>67</v>
      </c>
      <c r="N460" s="5" t="s">
        <v>8</v>
      </c>
      <c r="O460" s="5"/>
      <c r="P460" s="7">
        <v>113</v>
      </c>
      <c r="Q460" s="7">
        <v>0.6</v>
      </c>
      <c r="R460" s="7">
        <v>0.84</v>
      </c>
      <c r="S460" s="7">
        <v>0.05</v>
      </c>
      <c r="T460" s="8" t="s">
        <v>717</v>
      </c>
      <c r="U460" s="8" t="s">
        <v>43</v>
      </c>
      <c r="V460" s="8">
        <v>5</v>
      </c>
      <c r="W460" s="8">
        <v>91.3</v>
      </c>
      <c r="X460" s="5"/>
      <c r="Y460" s="6"/>
      <c r="Z460" s="5" t="s">
        <v>42</v>
      </c>
      <c r="AA460" s="5" t="s">
        <v>28</v>
      </c>
      <c r="AB460" s="11" t="s">
        <v>28</v>
      </c>
      <c r="AC460" s="5"/>
      <c r="AD460" s="5" t="s">
        <v>12</v>
      </c>
      <c r="AE460" s="8">
        <v>89</v>
      </c>
      <c r="AF460" s="8">
        <v>20.51</v>
      </c>
      <c r="AG460" s="8">
        <v>0.98</v>
      </c>
      <c r="AH460" s="6" t="s">
        <v>23</v>
      </c>
      <c r="AI460" s="6" t="s">
        <v>10</v>
      </c>
      <c r="AK460" s="3" t="s">
        <v>1137</v>
      </c>
      <c r="AL460" s="6">
        <v>40</v>
      </c>
      <c r="AM460" s="6">
        <v>91</v>
      </c>
      <c r="AN460" s="6">
        <v>62</v>
      </c>
      <c r="AO460" s="6">
        <v>46</v>
      </c>
      <c r="AP460" s="6">
        <v>26</v>
      </c>
      <c r="AQ460" s="6">
        <v>68</v>
      </c>
      <c r="AR460" s="5"/>
      <c r="AS460" s="5"/>
      <c r="AT460" s="5"/>
      <c r="AU460" s="5"/>
      <c r="AV460" s="5"/>
      <c r="AW460" s="5"/>
      <c r="AX460" s="5"/>
      <c r="AY460" s="5"/>
      <c r="AZ460" s="5"/>
      <c r="BA460" s="5"/>
      <c r="BB460" s="5"/>
      <c r="BC460" s="5"/>
      <c r="BD460" s="5"/>
      <c r="BE460" s="5"/>
      <c r="BF460" s="5"/>
      <c r="BG460" s="5"/>
      <c r="BH460" s="5"/>
      <c r="BI460" s="5"/>
      <c r="BJ460" s="5"/>
      <c r="BK460" s="5"/>
      <c r="BL460" s="5"/>
      <c r="BM460" s="5"/>
      <c r="BN460" s="5"/>
      <c r="BO460" s="5"/>
      <c r="BP460" s="5"/>
      <c r="BQ460" s="5"/>
      <c r="BR460" s="5"/>
      <c r="BS460" s="5"/>
      <c r="BT460" s="5"/>
      <c r="BU460" s="5"/>
      <c r="BV460" s="5"/>
      <c r="BW460" s="5"/>
      <c r="BX460" s="5"/>
      <c r="BY460" s="5"/>
      <c r="BZ460" s="5"/>
      <c r="CA460" s="5"/>
      <c r="CB460" s="5"/>
      <c r="CC460" s="5"/>
      <c r="CD460" s="5"/>
      <c r="CE460" s="5"/>
      <c r="CF460" s="5"/>
      <c r="CG460" s="5"/>
      <c r="CH460" s="5"/>
      <c r="CI460" s="5"/>
      <c r="CJ460" s="5"/>
      <c r="CK460" s="5"/>
      <c r="CL460" s="5"/>
      <c r="CM460" s="5"/>
      <c r="CN460" s="5"/>
      <c r="CO460" s="5"/>
      <c r="CP460" s="5"/>
      <c r="CQ460" s="5"/>
      <c r="CR460" s="5"/>
      <c r="CS460" s="5"/>
      <c r="CT460" s="5"/>
      <c r="CU460" s="5"/>
      <c r="CV460" s="5"/>
      <c r="CW460" s="5"/>
      <c r="CX460" s="5"/>
      <c r="CY460" s="5"/>
      <c r="CZ460" s="5"/>
      <c r="DA460" s="5"/>
      <c r="DB460" s="5"/>
      <c r="DC460" s="5"/>
      <c r="DD460" s="5"/>
      <c r="DE460" s="5"/>
      <c r="DF460" s="5"/>
      <c r="DG460" s="5"/>
      <c r="DH460" s="5"/>
      <c r="DI460" s="5"/>
      <c r="DJ460" s="5"/>
      <c r="DK460" s="5"/>
      <c r="DL460" s="5"/>
      <c r="DM460" s="5"/>
      <c r="DN460" s="5"/>
      <c r="DO460" s="5"/>
      <c r="DP460" s="5"/>
      <c r="DQ460" s="5"/>
      <c r="DR460" s="5"/>
      <c r="DS460" s="5"/>
      <c r="DT460" s="5"/>
      <c r="DU460" s="5"/>
      <c r="DV460" s="5"/>
      <c r="DW460" s="5"/>
      <c r="DX460" s="5"/>
      <c r="DY460" s="5"/>
      <c r="DZ460" s="5"/>
      <c r="EA460" s="5"/>
      <c r="EB460" s="5"/>
      <c r="EC460" s="5"/>
      <c r="ED460" s="5"/>
      <c r="EE460" s="5"/>
      <c r="EF460" s="5"/>
      <c r="EG460" s="5"/>
      <c r="EH460" s="5"/>
      <c r="EI460" s="5"/>
      <c r="EJ460" s="5"/>
      <c r="EK460" s="5"/>
      <c r="EL460" s="5"/>
      <c r="EM460" s="5"/>
      <c r="EN460" s="5"/>
      <c r="EO460" s="5"/>
      <c r="EP460" s="5"/>
      <c r="EQ460" s="5"/>
      <c r="ER460" s="5"/>
      <c r="ES460" s="5"/>
      <c r="ET460" s="5"/>
      <c r="EU460" s="5"/>
      <c r="EV460" s="5"/>
      <c r="EW460" s="5"/>
      <c r="EX460" s="5"/>
      <c r="EY460" s="5"/>
      <c r="EZ460" s="5"/>
      <c r="FA460" s="5"/>
      <c r="FB460" s="5"/>
      <c r="FC460" s="5"/>
      <c r="FD460" s="5"/>
      <c r="FE460" s="5"/>
      <c r="FF460" s="5"/>
      <c r="FG460" s="5"/>
      <c r="FH460" s="5"/>
      <c r="FI460" s="5"/>
      <c r="FJ460" s="5"/>
      <c r="FK460" s="5"/>
      <c r="FL460" s="5"/>
      <c r="FM460" s="5"/>
      <c r="FN460" s="5"/>
      <c r="FO460" s="5"/>
      <c r="FP460" s="5"/>
      <c r="FQ460" s="5"/>
      <c r="FR460" s="5"/>
      <c r="FS460" s="5"/>
      <c r="FT460" s="10"/>
    </row>
    <row r="461" spans="1:176">
      <c r="A461" s="6" t="s">
        <v>50</v>
      </c>
      <c r="B461" s="5">
        <v>2</v>
      </c>
      <c r="C461" s="6" t="s">
        <v>51</v>
      </c>
      <c r="D461" s="1" t="s">
        <v>52</v>
      </c>
      <c r="E461" s="1">
        <v>1</v>
      </c>
      <c r="F461" s="6">
        <v>2007</v>
      </c>
      <c r="G461" s="6" t="s">
        <v>2</v>
      </c>
      <c r="H461" s="5" t="s">
        <v>33</v>
      </c>
      <c r="I461" s="6" t="s">
        <v>1709</v>
      </c>
      <c r="J461" s="6" t="s">
        <v>8</v>
      </c>
      <c r="K461" s="5" t="s">
        <v>69</v>
      </c>
      <c r="L461" s="5"/>
      <c r="M461" s="5" t="s">
        <v>1709</v>
      </c>
      <c r="N461" s="11" t="s">
        <v>8</v>
      </c>
      <c r="O461" s="5"/>
      <c r="P461" s="7">
        <v>113</v>
      </c>
      <c r="Q461" s="7">
        <v>0.6</v>
      </c>
      <c r="R461" s="8">
        <v>0.81</v>
      </c>
      <c r="S461" s="8">
        <v>0.11</v>
      </c>
      <c r="T461" s="8" t="s">
        <v>717</v>
      </c>
      <c r="U461" s="8" t="s">
        <v>43</v>
      </c>
      <c r="V461" s="8">
        <v>5</v>
      </c>
      <c r="W461" s="8">
        <v>91.3</v>
      </c>
      <c r="X461" s="5"/>
      <c r="Y461" s="5"/>
      <c r="Z461" s="5" t="s">
        <v>42</v>
      </c>
      <c r="AA461" s="5" t="s">
        <v>28</v>
      </c>
      <c r="AB461" s="11" t="s">
        <v>28</v>
      </c>
      <c r="AC461" s="5"/>
      <c r="AD461" s="5" t="s">
        <v>12</v>
      </c>
      <c r="AE461" s="8">
        <v>89</v>
      </c>
      <c r="AF461" s="8">
        <v>20.51</v>
      </c>
      <c r="AG461" s="8">
        <v>0.98</v>
      </c>
      <c r="AH461" s="6" t="s">
        <v>23</v>
      </c>
      <c r="AI461" s="6" t="s">
        <v>10</v>
      </c>
      <c r="AK461" s="3" t="s">
        <v>1137</v>
      </c>
      <c r="AL461" s="6">
        <v>40</v>
      </c>
      <c r="AM461" s="6">
        <v>91</v>
      </c>
      <c r="AN461" s="6">
        <v>62</v>
      </c>
      <c r="AO461" s="6">
        <v>46</v>
      </c>
      <c r="AP461" s="6">
        <v>26</v>
      </c>
      <c r="AQ461" s="6">
        <v>68</v>
      </c>
      <c r="AR461" s="5"/>
      <c r="AS461" s="5"/>
      <c r="AT461" s="5"/>
      <c r="AU461" s="5"/>
      <c r="AV461" s="5"/>
      <c r="AW461" s="5"/>
      <c r="AX461" s="5"/>
      <c r="AY461" s="5"/>
      <c r="AZ461" s="5"/>
      <c r="BA461" s="5"/>
      <c r="BB461" s="5"/>
      <c r="BC461" s="5"/>
      <c r="BD461" s="5"/>
      <c r="BE461" s="5"/>
      <c r="BF461" s="5"/>
      <c r="BG461" s="5"/>
      <c r="BH461" s="5"/>
      <c r="BI461" s="5"/>
      <c r="BJ461" s="5"/>
      <c r="BK461" s="5"/>
      <c r="BL461" s="5"/>
      <c r="BM461" s="5"/>
      <c r="BN461" s="5"/>
      <c r="BO461" s="5"/>
      <c r="BP461" s="5"/>
      <c r="BQ461" s="5"/>
      <c r="BR461" s="5"/>
      <c r="BS461" s="5"/>
      <c r="BT461" s="5"/>
      <c r="BU461" s="5"/>
      <c r="BV461" s="5"/>
      <c r="BW461" s="5"/>
      <c r="BX461" s="5"/>
      <c r="BY461" s="5"/>
      <c r="BZ461" s="5"/>
      <c r="CA461" s="5"/>
      <c r="CB461" s="5"/>
      <c r="CC461" s="5"/>
      <c r="CD461" s="5"/>
      <c r="CE461" s="5"/>
      <c r="CF461" s="5"/>
      <c r="CG461" s="5"/>
      <c r="CH461" s="5"/>
      <c r="CI461" s="5"/>
      <c r="CJ461" s="5"/>
      <c r="CK461" s="5"/>
      <c r="CL461" s="5"/>
      <c r="CM461" s="5"/>
      <c r="CN461" s="5"/>
      <c r="CO461" s="5"/>
      <c r="CP461" s="5"/>
      <c r="CQ461" s="5"/>
      <c r="CR461" s="5"/>
      <c r="CS461" s="5"/>
      <c r="CT461" s="5"/>
      <c r="CU461" s="5"/>
      <c r="CV461" s="5"/>
      <c r="CW461" s="5"/>
      <c r="CX461" s="5"/>
      <c r="CY461" s="5"/>
      <c r="CZ461" s="5"/>
      <c r="DA461" s="5"/>
      <c r="DB461" s="5"/>
      <c r="DC461" s="5"/>
      <c r="DD461" s="5"/>
      <c r="DE461" s="5"/>
      <c r="DF461" s="5"/>
      <c r="DG461" s="5"/>
      <c r="DH461" s="5"/>
      <c r="DI461" s="5"/>
      <c r="DJ461" s="5"/>
      <c r="DK461" s="5"/>
      <c r="DL461" s="5"/>
      <c r="DM461" s="5"/>
      <c r="DN461" s="5"/>
      <c r="DO461" s="5"/>
      <c r="DP461" s="5"/>
      <c r="DQ461" s="5"/>
      <c r="DR461" s="5"/>
      <c r="DS461" s="5"/>
      <c r="DT461" s="5"/>
      <c r="DU461" s="5"/>
      <c r="DV461" s="5"/>
      <c r="DW461" s="5"/>
      <c r="DX461" s="5"/>
      <c r="DY461" s="5"/>
      <c r="DZ461" s="5"/>
      <c r="EA461" s="5"/>
      <c r="EB461" s="5"/>
      <c r="EC461" s="5"/>
      <c r="ED461" s="5"/>
      <c r="EE461" s="5"/>
      <c r="EF461" s="5"/>
      <c r="EG461" s="5"/>
      <c r="EH461" s="5"/>
      <c r="EI461" s="5"/>
      <c r="EJ461" s="5"/>
      <c r="EK461" s="5"/>
      <c r="EL461" s="5"/>
      <c r="EM461" s="5"/>
      <c r="EN461" s="5"/>
      <c r="EO461" s="5"/>
      <c r="EP461" s="5"/>
      <c r="EQ461" s="5"/>
      <c r="ER461" s="5"/>
      <c r="ES461" s="5"/>
      <c r="ET461" s="5"/>
      <c r="EU461" s="5"/>
      <c r="EV461" s="5"/>
      <c r="EW461" s="5"/>
      <c r="EX461" s="5"/>
      <c r="EY461" s="5"/>
      <c r="EZ461" s="5"/>
      <c r="FA461" s="5"/>
      <c r="FB461" s="5"/>
      <c r="FC461" s="5"/>
      <c r="FD461" s="5"/>
      <c r="FE461" s="5"/>
      <c r="FF461" s="5"/>
      <c r="FG461" s="5"/>
      <c r="FH461" s="5"/>
      <c r="FI461" s="5"/>
      <c r="FJ461" s="5"/>
      <c r="FK461" s="5"/>
      <c r="FL461" s="5"/>
      <c r="FM461" s="5"/>
      <c r="FN461" s="5"/>
      <c r="FO461" s="5"/>
      <c r="FP461" s="5"/>
      <c r="FQ461" s="5"/>
      <c r="FR461" s="5"/>
      <c r="FS461" s="5"/>
      <c r="FT461" s="10"/>
    </row>
    <row r="462" spans="1:176">
      <c r="A462" s="6" t="s">
        <v>50</v>
      </c>
      <c r="B462" s="5">
        <v>2</v>
      </c>
      <c r="C462" s="6" t="s">
        <v>51</v>
      </c>
      <c r="D462" s="1" t="s">
        <v>52</v>
      </c>
      <c r="E462" s="1">
        <v>1</v>
      </c>
      <c r="F462" s="6">
        <v>2007</v>
      </c>
      <c r="G462" s="6" t="s">
        <v>2</v>
      </c>
      <c r="H462" s="6" t="s">
        <v>32</v>
      </c>
      <c r="I462" s="6" t="s">
        <v>1709</v>
      </c>
      <c r="J462" s="6" t="s">
        <v>8</v>
      </c>
      <c r="K462" s="5" t="s">
        <v>65</v>
      </c>
      <c r="L462" s="5"/>
      <c r="M462" s="5" t="s">
        <v>65</v>
      </c>
      <c r="N462" s="32" t="s">
        <v>8</v>
      </c>
      <c r="O462"/>
      <c r="P462" s="7">
        <v>113</v>
      </c>
      <c r="Q462" s="7">
        <v>0.81</v>
      </c>
      <c r="R462" s="8"/>
      <c r="S462" s="8">
        <v>0.06</v>
      </c>
      <c r="T462" s="8" t="s">
        <v>717</v>
      </c>
      <c r="U462" s="8" t="s">
        <v>43</v>
      </c>
      <c r="V462" s="8">
        <v>6</v>
      </c>
      <c r="W462" s="8">
        <v>91.3</v>
      </c>
      <c r="X462" s="5"/>
      <c r="Y462" s="5"/>
      <c r="Z462" s="5" t="s">
        <v>42</v>
      </c>
      <c r="AA462" s="5" t="s">
        <v>28</v>
      </c>
      <c r="AB462" s="11" t="s">
        <v>28</v>
      </c>
      <c r="AC462" s="5"/>
      <c r="AD462" s="5" t="s">
        <v>12</v>
      </c>
      <c r="AE462" s="8">
        <v>89</v>
      </c>
      <c r="AF462" s="8">
        <v>20.51</v>
      </c>
      <c r="AG462" s="8">
        <v>0.98</v>
      </c>
      <c r="AH462" s="6" t="s">
        <v>23</v>
      </c>
      <c r="AI462" s="6" t="s">
        <v>10</v>
      </c>
      <c r="AK462" s="3" t="s">
        <v>1137</v>
      </c>
      <c r="AL462" s="6">
        <v>40</v>
      </c>
      <c r="AM462" s="6">
        <v>91</v>
      </c>
      <c r="AN462" s="6">
        <v>62</v>
      </c>
      <c r="AO462" s="6">
        <v>46</v>
      </c>
      <c r="AP462" s="6">
        <v>26</v>
      </c>
      <c r="AQ462" s="6">
        <v>68</v>
      </c>
    </row>
    <row r="463" spans="1:176">
      <c r="A463" s="6" t="s">
        <v>50</v>
      </c>
      <c r="B463" s="5">
        <v>2</v>
      </c>
      <c r="C463" s="6" t="s">
        <v>51</v>
      </c>
      <c r="D463" s="1" t="s">
        <v>52</v>
      </c>
      <c r="E463" s="1">
        <v>1</v>
      </c>
      <c r="F463" s="6">
        <v>2007</v>
      </c>
      <c r="G463" s="6" t="s">
        <v>2</v>
      </c>
      <c r="H463" s="6" t="s">
        <v>33</v>
      </c>
      <c r="I463" s="6" t="s">
        <v>1709</v>
      </c>
      <c r="J463" s="6" t="s">
        <v>8</v>
      </c>
      <c r="K463" s="5" t="s">
        <v>65</v>
      </c>
      <c r="L463" s="5"/>
      <c r="M463" s="5" t="s">
        <v>65</v>
      </c>
      <c r="N463" s="32" t="s">
        <v>8</v>
      </c>
      <c r="O463" s="100"/>
      <c r="P463" s="7">
        <v>113</v>
      </c>
      <c r="Q463" s="7">
        <v>0.6</v>
      </c>
      <c r="R463" s="8"/>
      <c r="S463" s="8">
        <v>0.21</v>
      </c>
      <c r="T463" s="8" t="s">
        <v>717</v>
      </c>
      <c r="U463" s="8" t="s">
        <v>43</v>
      </c>
      <c r="V463" s="8">
        <v>5</v>
      </c>
      <c r="W463" s="8">
        <v>91.3</v>
      </c>
      <c r="X463" s="5"/>
      <c r="Y463" s="5"/>
      <c r="Z463" s="5" t="s">
        <v>42</v>
      </c>
      <c r="AA463" s="5" t="s">
        <v>28</v>
      </c>
      <c r="AB463" s="11" t="s">
        <v>28</v>
      </c>
      <c r="AC463" s="5"/>
      <c r="AD463" s="5" t="s">
        <v>12</v>
      </c>
      <c r="AE463" s="8">
        <v>89</v>
      </c>
      <c r="AF463" s="8">
        <v>20.51</v>
      </c>
      <c r="AG463" s="8">
        <v>0.98</v>
      </c>
      <c r="AH463" s="6" t="s">
        <v>23</v>
      </c>
      <c r="AI463" s="6" t="s">
        <v>10</v>
      </c>
      <c r="AK463" s="3" t="s">
        <v>1137</v>
      </c>
      <c r="AL463" s="6">
        <v>40</v>
      </c>
      <c r="AM463" s="6">
        <v>91</v>
      </c>
      <c r="AN463" s="6">
        <v>62</v>
      </c>
      <c r="AO463" s="6">
        <v>46</v>
      </c>
      <c r="AP463" s="6">
        <v>26</v>
      </c>
      <c r="AQ463" s="6">
        <v>68</v>
      </c>
      <c r="FT463" s="10"/>
    </row>
    <row r="464" spans="1:176">
      <c r="A464" s="6" t="s">
        <v>50</v>
      </c>
      <c r="B464" s="5">
        <v>2</v>
      </c>
      <c r="C464" s="6" t="s">
        <v>51</v>
      </c>
      <c r="D464" s="1" t="s">
        <v>52</v>
      </c>
      <c r="E464" s="1">
        <v>1</v>
      </c>
      <c r="F464" s="6">
        <v>2007</v>
      </c>
      <c r="G464" s="6" t="s">
        <v>2</v>
      </c>
      <c r="H464" s="6" t="s">
        <v>32</v>
      </c>
      <c r="I464" s="6" t="s">
        <v>1709</v>
      </c>
      <c r="J464" s="6" t="s">
        <v>8</v>
      </c>
      <c r="K464" s="5" t="s">
        <v>66</v>
      </c>
      <c r="L464" s="5"/>
      <c r="M464" s="5" t="s">
        <v>66</v>
      </c>
      <c r="N464" s="32" t="s">
        <v>8</v>
      </c>
      <c r="O464" s="5"/>
      <c r="P464" s="7">
        <v>113</v>
      </c>
      <c r="Q464" s="7">
        <v>0.81</v>
      </c>
      <c r="R464" s="7"/>
      <c r="S464" s="8">
        <v>0.14000000000000001</v>
      </c>
      <c r="T464" s="8" t="s">
        <v>717</v>
      </c>
      <c r="U464" s="8" t="s">
        <v>43</v>
      </c>
      <c r="V464" s="8">
        <v>6</v>
      </c>
      <c r="W464" s="8">
        <v>91.3</v>
      </c>
      <c r="X464" s="5"/>
      <c r="Y464" s="5"/>
      <c r="Z464" s="5" t="s">
        <v>42</v>
      </c>
      <c r="AA464" s="5" t="s">
        <v>28</v>
      </c>
      <c r="AB464" s="11" t="s">
        <v>28</v>
      </c>
      <c r="AC464" s="5"/>
      <c r="AD464" s="5" t="s">
        <v>12</v>
      </c>
      <c r="AE464" s="8">
        <v>89</v>
      </c>
      <c r="AF464" s="8">
        <v>20.51</v>
      </c>
      <c r="AG464" s="8">
        <v>0.98</v>
      </c>
      <c r="AH464" s="6" t="s">
        <v>23</v>
      </c>
      <c r="AI464" s="6" t="s">
        <v>10</v>
      </c>
      <c r="AK464" s="3" t="s">
        <v>1137</v>
      </c>
      <c r="AL464" s="6">
        <v>40</v>
      </c>
      <c r="AM464" s="6">
        <v>91</v>
      </c>
      <c r="AN464" s="6">
        <v>62</v>
      </c>
      <c r="AO464" s="6">
        <v>46</v>
      </c>
      <c r="AP464" s="6">
        <v>26</v>
      </c>
      <c r="AQ464" s="6">
        <v>68</v>
      </c>
    </row>
    <row r="465" spans="1:176">
      <c r="A465" s="6" t="s">
        <v>50</v>
      </c>
      <c r="B465" s="5">
        <v>2</v>
      </c>
      <c r="C465" s="6" t="s">
        <v>51</v>
      </c>
      <c r="D465" s="1" t="s">
        <v>52</v>
      </c>
      <c r="E465" s="1">
        <v>1</v>
      </c>
      <c r="F465" s="6">
        <v>2007</v>
      </c>
      <c r="G465" s="6" t="s">
        <v>2</v>
      </c>
      <c r="H465" s="6" t="s">
        <v>33</v>
      </c>
      <c r="I465" s="6" t="s">
        <v>1709</v>
      </c>
      <c r="J465" s="6" t="s">
        <v>8</v>
      </c>
      <c r="K465" s="5" t="s">
        <v>66</v>
      </c>
      <c r="L465" s="5"/>
      <c r="M465" s="5" t="s">
        <v>66</v>
      </c>
      <c r="N465" s="32" t="s">
        <v>8</v>
      </c>
      <c r="O465" s="5"/>
      <c r="P465" s="7">
        <v>113</v>
      </c>
      <c r="Q465" s="7">
        <v>0.6</v>
      </c>
      <c r="R465" s="8"/>
      <c r="S465" s="8">
        <v>-0.1</v>
      </c>
      <c r="T465" s="8" t="s">
        <v>717</v>
      </c>
      <c r="U465" s="8" t="s">
        <v>43</v>
      </c>
      <c r="V465" s="8">
        <v>5</v>
      </c>
      <c r="W465" s="8">
        <v>91.3</v>
      </c>
      <c r="X465" s="5"/>
      <c r="Y465" s="5"/>
      <c r="Z465" s="5" t="s">
        <v>42</v>
      </c>
      <c r="AA465" s="5" t="s">
        <v>28</v>
      </c>
      <c r="AB465" s="11" t="s">
        <v>28</v>
      </c>
      <c r="AC465" s="5"/>
      <c r="AD465" s="5" t="s">
        <v>12</v>
      </c>
      <c r="AE465" s="8">
        <v>89</v>
      </c>
      <c r="AF465" s="8">
        <v>20.51</v>
      </c>
      <c r="AG465" s="8">
        <v>0.98</v>
      </c>
      <c r="AH465" s="6" t="s">
        <v>23</v>
      </c>
      <c r="AI465" s="6" t="s">
        <v>10</v>
      </c>
      <c r="AK465" s="3" t="s">
        <v>1137</v>
      </c>
      <c r="AL465" s="6">
        <v>40</v>
      </c>
      <c r="AM465" s="6">
        <v>91</v>
      </c>
      <c r="AN465" s="6">
        <v>62</v>
      </c>
      <c r="AO465" s="6">
        <v>46</v>
      </c>
      <c r="AP465" s="6">
        <v>26</v>
      </c>
      <c r="AQ465" s="6">
        <v>68</v>
      </c>
    </row>
    <row r="466" spans="1:176">
      <c r="A466" s="6" t="s">
        <v>50</v>
      </c>
      <c r="B466" s="5">
        <v>2</v>
      </c>
      <c r="C466" s="6" t="s">
        <v>51</v>
      </c>
      <c r="D466" s="1" t="s">
        <v>52</v>
      </c>
      <c r="E466" s="1">
        <v>1</v>
      </c>
      <c r="F466" s="6">
        <v>2007</v>
      </c>
      <c r="G466" s="6" t="s">
        <v>2</v>
      </c>
      <c r="H466" s="6" t="s">
        <v>32</v>
      </c>
      <c r="I466" s="6" t="s">
        <v>1709</v>
      </c>
      <c r="J466" s="6" t="s">
        <v>8</v>
      </c>
      <c r="K466" s="5" t="s">
        <v>68</v>
      </c>
      <c r="L466" s="5"/>
      <c r="M466" s="5" t="s">
        <v>68</v>
      </c>
      <c r="N466" s="6" t="s">
        <v>8</v>
      </c>
      <c r="O466" s="5"/>
      <c r="P466" s="7">
        <v>113</v>
      </c>
      <c r="Q466" s="7">
        <v>0.81</v>
      </c>
      <c r="R466" s="7">
        <v>0.7</v>
      </c>
      <c r="S466" s="7">
        <v>-0.08</v>
      </c>
      <c r="T466" s="8" t="s">
        <v>717</v>
      </c>
      <c r="U466" s="8" t="s">
        <v>43</v>
      </c>
      <c r="V466" s="8">
        <v>6</v>
      </c>
      <c r="W466" s="8">
        <v>91.3</v>
      </c>
      <c r="X466" s="5"/>
      <c r="Y466" s="5"/>
      <c r="Z466" s="5" t="s">
        <v>42</v>
      </c>
      <c r="AA466" s="5" t="s">
        <v>28</v>
      </c>
      <c r="AB466" s="11" t="s">
        <v>28</v>
      </c>
      <c r="AC466" s="5"/>
      <c r="AD466" s="5" t="s">
        <v>12</v>
      </c>
      <c r="AE466" s="8">
        <v>89</v>
      </c>
      <c r="AF466" s="8">
        <v>20.51</v>
      </c>
      <c r="AG466" s="8">
        <v>0.98</v>
      </c>
      <c r="AH466" s="6" t="s">
        <v>23</v>
      </c>
      <c r="AI466" s="6" t="s">
        <v>10</v>
      </c>
      <c r="AK466" s="3" t="s">
        <v>1137</v>
      </c>
      <c r="AL466" s="6">
        <v>40</v>
      </c>
      <c r="AM466" s="6">
        <v>91</v>
      </c>
      <c r="AN466" s="6">
        <v>62</v>
      </c>
      <c r="AO466" s="6">
        <v>46</v>
      </c>
      <c r="AP466" s="6">
        <v>26</v>
      </c>
      <c r="AQ466" s="6">
        <v>68</v>
      </c>
      <c r="FT466" s="10"/>
    </row>
    <row r="467" spans="1:176">
      <c r="A467" s="6" t="s">
        <v>50</v>
      </c>
      <c r="B467" s="5">
        <v>2</v>
      </c>
      <c r="C467" s="6" t="s">
        <v>51</v>
      </c>
      <c r="D467" s="1" t="s">
        <v>52</v>
      </c>
      <c r="E467" s="1">
        <v>1</v>
      </c>
      <c r="F467" s="6">
        <v>2007</v>
      </c>
      <c r="G467" s="6" t="s">
        <v>2</v>
      </c>
      <c r="H467" s="6" t="s">
        <v>33</v>
      </c>
      <c r="I467" s="6" t="s">
        <v>1709</v>
      </c>
      <c r="J467" s="6" t="s">
        <v>8</v>
      </c>
      <c r="K467" s="5" t="s">
        <v>68</v>
      </c>
      <c r="L467" s="5"/>
      <c r="M467" s="5" t="s">
        <v>68</v>
      </c>
      <c r="N467" s="6" t="s">
        <v>8</v>
      </c>
      <c r="O467" s="5"/>
      <c r="P467" s="7">
        <v>113</v>
      </c>
      <c r="Q467" s="7">
        <v>0.6</v>
      </c>
      <c r="R467" s="7">
        <v>0.7</v>
      </c>
      <c r="S467" s="8">
        <v>-0.09</v>
      </c>
      <c r="T467" s="8" t="s">
        <v>717</v>
      </c>
      <c r="U467" s="8" t="s">
        <v>43</v>
      </c>
      <c r="V467" s="8">
        <v>5</v>
      </c>
      <c r="W467" s="8">
        <v>91.3</v>
      </c>
      <c r="X467" s="5"/>
      <c r="Y467" s="5"/>
      <c r="Z467" s="5" t="s">
        <v>42</v>
      </c>
      <c r="AA467" s="5" t="s">
        <v>28</v>
      </c>
      <c r="AB467" s="11" t="s">
        <v>28</v>
      </c>
      <c r="AC467" s="5"/>
      <c r="AD467" s="5" t="s">
        <v>12</v>
      </c>
      <c r="AE467" s="8">
        <v>89</v>
      </c>
      <c r="AF467" s="8">
        <v>20.51</v>
      </c>
      <c r="AG467" s="8">
        <v>0.98</v>
      </c>
      <c r="AH467" s="6" t="s">
        <v>23</v>
      </c>
      <c r="AI467" s="6" t="s">
        <v>10</v>
      </c>
      <c r="AK467" s="3" t="s">
        <v>1137</v>
      </c>
      <c r="AL467" s="6">
        <v>40</v>
      </c>
      <c r="AM467" s="6">
        <v>91</v>
      </c>
      <c r="AN467" s="6">
        <v>62</v>
      </c>
      <c r="AO467" s="6">
        <v>46</v>
      </c>
      <c r="AP467" s="6">
        <v>26</v>
      </c>
      <c r="AQ467" s="6">
        <v>68</v>
      </c>
      <c r="FT467" s="5"/>
    </row>
    <row r="468" spans="1:176">
      <c r="A468" s="6" t="s">
        <v>50</v>
      </c>
      <c r="B468" s="5">
        <v>2</v>
      </c>
      <c r="C468" s="6" t="s">
        <v>51</v>
      </c>
      <c r="D468" s="1" t="s">
        <v>52</v>
      </c>
      <c r="E468" s="1">
        <v>1</v>
      </c>
      <c r="F468" s="6">
        <v>2007</v>
      </c>
      <c r="G468" s="6" t="s">
        <v>2</v>
      </c>
      <c r="H468" s="6" t="s">
        <v>32</v>
      </c>
      <c r="I468" s="6" t="s">
        <v>1709</v>
      </c>
      <c r="J468" s="6" t="s">
        <v>8</v>
      </c>
      <c r="K468" s="5" t="s">
        <v>15</v>
      </c>
      <c r="L468" s="5"/>
      <c r="M468" s="11" t="s">
        <v>15</v>
      </c>
      <c r="N468" s="6" t="s">
        <v>8</v>
      </c>
      <c r="O468" s="5"/>
      <c r="P468" s="7">
        <v>113</v>
      </c>
      <c r="Q468" s="7">
        <v>0.81</v>
      </c>
      <c r="R468" s="8"/>
      <c r="S468" s="7">
        <v>0.14000000000000001</v>
      </c>
      <c r="T468" s="8" t="s">
        <v>717</v>
      </c>
      <c r="U468" s="8" t="s">
        <v>43</v>
      </c>
      <c r="V468" s="8">
        <v>6</v>
      </c>
      <c r="W468" s="8">
        <v>91.3</v>
      </c>
      <c r="X468" s="5"/>
      <c r="Y468" s="5"/>
      <c r="Z468" s="5" t="s">
        <v>42</v>
      </c>
      <c r="AA468" s="5" t="s">
        <v>28</v>
      </c>
      <c r="AB468" s="11" t="s">
        <v>28</v>
      </c>
      <c r="AC468" s="5"/>
      <c r="AD468" s="5" t="s">
        <v>12</v>
      </c>
      <c r="AE468" s="8">
        <v>89</v>
      </c>
      <c r="AF468" s="8">
        <v>20.51</v>
      </c>
      <c r="AG468" s="8">
        <v>0.98</v>
      </c>
      <c r="AH468" s="6" t="s">
        <v>23</v>
      </c>
      <c r="AI468" s="6" t="s">
        <v>10</v>
      </c>
      <c r="AK468" s="3" t="s">
        <v>1137</v>
      </c>
      <c r="AL468" s="6">
        <v>40</v>
      </c>
      <c r="AM468" s="6">
        <v>91</v>
      </c>
      <c r="AN468" s="6">
        <v>62</v>
      </c>
      <c r="AO468" s="6">
        <v>46</v>
      </c>
      <c r="AP468" s="6">
        <v>26</v>
      </c>
      <c r="AQ468" s="6">
        <v>68</v>
      </c>
    </row>
    <row r="469" spans="1:176">
      <c r="A469" s="6" t="s">
        <v>50</v>
      </c>
      <c r="B469" s="5">
        <v>2</v>
      </c>
      <c r="C469" s="6" t="s">
        <v>51</v>
      </c>
      <c r="D469" s="1" t="s">
        <v>52</v>
      </c>
      <c r="E469" s="1">
        <v>1</v>
      </c>
      <c r="F469" s="6">
        <v>2007</v>
      </c>
      <c r="G469" s="6" t="s">
        <v>2</v>
      </c>
      <c r="H469" s="6" t="s">
        <v>33</v>
      </c>
      <c r="I469" s="6" t="s">
        <v>1709</v>
      </c>
      <c r="J469" s="6" t="s">
        <v>8</v>
      </c>
      <c r="K469" s="5" t="s">
        <v>15</v>
      </c>
      <c r="L469" s="5"/>
      <c r="M469" s="11" t="s">
        <v>15</v>
      </c>
      <c r="N469" s="6" t="s">
        <v>8</v>
      </c>
      <c r="O469" s="5"/>
      <c r="P469" s="7">
        <v>113</v>
      </c>
      <c r="Q469" s="7">
        <v>0.6</v>
      </c>
      <c r="R469" s="7"/>
      <c r="S469" s="7">
        <v>0.17</v>
      </c>
      <c r="T469" s="8" t="s">
        <v>717</v>
      </c>
      <c r="U469" s="8" t="s">
        <v>43</v>
      </c>
      <c r="V469" s="8">
        <v>5</v>
      </c>
      <c r="W469" s="8">
        <v>91.3</v>
      </c>
      <c r="X469" s="5"/>
      <c r="Y469" s="5"/>
      <c r="Z469" s="5" t="s">
        <v>42</v>
      </c>
      <c r="AA469" s="5" t="s">
        <v>28</v>
      </c>
      <c r="AB469" s="11" t="s">
        <v>28</v>
      </c>
      <c r="AC469" s="5"/>
      <c r="AD469" s="5" t="s">
        <v>12</v>
      </c>
      <c r="AE469" s="8">
        <v>89</v>
      </c>
      <c r="AF469" s="8">
        <v>20.51</v>
      </c>
      <c r="AG469" s="8">
        <v>0.98</v>
      </c>
      <c r="AH469" s="6" t="s">
        <v>23</v>
      </c>
      <c r="AI469" s="6" t="s">
        <v>10</v>
      </c>
      <c r="AK469" s="3" t="s">
        <v>1137</v>
      </c>
      <c r="AL469" s="6">
        <v>40</v>
      </c>
      <c r="AM469" s="6">
        <v>91</v>
      </c>
      <c r="AN469" s="6">
        <v>62</v>
      </c>
      <c r="AO469" s="6">
        <v>46</v>
      </c>
      <c r="AP469" s="6">
        <v>26</v>
      </c>
      <c r="AQ469" s="6">
        <v>68</v>
      </c>
    </row>
    <row r="470" spans="1:176">
      <c r="A470" s="6" t="s">
        <v>50</v>
      </c>
      <c r="B470" s="5">
        <v>2</v>
      </c>
      <c r="C470" s="6" t="s">
        <v>51</v>
      </c>
      <c r="D470" s="1" t="s">
        <v>52</v>
      </c>
      <c r="E470" s="1">
        <v>1</v>
      </c>
      <c r="F470" s="6">
        <v>2007</v>
      </c>
      <c r="G470" s="6" t="s">
        <v>2</v>
      </c>
      <c r="H470" s="6" t="s">
        <v>32</v>
      </c>
      <c r="I470" s="6" t="s">
        <v>1709</v>
      </c>
      <c r="J470" s="6" t="s">
        <v>8</v>
      </c>
      <c r="K470" s="5" t="s">
        <v>61</v>
      </c>
      <c r="L470" s="5"/>
      <c r="M470" s="5"/>
      <c r="N470" s="5"/>
      <c r="O470" s="6"/>
      <c r="P470" s="7">
        <v>113</v>
      </c>
      <c r="Q470" s="7">
        <v>0.81</v>
      </c>
      <c r="R470" s="7"/>
      <c r="S470" s="7">
        <v>-0.04</v>
      </c>
      <c r="T470" s="8" t="s">
        <v>717</v>
      </c>
      <c r="U470" s="8" t="s">
        <v>43</v>
      </c>
      <c r="V470" s="8">
        <v>6</v>
      </c>
      <c r="W470" s="8">
        <v>91.3</v>
      </c>
      <c r="X470" s="5"/>
      <c r="Y470" s="5"/>
      <c r="Z470" s="5" t="s">
        <v>42</v>
      </c>
      <c r="AA470" s="5" t="s">
        <v>28</v>
      </c>
      <c r="AB470" s="11" t="s">
        <v>28</v>
      </c>
      <c r="AC470" s="5"/>
      <c r="AD470" s="5" t="s">
        <v>12</v>
      </c>
      <c r="AE470" s="8">
        <v>89</v>
      </c>
      <c r="AF470" s="8">
        <v>20.51</v>
      </c>
      <c r="AG470" s="8">
        <v>0.98</v>
      </c>
      <c r="AH470" s="6" t="s">
        <v>23</v>
      </c>
      <c r="AI470" s="6" t="s">
        <v>10</v>
      </c>
      <c r="AK470" s="3" t="s">
        <v>1137</v>
      </c>
      <c r="AL470" s="6">
        <v>40</v>
      </c>
      <c r="AM470" s="6">
        <v>91</v>
      </c>
      <c r="AN470" s="6">
        <v>62</v>
      </c>
      <c r="AO470" s="6">
        <v>46</v>
      </c>
      <c r="AP470" s="6">
        <v>26</v>
      </c>
      <c r="AQ470" s="6">
        <v>68</v>
      </c>
    </row>
    <row r="471" spans="1:176">
      <c r="A471" s="6" t="s">
        <v>50</v>
      </c>
      <c r="B471" s="5">
        <v>2</v>
      </c>
      <c r="C471" s="6" t="s">
        <v>51</v>
      </c>
      <c r="D471" s="1" t="s">
        <v>52</v>
      </c>
      <c r="E471" s="1">
        <v>1</v>
      </c>
      <c r="F471" s="6">
        <v>2007</v>
      </c>
      <c r="G471" s="6" t="s">
        <v>2</v>
      </c>
      <c r="H471" s="6" t="s">
        <v>33</v>
      </c>
      <c r="I471" s="6" t="s">
        <v>1709</v>
      </c>
      <c r="J471" s="6" t="s">
        <v>8</v>
      </c>
      <c r="K471" s="5" t="s">
        <v>61</v>
      </c>
      <c r="L471" s="5"/>
      <c r="M471" s="5"/>
      <c r="N471" s="5"/>
      <c r="O471" s="5"/>
      <c r="P471" s="7">
        <v>113</v>
      </c>
      <c r="Q471" s="7">
        <v>0.6</v>
      </c>
      <c r="R471" s="7"/>
      <c r="S471" s="7">
        <v>0.28999999999999998</v>
      </c>
      <c r="T471" s="8" t="s">
        <v>717</v>
      </c>
      <c r="U471" s="8" t="s">
        <v>43</v>
      </c>
      <c r="V471" s="8">
        <v>5</v>
      </c>
      <c r="W471" s="8">
        <v>91.3</v>
      </c>
      <c r="X471" s="5"/>
      <c r="Y471" s="5"/>
      <c r="Z471" s="5" t="s">
        <v>42</v>
      </c>
      <c r="AA471" s="5" t="s">
        <v>28</v>
      </c>
      <c r="AB471" s="11" t="s">
        <v>28</v>
      </c>
      <c r="AC471" s="5"/>
      <c r="AD471" s="5" t="s">
        <v>12</v>
      </c>
      <c r="AE471" s="8">
        <v>89</v>
      </c>
      <c r="AF471" s="8">
        <v>20.51</v>
      </c>
      <c r="AG471" s="8">
        <v>0.98</v>
      </c>
      <c r="AH471" s="6" t="s">
        <v>23</v>
      </c>
      <c r="AI471" s="6" t="s">
        <v>10</v>
      </c>
      <c r="AK471" s="3" t="s">
        <v>1137</v>
      </c>
      <c r="AL471" s="6">
        <v>40</v>
      </c>
      <c r="AM471" s="6">
        <v>91</v>
      </c>
      <c r="AN471" s="6">
        <v>62</v>
      </c>
      <c r="AO471" s="6">
        <v>46</v>
      </c>
      <c r="AP471" s="6">
        <v>26</v>
      </c>
      <c r="AQ471" s="6">
        <v>68</v>
      </c>
      <c r="FT471" s="10"/>
    </row>
    <row r="472" spans="1:176">
      <c r="A472" s="6" t="s">
        <v>50</v>
      </c>
      <c r="B472" s="5">
        <v>2</v>
      </c>
      <c r="C472" s="6" t="s">
        <v>51</v>
      </c>
      <c r="D472" s="1" t="s">
        <v>52</v>
      </c>
      <c r="E472" s="1">
        <v>1</v>
      </c>
      <c r="F472" s="6">
        <v>2007</v>
      </c>
      <c r="G472" s="6" t="s">
        <v>2</v>
      </c>
      <c r="H472" s="6" t="s">
        <v>32</v>
      </c>
      <c r="I472" s="6" t="s">
        <v>1709</v>
      </c>
      <c r="J472" s="6" t="s">
        <v>8</v>
      </c>
      <c r="K472" s="5" t="s">
        <v>64</v>
      </c>
      <c r="L472" s="5"/>
      <c r="M472" s="5"/>
      <c r="N472" s="5"/>
      <c r="O472" s="5"/>
      <c r="P472" s="7">
        <v>113</v>
      </c>
      <c r="Q472" s="7">
        <v>0.81</v>
      </c>
      <c r="R472" s="7"/>
      <c r="S472" s="7">
        <v>0.08</v>
      </c>
      <c r="T472" s="8" t="s">
        <v>717</v>
      </c>
      <c r="U472" s="8" t="s">
        <v>43</v>
      </c>
      <c r="V472" s="8">
        <v>6</v>
      </c>
      <c r="W472" s="8">
        <v>91.3</v>
      </c>
      <c r="X472" s="5"/>
      <c r="Y472" s="5"/>
      <c r="Z472" s="5" t="s">
        <v>42</v>
      </c>
      <c r="AA472" s="5" t="s">
        <v>28</v>
      </c>
      <c r="AB472" s="11" t="s">
        <v>28</v>
      </c>
      <c r="AC472" s="5"/>
      <c r="AD472" s="5" t="s">
        <v>12</v>
      </c>
      <c r="AE472" s="8">
        <v>89</v>
      </c>
      <c r="AF472" s="8">
        <v>20.51</v>
      </c>
      <c r="AG472" s="8">
        <v>0.98</v>
      </c>
      <c r="AH472" s="6" t="s">
        <v>23</v>
      </c>
      <c r="AI472" s="6" t="s">
        <v>10</v>
      </c>
      <c r="AK472" s="3" t="s">
        <v>1137</v>
      </c>
      <c r="AL472" s="6">
        <v>40</v>
      </c>
      <c r="AM472" s="6">
        <v>91</v>
      </c>
      <c r="AN472" s="6">
        <v>62</v>
      </c>
      <c r="AO472" s="6">
        <v>46</v>
      </c>
      <c r="AP472" s="6">
        <v>26</v>
      </c>
      <c r="AQ472" s="6">
        <v>68</v>
      </c>
    </row>
    <row r="473" spans="1:176">
      <c r="A473" s="6" t="s">
        <v>50</v>
      </c>
      <c r="B473" s="5">
        <v>2</v>
      </c>
      <c r="C473" s="6" t="s">
        <v>51</v>
      </c>
      <c r="D473" s="1" t="s">
        <v>52</v>
      </c>
      <c r="E473" s="1">
        <v>1</v>
      </c>
      <c r="F473" s="6">
        <v>2007</v>
      </c>
      <c r="G473" s="6" t="s">
        <v>2</v>
      </c>
      <c r="H473" s="6" t="s">
        <v>33</v>
      </c>
      <c r="I473" s="6" t="s">
        <v>1709</v>
      </c>
      <c r="J473" s="6" t="s">
        <v>8</v>
      </c>
      <c r="K473" s="5" t="s">
        <v>64</v>
      </c>
      <c r="L473" s="5"/>
      <c r="M473" s="5"/>
      <c r="N473" s="5"/>
      <c r="O473" s="5"/>
      <c r="P473" s="7">
        <v>113</v>
      </c>
      <c r="Q473" s="7">
        <v>0.6</v>
      </c>
      <c r="R473" s="7"/>
      <c r="S473" s="7">
        <v>0.18</v>
      </c>
      <c r="T473" s="8" t="s">
        <v>717</v>
      </c>
      <c r="U473" s="8" t="s">
        <v>43</v>
      </c>
      <c r="V473" s="8">
        <v>5</v>
      </c>
      <c r="W473" s="8">
        <v>91.3</v>
      </c>
      <c r="X473" s="5"/>
      <c r="Y473" s="5"/>
      <c r="Z473" s="5" t="s">
        <v>42</v>
      </c>
      <c r="AA473" s="5" t="s">
        <v>28</v>
      </c>
      <c r="AB473" s="11" t="s">
        <v>28</v>
      </c>
      <c r="AC473" s="5"/>
      <c r="AD473" s="5" t="s">
        <v>12</v>
      </c>
      <c r="AE473" s="8">
        <v>89</v>
      </c>
      <c r="AF473" s="8">
        <v>20.51</v>
      </c>
      <c r="AG473" s="8">
        <v>0.98</v>
      </c>
      <c r="AH473" s="6" t="s">
        <v>23</v>
      </c>
      <c r="AI473" s="6" t="s">
        <v>10</v>
      </c>
      <c r="AK473" s="3" t="s">
        <v>1137</v>
      </c>
      <c r="AL473" s="6">
        <v>40</v>
      </c>
      <c r="AM473" s="6">
        <v>91</v>
      </c>
      <c r="AN473" s="6">
        <v>62</v>
      </c>
      <c r="AO473" s="6">
        <v>46</v>
      </c>
      <c r="AP473" s="6">
        <v>26</v>
      </c>
      <c r="AQ473" s="6">
        <v>68</v>
      </c>
      <c r="AR473" s="5"/>
      <c r="AS473" s="5"/>
      <c r="AT473" s="5"/>
      <c r="AU473" s="5"/>
      <c r="AV473" s="5"/>
      <c r="AW473" s="5"/>
      <c r="AX473" s="5"/>
      <c r="AY473" s="5"/>
      <c r="AZ473" s="5"/>
      <c r="BA473" s="5"/>
      <c r="BB473" s="5"/>
      <c r="BC473" s="5"/>
      <c r="BD473" s="5"/>
      <c r="BE473" s="5"/>
      <c r="BF473" s="5"/>
      <c r="BG473" s="5"/>
      <c r="BH473" s="5"/>
      <c r="BI473" s="5"/>
      <c r="BJ473" s="5"/>
      <c r="BK473" s="5"/>
      <c r="BL473" s="5"/>
      <c r="BM473" s="5"/>
      <c r="BN473" s="5"/>
      <c r="BO473" s="5"/>
      <c r="BP473" s="5"/>
      <c r="BQ473" s="5"/>
      <c r="BR473" s="5"/>
      <c r="BS473" s="5"/>
      <c r="BT473" s="5"/>
      <c r="BU473" s="5"/>
      <c r="BV473" s="5"/>
      <c r="BW473" s="5"/>
      <c r="BX473" s="5"/>
      <c r="BY473" s="5"/>
      <c r="BZ473" s="5"/>
      <c r="CA473" s="5"/>
      <c r="CB473" s="5"/>
      <c r="CC473" s="5"/>
      <c r="CD473" s="5"/>
      <c r="CE473" s="5"/>
      <c r="CF473" s="5"/>
      <c r="CG473" s="5"/>
      <c r="CH473" s="5"/>
      <c r="CI473" s="5"/>
      <c r="CJ473" s="5"/>
      <c r="CK473" s="5"/>
      <c r="CL473" s="5"/>
      <c r="CM473" s="5"/>
      <c r="CN473" s="5"/>
      <c r="CO473" s="5"/>
      <c r="CP473" s="5"/>
      <c r="CQ473" s="5"/>
      <c r="CR473" s="5"/>
      <c r="CS473" s="5"/>
      <c r="CT473" s="5"/>
      <c r="CU473" s="5"/>
      <c r="CV473" s="5"/>
      <c r="CW473" s="5"/>
      <c r="CX473" s="5"/>
      <c r="CY473" s="5"/>
      <c r="CZ473" s="5"/>
      <c r="DA473" s="5"/>
      <c r="DB473" s="5"/>
      <c r="DC473" s="5"/>
      <c r="DD473" s="5"/>
      <c r="DE473" s="5"/>
      <c r="DF473" s="5"/>
      <c r="DG473" s="5"/>
      <c r="DH473" s="5"/>
      <c r="DI473" s="5"/>
      <c r="DJ473" s="5"/>
      <c r="DK473" s="5"/>
      <c r="DL473" s="5"/>
      <c r="DM473" s="5"/>
      <c r="DN473" s="5"/>
      <c r="DO473" s="5"/>
      <c r="DP473" s="5"/>
      <c r="DQ473" s="5"/>
      <c r="DR473" s="5"/>
      <c r="DS473" s="5"/>
      <c r="DT473" s="5"/>
      <c r="DU473" s="5"/>
      <c r="DV473" s="5"/>
      <c r="DW473" s="5"/>
      <c r="DX473" s="5"/>
      <c r="DY473" s="5"/>
      <c r="DZ473" s="5"/>
      <c r="EA473" s="5"/>
      <c r="EB473" s="5"/>
      <c r="EC473" s="5"/>
      <c r="ED473" s="5"/>
      <c r="EE473" s="5"/>
      <c r="EF473" s="5"/>
      <c r="EG473" s="5"/>
      <c r="EH473" s="5"/>
      <c r="EI473" s="5"/>
      <c r="EJ473" s="5"/>
      <c r="EK473" s="5"/>
      <c r="EL473" s="5"/>
      <c r="EM473" s="5"/>
      <c r="EN473" s="5"/>
      <c r="EO473" s="5"/>
      <c r="EP473" s="5"/>
      <c r="EQ473" s="5"/>
      <c r="ER473" s="5"/>
      <c r="ES473" s="5"/>
      <c r="ET473" s="5"/>
      <c r="EU473" s="5"/>
      <c r="EV473" s="5"/>
      <c r="EW473" s="5"/>
      <c r="EX473" s="5"/>
      <c r="EY473" s="5"/>
      <c r="EZ473" s="5"/>
      <c r="FA473" s="5"/>
      <c r="FB473" s="5"/>
      <c r="FC473" s="5"/>
      <c r="FD473" s="5"/>
      <c r="FE473" s="5"/>
      <c r="FF473" s="5"/>
      <c r="FG473" s="5"/>
      <c r="FH473" s="5"/>
      <c r="FI473" s="5"/>
      <c r="FJ473" s="5"/>
      <c r="FK473" s="5"/>
      <c r="FL473" s="5"/>
      <c r="FM473" s="5"/>
      <c r="FN473" s="5"/>
      <c r="FO473" s="5"/>
      <c r="FP473" s="5"/>
      <c r="FQ473" s="5"/>
      <c r="FR473" s="5"/>
      <c r="FS473" s="5"/>
      <c r="FT473" s="10"/>
    </row>
    <row r="474" spans="1:176">
      <c r="A474" s="6" t="s">
        <v>50</v>
      </c>
      <c r="B474" s="5">
        <v>2</v>
      </c>
      <c r="C474" s="6" t="s">
        <v>51</v>
      </c>
      <c r="D474" s="1" t="s">
        <v>52</v>
      </c>
      <c r="E474" s="1">
        <v>1</v>
      </c>
      <c r="F474" s="6">
        <v>2007</v>
      </c>
      <c r="G474" s="6" t="s">
        <v>2</v>
      </c>
      <c r="H474" s="6" t="s">
        <v>32</v>
      </c>
      <c r="I474" s="6" t="s">
        <v>1709</v>
      </c>
      <c r="J474" s="6" t="s">
        <v>8</v>
      </c>
      <c r="K474" s="5" t="s">
        <v>63</v>
      </c>
      <c r="L474" s="5"/>
      <c r="M474" s="5"/>
      <c r="N474" s="5"/>
      <c r="O474" s="5"/>
      <c r="P474" s="7">
        <v>113</v>
      </c>
      <c r="Q474" s="7">
        <v>0.81</v>
      </c>
      <c r="R474" s="7"/>
      <c r="S474" s="7">
        <v>0.09</v>
      </c>
      <c r="T474" s="8" t="s">
        <v>717</v>
      </c>
      <c r="U474" s="8" t="s">
        <v>43</v>
      </c>
      <c r="V474" s="8">
        <v>6</v>
      </c>
      <c r="W474" s="8">
        <v>91.3</v>
      </c>
      <c r="X474" s="5"/>
      <c r="Y474" s="5"/>
      <c r="Z474" s="5" t="s">
        <v>42</v>
      </c>
      <c r="AA474" s="5" t="s">
        <v>28</v>
      </c>
      <c r="AB474" s="11" t="s">
        <v>28</v>
      </c>
      <c r="AC474" s="5"/>
      <c r="AD474" s="5" t="s">
        <v>12</v>
      </c>
      <c r="AE474" s="8">
        <v>89</v>
      </c>
      <c r="AF474" s="8">
        <v>20.51</v>
      </c>
      <c r="AG474" s="8">
        <v>0.98</v>
      </c>
      <c r="AH474" s="6" t="s">
        <v>23</v>
      </c>
      <c r="AI474" s="6" t="s">
        <v>10</v>
      </c>
      <c r="AK474" s="3" t="s">
        <v>1137</v>
      </c>
      <c r="AL474" s="6">
        <v>40</v>
      </c>
      <c r="AM474" s="6">
        <v>91</v>
      </c>
      <c r="AN474" s="6">
        <v>62</v>
      </c>
      <c r="AO474" s="6">
        <v>46</v>
      </c>
      <c r="AP474" s="6">
        <v>26</v>
      </c>
      <c r="AQ474" s="6">
        <v>68</v>
      </c>
    </row>
    <row r="475" spans="1:176">
      <c r="A475" s="6" t="s">
        <v>50</v>
      </c>
      <c r="B475" s="5">
        <v>2</v>
      </c>
      <c r="C475" s="6" t="s">
        <v>51</v>
      </c>
      <c r="D475" s="1" t="s">
        <v>52</v>
      </c>
      <c r="E475" s="1">
        <v>1</v>
      </c>
      <c r="F475" s="6">
        <v>2007</v>
      </c>
      <c r="G475" s="6" t="s">
        <v>2</v>
      </c>
      <c r="H475" s="6" t="s">
        <v>33</v>
      </c>
      <c r="I475" s="6" t="s">
        <v>1709</v>
      </c>
      <c r="J475" s="6" t="s">
        <v>8</v>
      </c>
      <c r="K475" s="5" t="s">
        <v>63</v>
      </c>
      <c r="L475" s="5"/>
      <c r="M475" s="5"/>
      <c r="N475" s="5"/>
      <c r="O475" s="5"/>
      <c r="P475" s="7">
        <v>113</v>
      </c>
      <c r="Q475" s="7">
        <v>0.6</v>
      </c>
      <c r="R475" s="7"/>
      <c r="S475" s="7">
        <v>0.06</v>
      </c>
      <c r="T475" s="8" t="s">
        <v>717</v>
      </c>
      <c r="U475" s="8" t="s">
        <v>43</v>
      </c>
      <c r="V475" s="8">
        <v>5</v>
      </c>
      <c r="W475" s="8">
        <v>91.3</v>
      </c>
      <c r="X475" s="5"/>
      <c r="Y475" s="5"/>
      <c r="Z475" s="5" t="s">
        <v>42</v>
      </c>
      <c r="AA475" s="5" t="s">
        <v>28</v>
      </c>
      <c r="AB475" s="11" t="s">
        <v>28</v>
      </c>
      <c r="AC475" s="5"/>
      <c r="AD475" s="5" t="s">
        <v>12</v>
      </c>
      <c r="AE475" s="8">
        <v>89</v>
      </c>
      <c r="AF475" s="8">
        <v>20.51</v>
      </c>
      <c r="AG475" s="8">
        <v>0.98</v>
      </c>
      <c r="AH475" s="6" t="s">
        <v>23</v>
      </c>
      <c r="AI475" s="6" t="s">
        <v>10</v>
      </c>
      <c r="AK475" s="3" t="s">
        <v>1137</v>
      </c>
      <c r="AL475" s="6">
        <v>40</v>
      </c>
      <c r="AM475" s="6">
        <v>91</v>
      </c>
      <c r="AN475" s="6">
        <v>62</v>
      </c>
      <c r="AO475" s="6">
        <v>46</v>
      </c>
      <c r="AP475" s="6">
        <v>26</v>
      </c>
      <c r="AQ475" s="6">
        <v>68</v>
      </c>
    </row>
    <row r="476" spans="1:176">
      <c r="A476" s="6" t="s">
        <v>50</v>
      </c>
      <c r="B476" s="5">
        <v>2</v>
      </c>
      <c r="C476" s="6" t="s">
        <v>51</v>
      </c>
      <c r="D476" s="1" t="s">
        <v>52</v>
      </c>
      <c r="E476" s="1">
        <v>1</v>
      </c>
      <c r="F476" s="6">
        <v>2007</v>
      </c>
      <c r="G476" s="6" t="s">
        <v>2</v>
      </c>
      <c r="H476" s="6" t="s">
        <v>32</v>
      </c>
      <c r="I476" s="6" t="s">
        <v>1709</v>
      </c>
      <c r="J476" s="6" t="s">
        <v>8</v>
      </c>
      <c r="K476" s="5" t="s">
        <v>60</v>
      </c>
      <c r="L476" s="5"/>
      <c r="M476" s="6"/>
      <c r="N476" s="6"/>
      <c r="O476" s="6"/>
      <c r="P476" s="7">
        <v>113</v>
      </c>
      <c r="Q476" s="7">
        <v>0.81</v>
      </c>
      <c r="R476" s="7"/>
      <c r="S476" s="7">
        <v>0.11</v>
      </c>
      <c r="T476" s="8" t="s">
        <v>717</v>
      </c>
      <c r="U476" s="8" t="s">
        <v>43</v>
      </c>
      <c r="V476" s="8">
        <v>6</v>
      </c>
      <c r="W476" s="8">
        <v>91.3</v>
      </c>
      <c r="X476" s="5"/>
      <c r="Y476" s="6"/>
      <c r="Z476" s="5" t="s">
        <v>42</v>
      </c>
      <c r="AA476" s="5" t="s">
        <v>28</v>
      </c>
      <c r="AB476" s="11" t="s">
        <v>28</v>
      </c>
      <c r="AC476" s="5"/>
      <c r="AD476" s="5" t="s">
        <v>12</v>
      </c>
      <c r="AE476" s="8">
        <v>89</v>
      </c>
      <c r="AF476" s="8">
        <v>20.51</v>
      </c>
      <c r="AG476" s="8">
        <v>0.98</v>
      </c>
      <c r="AH476" s="6" t="s">
        <v>23</v>
      </c>
      <c r="AI476" s="6" t="s">
        <v>10</v>
      </c>
      <c r="AK476" s="3" t="s">
        <v>1137</v>
      </c>
      <c r="AL476" s="6">
        <v>40</v>
      </c>
      <c r="AM476" s="6">
        <v>91</v>
      </c>
      <c r="AN476" s="6">
        <v>62</v>
      </c>
      <c r="AO476" s="6">
        <v>46</v>
      </c>
      <c r="AP476" s="6">
        <v>26</v>
      </c>
      <c r="AQ476" s="6">
        <v>68</v>
      </c>
    </row>
    <row r="477" spans="1:176">
      <c r="A477" s="6" t="s">
        <v>50</v>
      </c>
      <c r="B477" s="5">
        <v>2</v>
      </c>
      <c r="C477" s="6" t="s">
        <v>51</v>
      </c>
      <c r="D477" s="1" t="s">
        <v>52</v>
      </c>
      <c r="E477" s="1">
        <v>1</v>
      </c>
      <c r="F477" s="6">
        <v>2007</v>
      </c>
      <c r="G477" s="6" t="s">
        <v>2</v>
      </c>
      <c r="H477" s="6" t="s">
        <v>33</v>
      </c>
      <c r="I477" s="6" t="s">
        <v>1709</v>
      </c>
      <c r="J477" s="6" t="s">
        <v>8</v>
      </c>
      <c r="K477" s="5" t="s">
        <v>60</v>
      </c>
      <c r="L477" s="5"/>
      <c r="M477" s="5"/>
      <c r="N477" s="5"/>
      <c r="O477" s="5"/>
      <c r="P477" s="7">
        <v>113</v>
      </c>
      <c r="Q477" s="7">
        <v>0.6</v>
      </c>
      <c r="R477" s="7"/>
      <c r="S477" s="7">
        <v>0.15</v>
      </c>
      <c r="T477" s="8" t="s">
        <v>717</v>
      </c>
      <c r="U477" s="8" t="s">
        <v>43</v>
      </c>
      <c r="V477" s="8">
        <v>5</v>
      </c>
      <c r="W477" s="8">
        <v>91.3</v>
      </c>
      <c r="X477" s="5"/>
      <c r="Y477" s="5"/>
      <c r="Z477" s="5" t="s">
        <v>42</v>
      </c>
      <c r="AA477" s="5" t="s">
        <v>28</v>
      </c>
      <c r="AB477" s="11" t="s">
        <v>28</v>
      </c>
      <c r="AC477" s="5"/>
      <c r="AD477" s="5" t="s">
        <v>12</v>
      </c>
      <c r="AE477" s="8">
        <v>89</v>
      </c>
      <c r="AF477" s="8">
        <v>20.51</v>
      </c>
      <c r="AG477" s="8">
        <v>0.98</v>
      </c>
      <c r="AH477" s="6" t="s">
        <v>23</v>
      </c>
      <c r="AI477" s="6" t="s">
        <v>10</v>
      </c>
      <c r="AK477" s="3" t="s">
        <v>1137</v>
      </c>
      <c r="AL477" s="6">
        <v>40</v>
      </c>
      <c r="AM477" s="6">
        <v>91</v>
      </c>
      <c r="AN477" s="6">
        <v>62</v>
      </c>
      <c r="AO477" s="6">
        <v>46</v>
      </c>
      <c r="AP477" s="6">
        <v>26</v>
      </c>
      <c r="AQ477" s="6">
        <v>68</v>
      </c>
    </row>
    <row r="478" spans="1:176">
      <c r="A478" s="6" t="s">
        <v>50</v>
      </c>
      <c r="B478" s="5">
        <v>2</v>
      </c>
      <c r="C478" s="6" t="s">
        <v>51</v>
      </c>
      <c r="D478" s="1" t="s">
        <v>52</v>
      </c>
      <c r="E478" s="1">
        <v>1</v>
      </c>
      <c r="F478" s="6">
        <v>2007</v>
      </c>
      <c r="G478" s="6" t="s">
        <v>2</v>
      </c>
      <c r="H478" s="6" t="s">
        <v>32</v>
      </c>
      <c r="I478" s="6" t="s">
        <v>1709</v>
      </c>
      <c r="J478" s="6" t="s">
        <v>8</v>
      </c>
      <c r="K478" s="5" t="s">
        <v>59</v>
      </c>
      <c r="L478" s="5"/>
      <c r="M478" s="6"/>
      <c r="N478" s="6"/>
      <c r="O478" s="6"/>
      <c r="P478" s="7">
        <v>113</v>
      </c>
      <c r="Q478" s="7">
        <v>0.81</v>
      </c>
      <c r="R478" s="7"/>
      <c r="S478" s="7">
        <v>-0.05</v>
      </c>
      <c r="T478" s="8" t="s">
        <v>717</v>
      </c>
      <c r="U478" s="8" t="s">
        <v>43</v>
      </c>
      <c r="V478" s="8">
        <v>6</v>
      </c>
      <c r="W478" s="8">
        <v>91.3</v>
      </c>
      <c r="X478" s="5"/>
      <c r="Y478" s="6"/>
      <c r="Z478" s="5" t="s">
        <v>42</v>
      </c>
      <c r="AA478" s="5" t="s">
        <v>28</v>
      </c>
      <c r="AB478" s="11" t="s">
        <v>28</v>
      </c>
      <c r="AC478" s="5"/>
      <c r="AD478" s="5" t="s">
        <v>12</v>
      </c>
      <c r="AE478" s="8">
        <v>89</v>
      </c>
      <c r="AF478" s="8">
        <v>20.51</v>
      </c>
      <c r="AG478" s="8">
        <v>0.98</v>
      </c>
      <c r="AH478" s="6" t="s">
        <v>23</v>
      </c>
      <c r="AI478" s="6" t="s">
        <v>10</v>
      </c>
      <c r="AK478" s="3" t="s">
        <v>1137</v>
      </c>
      <c r="AL478" s="6">
        <v>40</v>
      </c>
      <c r="AM478" s="6">
        <v>91</v>
      </c>
      <c r="AN478" s="6">
        <v>62</v>
      </c>
      <c r="AO478" s="6">
        <v>46</v>
      </c>
      <c r="AP478" s="6">
        <v>26</v>
      </c>
      <c r="AQ478" s="6">
        <v>68</v>
      </c>
    </row>
    <row r="479" spans="1:176">
      <c r="A479" s="6" t="s">
        <v>50</v>
      </c>
      <c r="B479" s="5">
        <v>2</v>
      </c>
      <c r="C479" s="6" t="s">
        <v>51</v>
      </c>
      <c r="D479" s="1" t="s">
        <v>52</v>
      </c>
      <c r="E479" s="1">
        <v>1</v>
      </c>
      <c r="F479" s="6">
        <v>2007</v>
      </c>
      <c r="G479" s="6" t="s">
        <v>2</v>
      </c>
      <c r="H479" s="6" t="s">
        <v>33</v>
      </c>
      <c r="I479" s="6" t="s">
        <v>1709</v>
      </c>
      <c r="J479" s="6" t="s">
        <v>8</v>
      </c>
      <c r="K479" s="5" t="s">
        <v>59</v>
      </c>
      <c r="L479" s="5"/>
      <c r="M479" s="5"/>
      <c r="N479" s="5"/>
      <c r="O479" s="5"/>
      <c r="P479" s="7">
        <v>113</v>
      </c>
      <c r="Q479" s="7">
        <v>0.6</v>
      </c>
      <c r="R479" s="7"/>
      <c r="S479" s="7">
        <v>0.19</v>
      </c>
      <c r="T479" s="8" t="s">
        <v>717</v>
      </c>
      <c r="U479" s="8" t="s">
        <v>43</v>
      </c>
      <c r="V479" s="8">
        <v>5</v>
      </c>
      <c r="W479" s="8">
        <v>91.3</v>
      </c>
      <c r="X479" s="5"/>
      <c r="Y479" s="5"/>
      <c r="Z479" s="5" t="s">
        <v>42</v>
      </c>
      <c r="AA479" s="5" t="s">
        <v>28</v>
      </c>
      <c r="AB479" s="11" t="s">
        <v>28</v>
      </c>
      <c r="AC479" s="5"/>
      <c r="AD479" s="5" t="s">
        <v>12</v>
      </c>
      <c r="AE479" s="8">
        <v>89</v>
      </c>
      <c r="AF479" s="8">
        <v>20.51</v>
      </c>
      <c r="AG479" s="8">
        <v>0.98</v>
      </c>
      <c r="AH479" s="6" t="s">
        <v>23</v>
      </c>
      <c r="AI479" s="6" t="s">
        <v>10</v>
      </c>
      <c r="AK479" s="3" t="s">
        <v>1137</v>
      </c>
      <c r="AL479" s="6">
        <v>40</v>
      </c>
      <c r="AM479" s="6">
        <v>91</v>
      </c>
      <c r="AN479" s="6">
        <v>62</v>
      </c>
      <c r="AO479" s="6">
        <v>46</v>
      </c>
      <c r="AP479" s="6">
        <v>26</v>
      </c>
      <c r="AQ479" s="6">
        <v>68</v>
      </c>
    </row>
    <row r="480" spans="1:176">
      <c r="A480" s="6" t="s">
        <v>50</v>
      </c>
      <c r="B480" s="5">
        <v>2</v>
      </c>
      <c r="C480" s="6" t="s">
        <v>51</v>
      </c>
      <c r="D480" s="1" t="s">
        <v>52</v>
      </c>
      <c r="E480" s="1">
        <v>1</v>
      </c>
      <c r="F480" s="6">
        <v>2007</v>
      </c>
      <c r="G480" s="6" t="s">
        <v>2</v>
      </c>
      <c r="H480" s="6" t="s">
        <v>32</v>
      </c>
      <c r="I480" s="6" t="s">
        <v>1709</v>
      </c>
      <c r="J480" s="6" t="s">
        <v>8</v>
      </c>
      <c r="K480" s="5" t="s">
        <v>62</v>
      </c>
      <c r="L480" s="5"/>
      <c r="M480" s="5"/>
      <c r="N480" s="5"/>
      <c r="O480" s="6"/>
      <c r="P480" s="7">
        <v>113</v>
      </c>
      <c r="Q480" s="7">
        <v>0.81</v>
      </c>
      <c r="R480" s="7"/>
      <c r="S480" s="7">
        <v>-0.12</v>
      </c>
      <c r="T480" s="8" t="s">
        <v>717</v>
      </c>
      <c r="U480" s="8" t="s">
        <v>43</v>
      </c>
      <c r="V480" s="8">
        <v>6</v>
      </c>
      <c r="W480" s="8">
        <v>91.3</v>
      </c>
      <c r="X480" s="5"/>
      <c r="Y480" s="5"/>
      <c r="Z480" s="5" t="s">
        <v>42</v>
      </c>
      <c r="AA480" s="5" t="s">
        <v>28</v>
      </c>
      <c r="AB480" s="11" t="s">
        <v>28</v>
      </c>
      <c r="AC480" s="5"/>
      <c r="AD480" s="5" t="s">
        <v>12</v>
      </c>
      <c r="AE480" s="8">
        <v>89</v>
      </c>
      <c r="AF480" s="8">
        <v>20.51</v>
      </c>
      <c r="AG480" s="8">
        <v>0.98</v>
      </c>
      <c r="AH480" s="6" t="s">
        <v>23</v>
      </c>
      <c r="AI480" s="6" t="s">
        <v>10</v>
      </c>
      <c r="AK480" s="3" t="s">
        <v>1137</v>
      </c>
      <c r="AL480" s="6">
        <v>40</v>
      </c>
      <c r="AM480" s="6">
        <v>91</v>
      </c>
      <c r="AN480" s="6">
        <v>62</v>
      </c>
      <c r="AO480" s="6">
        <v>46</v>
      </c>
      <c r="AP480" s="6">
        <v>26</v>
      </c>
      <c r="AQ480" s="6">
        <v>68</v>
      </c>
    </row>
    <row r="481" spans="1:176">
      <c r="A481" s="6" t="s">
        <v>50</v>
      </c>
      <c r="B481" s="5">
        <v>2</v>
      </c>
      <c r="C481" s="6" t="s">
        <v>51</v>
      </c>
      <c r="D481" s="1" t="s">
        <v>52</v>
      </c>
      <c r="E481" s="1">
        <v>1</v>
      </c>
      <c r="F481" s="6">
        <v>2007</v>
      </c>
      <c r="G481" s="6" t="s">
        <v>2</v>
      </c>
      <c r="H481" s="6" t="s">
        <v>33</v>
      </c>
      <c r="I481" s="6" t="s">
        <v>1709</v>
      </c>
      <c r="J481" s="6" t="s">
        <v>8</v>
      </c>
      <c r="K481" s="5" t="s">
        <v>62</v>
      </c>
      <c r="L481" s="5"/>
      <c r="M481" s="5"/>
      <c r="N481" s="5"/>
      <c r="O481" s="5"/>
      <c r="P481" s="7">
        <v>113</v>
      </c>
      <c r="Q481" s="7">
        <v>0.6</v>
      </c>
      <c r="R481" s="7"/>
      <c r="S481" s="7">
        <v>0.04</v>
      </c>
      <c r="T481" s="8" t="s">
        <v>717</v>
      </c>
      <c r="U481" s="8" t="s">
        <v>43</v>
      </c>
      <c r="V481" s="8">
        <v>5</v>
      </c>
      <c r="W481" s="8">
        <v>91.3</v>
      </c>
      <c r="X481" s="5"/>
      <c r="Y481" s="5"/>
      <c r="Z481" s="5" t="s">
        <v>42</v>
      </c>
      <c r="AA481" s="5" t="s">
        <v>28</v>
      </c>
      <c r="AB481" s="11" t="s">
        <v>28</v>
      </c>
      <c r="AC481" s="5"/>
      <c r="AD481" s="5" t="s">
        <v>12</v>
      </c>
      <c r="AE481" s="8">
        <v>89</v>
      </c>
      <c r="AF481" s="8">
        <v>20.51</v>
      </c>
      <c r="AG481" s="8">
        <v>0.98</v>
      </c>
      <c r="AH481" s="6" t="s">
        <v>23</v>
      </c>
      <c r="AI481" s="6" t="s">
        <v>10</v>
      </c>
      <c r="AK481" s="3" t="s">
        <v>1137</v>
      </c>
      <c r="AL481" s="6">
        <v>40</v>
      </c>
      <c r="AM481" s="6">
        <v>91</v>
      </c>
      <c r="AN481" s="6">
        <v>62</v>
      </c>
      <c r="AO481" s="6">
        <v>46</v>
      </c>
      <c r="AP481" s="6">
        <v>26</v>
      </c>
      <c r="AQ481" s="6">
        <v>68</v>
      </c>
    </row>
    <row r="482" spans="1:176">
      <c r="A482" s="6" t="s">
        <v>50</v>
      </c>
      <c r="B482" s="5">
        <v>2</v>
      </c>
      <c r="C482" s="6" t="s">
        <v>51</v>
      </c>
      <c r="D482" s="1" t="s">
        <v>52</v>
      </c>
      <c r="E482" s="1">
        <v>1</v>
      </c>
      <c r="F482" s="6">
        <v>2007</v>
      </c>
      <c r="G482" s="6" t="s">
        <v>2</v>
      </c>
      <c r="H482" s="6" t="s">
        <v>32</v>
      </c>
      <c r="I482" s="6" t="s">
        <v>1709</v>
      </c>
      <c r="J482" s="6" t="s">
        <v>8</v>
      </c>
      <c r="K482" s="5" t="s">
        <v>55</v>
      </c>
      <c r="L482" s="5"/>
      <c r="M482" s="5"/>
      <c r="N482" s="5"/>
      <c r="O482" s="14"/>
      <c r="P482" s="7">
        <v>113</v>
      </c>
      <c r="Q482" s="7">
        <v>0.81</v>
      </c>
      <c r="R482" s="7"/>
      <c r="S482" s="7">
        <v>-0.02</v>
      </c>
      <c r="T482" s="8" t="s">
        <v>717</v>
      </c>
      <c r="U482" s="8" t="s">
        <v>43</v>
      </c>
      <c r="V482" s="8">
        <v>6</v>
      </c>
      <c r="W482" s="8">
        <v>91.3</v>
      </c>
      <c r="X482" s="6"/>
      <c r="Y482" s="6"/>
      <c r="Z482" s="5" t="s">
        <v>42</v>
      </c>
      <c r="AA482" s="5" t="s">
        <v>28</v>
      </c>
      <c r="AB482" s="11" t="s">
        <v>28</v>
      </c>
      <c r="AC482" s="6"/>
      <c r="AD482" s="5" t="s">
        <v>12</v>
      </c>
      <c r="AE482" s="8">
        <v>89</v>
      </c>
      <c r="AF482" s="8">
        <v>20.51</v>
      </c>
      <c r="AG482" s="8">
        <v>0.98</v>
      </c>
      <c r="AH482" s="6" t="s">
        <v>23</v>
      </c>
      <c r="AI482" s="6" t="s">
        <v>10</v>
      </c>
      <c r="AK482" s="3" t="s">
        <v>1137</v>
      </c>
      <c r="AL482" s="6">
        <v>40</v>
      </c>
      <c r="AM482" s="6">
        <v>91</v>
      </c>
      <c r="AN482" s="6">
        <v>62</v>
      </c>
      <c r="AO482" s="6">
        <v>46</v>
      </c>
      <c r="AP482" s="6">
        <v>26</v>
      </c>
      <c r="AQ482" s="6">
        <v>68</v>
      </c>
    </row>
    <row r="483" spans="1:176">
      <c r="A483" s="6" t="s">
        <v>50</v>
      </c>
      <c r="B483" s="5">
        <v>2</v>
      </c>
      <c r="C483" s="6" t="s">
        <v>51</v>
      </c>
      <c r="D483" s="1" t="s">
        <v>52</v>
      </c>
      <c r="E483" s="1">
        <v>1</v>
      </c>
      <c r="F483" s="6">
        <v>2007</v>
      </c>
      <c r="G483" s="6" t="s">
        <v>2</v>
      </c>
      <c r="H483" s="6" t="s">
        <v>33</v>
      </c>
      <c r="I483" s="6" t="s">
        <v>1709</v>
      </c>
      <c r="J483" s="6" t="s">
        <v>8</v>
      </c>
      <c r="K483" s="5" t="s">
        <v>55</v>
      </c>
      <c r="L483" s="5"/>
      <c r="M483" s="5"/>
      <c r="N483" s="5"/>
      <c r="O483" s="5"/>
      <c r="P483" s="7">
        <v>113</v>
      </c>
      <c r="Q483" s="7">
        <v>0.6</v>
      </c>
      <c r="R483" s="7"/>
      <c r="S483" s="7">
        <v>0.32</v>
      </c>
      <c r="T483" s="8" t="s">
        <v>717</v>
      </c>
      <c r="U483" s="8" t="s">
        <v>43</v>
      </c>
      <c r="V483" s="8">
        <v>5</v>
      </c>
      <c r="W483" s="8">
        <v>91.3</v>
      </c>
      <c r="X483" s="5"/>
      <c r="Y483" s="5"/>
      <c r="Z483" s="5" t="s">
        <v>42</v>
      </c>
      <c r="AA483" s="5" t="s">
        <v>28</v>
      </c>
      <c r="AB483" s="11" t="s">
        <v>28</v>
      </c>
      <c r="AC483" s="5"/>
      <c r="AD483" s="5" t="s">
        <v>12</v>
      </c>
      <c r="AE483" s="8">
        <v>89</v>
      </c>
      <c r="AF483" s="8">
        <v>20.51</v>
      </c>
      <c r="AG483" s="8">
        <v>0.98</v>
      </c>
      <c r="AH483" s="6" t="s">
        <v>23</v>
      </c>
      <c r="AI483" s="6" t="s">
        <v>10</v>
      </c>
      <c r="AK483" s="3" t="s">
        <v>1137</v>
      </c>
      <c r="AL483" s="6">
        <v>40</v>
      </c>
      <c r="AM483" s="6">
        <v>91</v>
      </c>
      <c r="AN483" s="6">
        <v>62</v>
      </c>
      <c r="AO483" s="6">
        <v>46</v>
      </c>
      <c r="AP483" s="6">
        <v>26</v>
      </c>
      <c r="AQ483" s="6">
        <v>68</v>
      </c>
    </row>
    <row r="484" spans="1:176">
      <c r="A484" s="6" t="s">
        <v>50</v>
      </c>
      <c r="B484" s="5">
        <v>2</v>
      </c>
      <c r="C484" s="6" t="s">
        <v>51</v>
      </c>
      <c r="D484" s="1" t="s">
        <v>52</v>
      </c>
      <c r="E484" s="1">
        <v>1</v>
      </c>
      <c r="F484" s="6">
        <v>2007</v>
      </c>
      <c r="G484" s="6" t="s">
        <v>2</v>
      </c>
      <c r="H484" s="6" t="s">
        <v>32</v>
      </c>
      <c r="I484" s="6" t="s">
        <v>1709</v>
      </c>
      <c r="J484" s="6" t="s">
        <v>8</v>
      </c>
      <c r="K484" s="5" t="s">
        <v>58</v>
      </c>
      <c r="L484" s="5"/>
      <c r="M484" s="5"/>
      <c r="N484" s="5"/>
      <c r="O484" s="14"/>
      <c r="P484" s="7">
        <v>113</v>
      </c>
      <c r="Q484" s="7">
        <v>0.81</v>
      </c>
      <c r="R484" s="6"/>
      <c r="S484" s="6">
        <v>0.04</v>
      </c>
      <c r="T484" s="8" t="s">
        <v>717</v>
      </c>
      <c r="U484" s="8" t="s">
        <v>43</v>
      </c>
      <c r="V484" s="8">
        <v>6</v>
      </c>
      <c r="W484" s="8">
        <v>91.3</v>
      </c>
      <c r="X484" s="6"/>
      <c r="Y484" s="6"/>
      <c r="Z484" s="5" t="s">
        <v>42</v>
      </c>
      <c r="AA484" s="5" t="s">
        <v>28</v>
      </c>
      <c r="AB484" s="11" t="s">
        <v>28</v>
      </c>
      <c r="AC484" s="6"/>
      <c r="AD484" s="5" t="s">
        <v>12</v>
      </c>
      <c r="AE484" s="8">
        <v>89</v>
      </c>
      <c r="AF484" s="8">
        <v>20.51</v>
      </c>
      <c r="AG484" s="8">
        <v>0.98</v>
      </c>
      <c r="AH484" s="6" t="s">
        <v>23</v>
      </c>
      <c r="AI484" s="6" t="s">
        <v>10</v>
      </c>
      <c r="AK484" s="3" t="s">
        <v>1137</v>
      </c>
      <c r="AL484" s="6">
        <v>40</v>
      </c>
      <c r="AM484" s="6">
        <v>91</v>
      </c>
      <c r="AN484" s="6">
        <v>62</v>
      </c>
      <c r="AO484" s="6">
        <v>46</v>
      </c>
      <c r="AP484" s="6">
        <v>26</v>
      </c>
      <c r="AQ484" s="6">
        <v>68</v>
      </c>
    </row>
    <row r="485" spans="1:176">
      <c r="A485" s="6" t="s">
        <v>50</v>
      </c>
      <c r="B485" s="5">
        <v>2</v>
      </c>
      <c r="C485" s="6" t="s">
        <v>51</v>
      </c>
      <c r="D485" s="1" t="s">
        <v>52</v>
      </c>
      <c r="E485" s="1">
        <v>1</v>
      </c>
      <c r="F485" s="6">
        <v>2007</v>
      </c>
      <c r="G485" s="6" t="s">
        <v>2</v>
      </c>
      <c r="H485" s="6" t="s">
        <v>33</v>
      </c>
      <c r="I485" s="6" t="s">
        <v>1709</v>
      </c>
      <c r="J485" s="6" t="s">
        <v>8</v>
      </c>
      <c r="K485" s="5" t="s">
        <v>58</v>
      </c>
      <c r="L485" s="5"/>
      <c r="M485" s="5"/>
      <c r="N485" s="5"/>
      <c r="O485" s="5"/>
      <c r="P485" s="7">
        <v>113</v>
      </c>
      <c r="Q485" s="7">
        <v>0.6</v>
      </c>
      <c r="R485" s="7"/>
      <c r="S485" s="7">
        <v>0.15</v>
      </c>
      <c r="T485" s="8" t="s">
        <v>717</v>
      </c>
      <c r="U485" s="8" t="s">
        <v>43</v>
      </c>
      <c r="V485" s="8">
        <v>5</v>
      </c>
      <c r="W485" s="8">
        <v>91.3</v>
      </c>
      <c r="X485" s="5"/>
      <c r="Y485" s="5"/>
      <c r="Z485" s="5" t="s">
        <v>42</v>
      </c>
      <c r="AA485" s="5" t="s">
        <v>28</v>
      </c>
      <c r="AB485" s="11" t="s">
        <v>28</v>
      </c>
      <c r="AC485" s="5"/>
      <c r="AD485" s="5" t="s">
        <v>12</v>
      </c>
      <c r="AE485" s="8">
        <v>89</v>
      </c>
      <c r="AF485" s="8">
        <v>20.51</v>
      </c>
      <c r="AG485" s="8">
        <v>0.98</v>
      </c>
      <c r="AH485" s="6" t="s">
        <v>23</v>
      </c>
      <c r="AI485" s="6" t="s">
        <v>10</v>
      </c>
      <c r="AK485" s="3" t="s">
        <v>1137</v>
      </c>
      <c r="AL485" s="6">
        <v>40</v>
      </c>
      <c r="AM485" s="6">
        <v>91</v>
      </c>
      <c r="AN485" s="6">
        <v>62</v>
      </c>
      <c r="AO485" s="6">
        <v>46</v>
      </c>
      <c r="AP485" s="6">
        <v>26</v>
      </c>
      <c r="AQ485" s="6">
        <v>68</v>
      </c>
    </row>
    <row r="486" spans="1:176">
      <c r="A486" s="6" t="s">
        <v>50</v>
      </c>
      <c r="B486" s="5">
        <v>2</v>
      </c>
      <c r="C486" s="6" t="s">
        <v>51</v>
      </c>
      <c r="D486" s="1" t="s">
        <v>52</v>
      </c>
      <c r="E486" s="1">
        <v>1</v>
      </c>
      <c r="F486" s="6">
        <v>2007</v>
      </c>
      <c r="G486" s="6" t="s">
        <v>2</v>
      </c>
      <c r="H486" s="6" t="s">
        <v>32</v>
      </c>
      <c r="I486" s="6" t="s">
        <v>1709</v>
      </c>
      <c r="J486" s="6" t="s">
        <v>8</v>
      </c>
      <c r="K486" s="5" t="s">
        <v>57</v>
      </c>
      <c r="L486" s="5"/>
      <c r="M486" s="5"/>
      <c r="N486" s="5"/>
      <c r="O486" s="5"/>
      <c r="P486" s="7">
        <v>113</v>
      </c>
      <c r="Q486" s="7">
        <v>0.81</v>
      </c>
      <c r="R486" s="7"/>
      <c r="S486" s="7">
        <v>0.18</v>
      </c>
      <c r="T486" s="8" t="s">
        <v>717</v>
      </c>
      <c r="U486" s="8" t="s">
        <v>43</v>
      </c>
      <c r="V486" s="8">
        <v>6</v>
      </c>
      <c r="W486" s="8">
        <v>91.3</v>
      </c>
      <c r="X486" s="5"/>
      <c r="Y486" s="5"/>
      <c r="Z486" s="5" t="s">
        <v>42</v>
      </c>
      <c r="AA486" s="5" t="s">
        <v>28</v>
      </c>
      <c r="AB486" s="11" t="s">
        <v>28</v>
      </c>
      <c r="AC486" s="5"/>
      <c r="AD486" s="5" t="s">
        <v>12</v>
      </c>
      <c r="AE486" s="8">
        <v>89</v>
      </c>
      <c r="AF486" s="8">
        <v>20.51</v>
      </c>
      <c r="AG486" s="8">
        <v>0.98</v>
      </c>
      <c r="AH486" s="6" t="s">
        <v>23</v>
      </c>
      <c r="AI486" s="6" t="s">
        <v>10</v>
      </c>
      <c r="AK486" s="3" t="s">
        <v>1137</v>
      </c>
      <c r="AL486" s="6">
        <v>40</v>
      </c>
      <c r="AM486" s="6">
        <v>91</v>
      </c>
      <c r="AN486" s="6">
        <v>62</v>
      </c>
      <c r="AO486" s="6">
        <v>46</v>
      </c>
      <c r="AP486" s="6">
        <v>26</v>
      </c>
      <c r="AQ486" s="6">
        <v>68</v>
      </c>
    </row>
    <row r="487" spans="1:176">
      <c r="A487" s="6" t="s">
        <v>50</v>
      </c>
      <c r="B487" s="5">
        <v>2</v>
      </c>
      <c r="C487" s="6" t="s">
        <v>51</v>
      </c>
      <c r="D487" s="1" t="s">
        <v>52</v>
      </c>
      <c r="E487" s="1">
        <v>1</v>
      </c>
      <c r="F487" s="6">
        <v>2007</v>
      </c>
      <c r="G487" s="6" t="s">
        <v>2</v>
      </c>
      <c r="H487" s="6" t="s">
        <v>33</v>
      </c>
      <c r="I487" s="6" t="s">
        <v>1709</v>
      </c>
      <c r="J487" s="6" t="s">
        <v>8</v>
      </c>
      <c r="K487" s="5" t="s">
        <v>57</v>
      </c>
      <c r="L487" s="5"/>
      <c r="M487" s="5"/>
      <c r="N487" s="5"/>
      <c r="O487" s="6"/>
      <c r="P487" s="7">
        <v>113</v>
      </c>
      <c r="Q487" s="7">
        <v>0.6</v>
      </c>
      <c r="R487" s="7"/>
      <c r="S487" s="7">
        <v>-0.13</v>
      </c>
      <c r="T487" s="8" t="s">
        <v>717</v>
      </c>
      <c r="U487" s="8" t="s">
        <v>43</v>
      </c>
      <c r="V487" s="8">
        <v>5</v>
      </c>
      <c r="W487" s="8">
        <v>91.3</v>
      </c>
      <c r="X487" s="5"/>
      <c r="Y487" s="5"/>
      <c r="Z487" s="5" t="s">
        <v>42</v>
      </c>
      <c r="AA487" s="5" t="s">
        <v>28</v>
      </c>
      <c r="AB487" s="11" t="s">
        <v>28</v>
      </c>
      <c r="AC487" s="5"/>
      <c r="AD487" s="5" t="s">
        <v>12</v>
      </c>
      <c r="AE487" s="8">
        <v>89</v>
      </c>
      <c r="AF487" s="8">
        <v>20.51</v>
      </c>
      <c r="AG487" s="8">
        <v>0.98</v>
      </c>
      <c r="AH487" s="6" t="s">
        <v>23</v>
      </c>
      <c r="AI487" s="6" t="s">
        <v>10</v>
      </c>
      <c r="AK487" s="3" t="s">
        <v>1137</v>
      </c>
      <c r="AL487" s="6">
        <v>40</v>
      </c>
      <c r="AM487" s="6">
        <v>91</v>
      </c>
      <c r="AN487" s="6">
        <v>62</v>
      </c>
      <c r="AO487" s="6">
        <v>46</v>
      </c>
      <c r="AP487" s="6">
        <v>26</v>
      </c>
      <c r="AQ487" s="6">
        <v>68</v>
      </c>
    </row>
    <row r="488" spans="1:176">
      <c r="A488" s="6" t="s">
        <v>50</v>
      </c>
      <c r="B488" s="5">
        <v>2</v>
      </c>
      <c r="C488" s="6" t="s">
        <v>51</v>
      </c>
      <c r="D488" s="1" t="s">
        <v>52</v>
      </c>
      <c r="E488" s="1">
        <v>1</v>
      </c>
      <c r="F488" s="6">
        <v>2007</v>
      </c>
      <c r="G488" s="6" t="s">
        <v>2</v>
      </c>
      <c r="H488" s="6" t="s">
        <v>32</v>
      </c>
      <c r="I488" s="6" t="s">
        <v>1709</v>
      </c>
      <c r="J488" s="6" t="s">
        <v>8</v>
      </c>
      <c r="K488" s="5" t="s">
        <v>54</v>
      </c>
      <c r="L488" s="5"/>
      <c r="M488" s="5"/>
      <c r="N488" s="5"/>
      <c r="O488" s="5"/>
      <c r="P488" s="7">
        <v>113</v>
      </c>
      <c r="Q488" s="7">
        <v>0.81</v>
      </c>
      <c r="R488" s="7"/>
      <c r="S488" s="7">
        <v>0.06</v>
      </c>
      <c r="T488" s="8" t="s">
        <v>717</v>
      </c>
      <c r="U488" s="8" t="s">
        <v>43</v>
      </c>
      <c r="V488" s="8">
        <v>6</v>
      </c>
      <c r="W488" s="8">
        <v>91.3</v>
      </c>
      <c r="X488" s="5"/>
      <c r="Y488" s="5"/>
      <c r="Z488" s="5" t="s">
        <v>42</v>
      </c>
      <c r="AA488" s="5" t="s">
        <v>28</v>
      </c>
      <c r="AB488" s="11" t="s">
        <v>28</v>
      </c>
      <c r="AC488" s="5"/>
      <c r="AD488" s="5" t="s">
        <v>12</v>
      </c>
      <c r="AE488" s="8">
        <v>89</v>
      </c>
      <c r="AF488" s="8">
        <v>20.51</v>
      </c>
      <c r="AG488" s="8">
        <v>0.98</v>
      </c>
      <c r="AH488" s="6" t="s">
        <v>23</v>
      </c>
      <c r="AI488" s="6" t="s">
        <v>10</v>
      </c>
      <c r="AK488" s="3" t="s">
        <v>1137</v>
      </c>
      <c r="AL488" s="6">
        <v>40</v>
      </c>
      <c r="AM488" s="6">
        <v>91</v>
      </c>
      <c r="AN488" s="6">
        <v>62</v>
      </c>
      <c r="AO488" s="6">
        <v>46</v>
      </c>
      <c r="AP488" s="6">
        <v>26</v>
      </c>
      <c r="AQ488" s="6">
        <v>68</v>
      </c>
    </row>
    <row r="489" spans="1:176">
      <c r="A489" s="6" t="s">
        <v>50</v>
      </c>
      <c r="B489" s="5">
        <v>2</v>
      </c>
      <c r="C489" s="6" t="s">
        <v>51</v>
      </c>
      <c r="D489" s="1" t="s">
        <v>52</v>
      </c>
      <c r="E489" s="1">
        <v>1</v>
      </c>
      <c r="F489" s="6">
        <v>2007</v>
      </c>
      <c r="G489" s="6" t="s">
        <v>2</v>
      </c>
      <c r="H489" s="6" t="s">
        <v>33</v>
      </c>
      <c r="I489" s="6" t="s">
        <v>1709</v>
      </c>
      <c r="J489" s="6" t="s">
        <v>8</v>
      </c>
      <c r="K489" s="5" t="s">
        <v>54</v>
      </c>
      <c r="L489" s="5"/>
      <c r="M489" s="5"/>
      <c r="N489" s="5"/>
      <c r="O489" s="5"/>
      <c r="P489" s="7">
        <v>113</v>
      </c>
      <c r="Q489" s="7">
        <v>0.6</v>
      </c>
      <c r="R489" s="7"/>
      <c r="S489" s="7">
        <v>-0.14000000000000001</v>
      </c>
      <c r="T489" s="8" t="s">
        <v>717</v>
      </c>
      <c r="U489" s="8" t="s">
        <v>43</v>
      </c>
      <c r="V489" s="8">
        <v>5</v>
      </c>
      <c r="W489" s="8">
        <v>91.3</v>
      </c>
      <c r="X489" s="5"/>
      <c r="Y489" s="5"/>
      <c r="Z489" s="5" t="s">
        <v>42</v>
      </c>
      <c r="AA489" s="5" t="s">
        <v>28</v>
      </c>
      <c r="AB489" s="11" t="s">
        <v>28</v>
      </c>
      <c r="AC489" s="5"/>
      <c r="AD489" s="5" t="s">
        <v>12</v>
      </c>
      <c r="AE489" s="8">
        <v>89</v>
      </c>
      <c r="AF489" s="8">
        <v>20.51</v>
      </c>
      <c r="AG489" s="8">
        <v>0.98</v>
      </c>
      <c r="AH489" s="6" t="s">
        <v>23</v>
      </c>
      <c r="AI489" s="6" t="s">
        <v>10</v>
      </c>
      <c r="AK489" s="3" t="s">
        <v>1137</v>
      </c>
      <c r="AL489" s="6">
        <v>40</v>
      </c>
      <c r="AM489" s="6">
        <v>91</v>
      </c>
      <c r="AN489" s="6">
        <v>62</v>
      </c>
      <c r="AO489" s="6">
        <v>46</v>
      </c>
      <c r="AP489" s="6">
        <v>26</v>
      </c>
      <c r="AQ489" s="6">
        <v>68</v>
      </c>
    </row>
    <row r="490" spans="1:176">
      <c r="A490" s="59" t="s">
        <v>1295</v>
      </c>
      <c r="B490" s="1">
        <v>84</v>
      </c>
      <c r="C490" s="59" t="s">
        <v>1296</v>
      </c>
      <c r="D490" s="3" t="s">
        <v>1297</v>
      </c>
      <c r="E490" s="1">
        <v>1</v>
      </c>
      <c r="F490" s="59">
        <v>2018</v>
      </c>
      <c r="G490" s="59" t="s">
        <v>2</v>
      </c>
      <c r="H490" s="59" t="s">
        <v>32</v>
      </c>
      <c r="I490" s="6" t="s">
        <v>1709</v>
      </c>
      <c r="J490" s="6" t="s">
        <v>8</v>
      </c>
      <c r="K490" s="59" t="s">
        <v>1300</v>
      </c>
      <c r="L490" s="51" t="s">
        <v>1783</v>
      </c>
      <c r="M490" s="5" t="s">
        <v>249</v>
      </c>
      <c r="N490" s="11" t="s">
        <v>1692</v>
      </c>
      <c r="O490" s="3" t="s">
        <v>1639</v>
      </c>
      <c r="P490" s="59">
        <v>415</v>
      </c>
      <c r="Q490" s="77">
        <v>0.82</v>
      </c>
      <c r="R490" s="3">
        <v>0.79</v>
      </c>
      <c r="S490" s="77">
        <v>7.0000000000000007E-2</v>
      </c>
      <c r="T490" s="59" t="s">
        <v>717</v>
      </c>
      <c r="U490" s="55" t="s">
        <v>28</v>
      </c>
      <c r="V490" s="55">
        <v>6</v>
      </c>
      <c r="W490" s="51">
        <v>91.3</v>
      </c>
      <c r="X490" s="3"/>
      <c r="Y490" s="3"/>
      <c r="Z490" s="59" t="s">
        <v>34</v>
      </c>
      <c r="AA490" s="78" t="s">
        <v>1298</v>
      </c>
      <c r="AB490" s="80" t="s">
        <v>158</v>
      </c>
      <c r="AC490" s="3"/>
      <c r="AD490" s="59" t="s">
        <v>13</v>
      </c>
      <c r="AE490" s="59">
        <v>57.35</v>
      </c>
      <c r="AF490" s="59">
        <v>20.73</v>
      </c>
      <c r="AG490" s="59">
        <v>0.95</v>
      </c>
      <c r="AH490" s="59" t="s">
        <v>22</v>
      </c>
      <c r="AI490" s="59" t="s">
        <v>10</v>
      </c>
      <c r="AK490" s="3" t="s">
        <v>1137</v>
      </c>
      <c r="AL490" s="6">
        <v>68</v>
      </c>
      <c r="AM490" s="6">
        <v>71</v>
      </c>
      <c r="AN490" s="6">
        <v>43</v>
      </c>
      <c r="AO490" s="6">
        <v>86</v>
      </c>
      <c r="AP490" s="6">
        <v>63</v>
      </c>
      <c r="AQ490" s="6">
        <v>48</v>
      </c>
      <c r="AR490"/>
      <c r="AS490"/>
      <c r="AT490"/>
      <c r="AU490"/>
      <c r="AV490"/>
      <c r="AW490"/>
      <c r="AX490"/>
      <c r="AY490"/>
      <c r="AZ490"/>
      <c r="BA490"/>
      <c r="BB490"/>
      <c r="BC490"/>
      <c r="BD490"/>
      <c r="BE490"/>
      <c r="BF490"/>
      <c r="BG490"/>
      <c r="BH490"/>
      <c r="BI490"/>
      <c r="BJ490"/>
      <c r="BK490"/>
      <c r="BL490"/>
      <c r="BM490"/>
      <c r="BN490"/>
      <c r="BO490"/>
      <c r="BP490"/>
      <c r="BQ490"/>
      <c r="BR490"/>
      <c r="BS490"/>
      <c r="BT490"/>
      <c r="BU490"/>
      <c r="BV490"/>
      <c r="BW490"/>
      <c r="BX490"/>
      <c r="BY490"/>
      <c r="BZ490"/>
      <c r="CA490"/>
      <c r="CB490"/>
      <c r="CC490"/>
      <c r="CD490"/>
      <c r="CE490"/>
      <c r="CF490"/>
      <c r="CG490"/>
      <c r="CH490"/>
      <c r="CI490"/>
      <c r="CJ490"/>
      <c r="CK490"/>
      <c r="CL490"/>
      <c r="CM490"/>
      <c r="CN490"/>
      <c r="CO490"/>
      <c r="CP490"/>
      <c r="CQ490"/>
      <c r="CR490"/>
      <c r="CS490"/>
      <c r="CT490"/>
      <c r="CU490"/>
      <c r="CV490"/>
      <c r="CW490"/>
      <c r="CX490"/>
      <c r="CY490"/>
      <c r="CZ490"/>
      <c r="DA490"/>
      <c r="DB490"/>
      <c r="DC490"/>
      <c r="DD490"/>
      <c r="DE490"/>
      <c r="DF490"/>
      <c r="DG490"/>
      <c r="DH490"/>
      <c r="DI490"/>
      <c r="DJ490"/>
      <c r="DK490"/>
      <c r="DL490"/>
      <c r="DM490"/>
      <c r="DN490"/>
      <c r="DO490"/>
      <c r="DP490"/>
      <c r="DQ490"/>
      <c r="DR490"/>
      <c r="DS490"/>
      <c r="DT490"/>
      <c r="DU490"/>
      <c r="DV490"/>
      <c r="DW490"/>
      <c r="DX490"/>
      <c r="DY490"/>
      <c r="DZ490"/>
      <c r="EA490"/>
      <c r="EB490"/>
      <c r="EC490"/>
      <c r="ED490"/>
      <c r="EE490"/>
      <c r="EF490"/>
      <c r="EG490"/>
      <c r="EH490"/>
      <c r="EI490"/>
      <c r="EJ490"/>
      <c r="EK490"/>
      <c r="EL490"/>
      <c r="EM490"/>
      <c r="EN490"/>
      <c r="EO490"/>
      <c r="EP490"/>
      <c r="EQ490"/>
      <c r="ER490"/>
      <c r="ES490"/>
      <c r="ET490"/>
      <c r="EU490"/>
      <c r="EV490"/>
      <c r="EW490"/>
      <c r="EX490"/>
      <c r="EY490"/>
      <c r="EZ490"/>
      <c r="FA490"/>
      <c r="FB490"/>
      <c r="FC490"/>
      <c r="FD490"/>
      <c r="FE490"/>
      <c r="FF490"/>
      <c r="FG490"/>
      <c r="FH490"/>
      <c r="FI490"/>
      <c r="FJ490"/>
      <c r="FK490"/>
      <c r="FL490"/>
      <c r="FM490"/>
      <c r="FN490"/>
      <c r="FO490"/>
      <c r="FP490"/>
      <c r="FQ490"/>
      <c r="FR490"/>
      <c r="FS490"/>
      <c r="FT490"/>
    </row>
    <row r="491" spans="1:176">
      <c r="A491" s="59" t="s">
        <v>1295</v>
      </c>
      <c r="B491" s="1">
        <v>84</v>
      </c>
      <c r="C491" s="59" t="s">
        <v>1296</v>
      </c>
      <c r="D491" s="3" t="s">
        <v>1297</v>
      </c>
      <c r="E491" s="1">
        <v>1</v>
      </c>
      <c r="F491" s="59">
        <v>2018</v>
      </c>
      <c r="G491" s="59" t="s">
        <v>2</v>
      </c>
      <c r="H491" s="59" t="s">
        <v>33</v>
      </c>
      <c r="I491" s="6" t="s">
        <v>1709</v>
      </c>
      <c r="J491" s="6" t="s">
        <v>8</v>
      </c>
      <c r="K491" s="59" t="s">
        <v>1300</v>
      </c>
      <c r="L491" s="51" t="s">
        <v>1783</v>
      </c>
      <c r="M491" s="5" t="s">
        <v>249</v>
      </c>
      <c r="N491" s="11" t="s">
        <v>1692</v>
      </c>
      <c r="O491" s="3"/>
      <c r="P491" s="59">
        <v>415</v>
      </c>
      <c r="Q491" s="77">
        <v>0.77</v>
      </c>
      <c r="R491" s="3">
        <v>0.79</v>
      </c>
      <c r="S491" s="77">
        <v>0.15</v>
      </c>
      <c r="T491" s="59" t="s">
        <v>717</v>
      </c>
      <c r="U491" s="55" t="s">
        <v>28</v>
      </c>
      <c r="V491" s="55">
        <v>5</v>
      </c>
      <c r="W491" s="51">
        <v>91.3</v>
      </c>
      <c r="X491" s="3"/>
      <c r="Y491" s="3"/>
      <c r="Z491" s="59" t="s">
        <v>34</v>
      </c>
      <c r="AA491" s="78" t="s">
        <v>1298</v>
      </c>
      <c r="AB491" s="80" t="s">
        <v>158</v>
      </c>
      <c r="AC491" s="3"/>
      <c r="AD491" s="59" t="s">
        <v>13</v>
      </c>
      <c r="AE491" s="59">
        <v>57.35</v>
      </c>
      <c r="AF491" s="59">
        <v>20.73</v>
      </c>
      <c r="AG491" s="59">
        <v>0.95</v>
      </c>
      <c r="AH491" s="59" t="s">
        <v>22</v>
      </c>
      <c r="AI491" s="59" t="s">
        <v>10</v>
      </c>
      <c r="AK491" s="3" t="s">
        <v>1137</v>
      </c>
      <c r="AL491" s="6">
        <v>68</v>
      </c>
      <c r="AM491" s="6">
        <v>71</v>
      </c>
      <c r="AN491" s="6">
        <v>43</v>
      </c>
      <c r="AO491" s="6">
        <v>86</v>
      </c>
      <c r="AP491" s="6">
        <v>63</v>
      </c>
      <c r="AQ491" s="6">
        <v>48</v>
      </c>
      <c r="AR491"/>
      <c r="AS491"/>
      <c r="AT491"/>
      <c r="AU491"/>
      <c r="AV491"/>
      <c r="AW491"/>
      <c r="AX491"/>
      <c r="AY491"/>
      <c r="AZ491"/>
      <c r="BA491"/>
      <c r="BB491"/>
      <c r="BC491"/>
      <c r="BD491"/>
      <c r="BE491"/>
      <c r="BF491"/>
      <c r="BG491"/>
      <c r="BH491"/>
      <c r="BI491"/>
      <c r="BJ491"/>
      <c r="BK491"/>
      <c r="BL491"/>
      <c r="BM491"/>
      <c r="BN491"/>
      <c r="BO491"/>
      <c r="BP491"/>
      <c r="BQ491"/>
      <c r="BR491"/>
      <c r="BS491"/>
      <c r="BT491"/>
      <c r="BU491"/>
      <c r="BV491"/>
      <c r="BW491"/>
      <c r="BX491"/>
      <c r="BY491"/>
      <c r="BZ491"/>
      <c r="CA491"/>
      <c r="CB491"/>
      <c r="CC491"/>
      <c r="CD491"/>
      <c r="CE491"/>
      <c r="CF491"/>
      <c r="CG491"/>
      <c r="CH491"/>
      <c r="CI491"/>
      <c r="CJ491"/>
      <c r="CK491"/>
      <c r="CL491"/>
      <c r="CM491"/>
      <c r="CN491"/>
      <c r="CO491"/>
      <c r="CP491"/>
      <c r="CQ491"/>
      <c r="CR491"/>
      <c r="CS491"/>
      <c r="CT491"/>
      <c r="CU491"/>
      <c r="CV491"/>
      <c r="CW491"/>
      <c r="CX491"/>
      <c r="CY491"/>
      <c r="CZ491"/>
      <c r="DA491"/>
      <c r="DB491"/>
      <c r="DC491"/>
      <c r="DD491"/>
      <c r="DE491"/>
      <c r="DF491"/>
      <c r="DG491"/>
      <c r="DH491"/>
      <c r="DI491"/>
      <c r="DJ491"/>
      <c r="DK491"/>
      <c r="DL491"/>
      <c r="DM491"/>
      <c r="DN491"/>
      <c r="DO491"/>
      <c r="DP491"/>
      <c r="DQ491"/>
      <c r="DR491"/>
      <c r="DS491"/>
      <c r="DT491"/>
      <c r="DU491"/>
      <c r="DV491"/>
      <c r="DW491"/>
      <c r="DX491"/>
      <c r="DY491"/>
      <c r="DZ491"/>
      <c r="EA491"/>
      <c r="EB491"/>
      <c r="EC491"/>
      <c r="ED491"/>
      <c r="EE491"/>
      <c r="EF491"/>
      <c r="EG491"/>
      <c r="EH491"/>
      <c r="EI491"/>
      <c r="EJ491"/>
      <c r="EK491"/>
      <c r="EL491"/>
      <c r="EM491"/>
      <c r="EN491"/>
      <c r="EO491"/>
      <c r="EP491"/>
      <c r="EQ491"/>
      <c r="ER491"/>
      <c r="ES491"/>
      <c r="ET491"/>
      <c r="EU491"/>
      <c r="EV491"/>
      <c r="EW491"/>
      <c r="EX491"/>
      <c r="EY491"/>
      <c r="EZ491"/>
      <c r="FA491"/>
      <c r="FB491"/>
      <c r="FC491"/>
      <c r="FD491"/>
      <c r="FE491"/>
      <c r="FF491"/>
      <c r="FG491"/>
      <c r="FH491"/>
      <c r="FI491"/>
      <c r="FJ491"/>
      <c r="FK491"/>
      <c r="FL491"/>
      <c r="FM491"/>
      <c r="FN491"/>
      <c r="FO491"/>
      <c r="FP491"/>
      <c r="FQ491"/>
      <c r="FR491"/>
      <c r="FS491"/>
      <c r="FT491"/>
    </row>
    <row r="492" spans="1:176">
      <c r="A492" s="59" t="s">
        <v>1295</v>
      </c>
      <c r="B492" s="1">
        <v>84</v>
      </c>
      <c r="C492" s="59" t="s">
        <v>1296</v>
      </c>
      <c r="D492" s="3" t="s">
        <v>1297</v>
      </c>
      <c r="E492" s="1">
        <v>1</v>
      </c>
      <c r="F492" s="59">
        <v>2018</v>
      </c>
      <c r="G492" s="59" t="s">
        <v>2</v>
      </c>
      <c r="H492" s="59" t="s">
        <v>32</v>
      </c>
      <c r="I492" s="6" t="s">
        <v>1709</v>
      </c>
      <c r="J492" s="6" t="s">
        <v>8</v>
      </c>
      <c r="K492" s="59" t="s">
        <v>1304</v>
      </c>
      <c r="L492" s="51" t="s">
        <v>1783</v>
      </c>
      <c r="M492" s="5" t="s">
        <v>249</v>
      </c>
      <c r="N492" s="11" t="s">
        <v>1692</v>
      </c>
      <c r="O492" s="3"/>
      <c r="P492" s="59">
        <v>415</v>
      </c>
      <c r="Q492" s="77">
        <v>0.82</v>
      </c>
      <c r="R492" s="3">
        <v>0.86</v>
      </c>
      <c r="S492" s="77">
        <v>-0.09</v>
      </c>
      <c r="T492" s="59" t="s">
        <v>717</v>
      </c>
      <c r="U492" s="55" t="s">
        <v>28</v>
      </c>
      <c r="V492" s="55">
        <v>6</v>
      </c>
      <c r="W492" s="51">
        <v>91.3</v>
      </c>
      <c r="X492" s="3"/>
      <c r="Y492" s="3"/>
      <c r="Z492" s="59" t="s">
        <v>34</v>
      </c>
      <c r="AA492" s="78" t="s">
        <v>1298</v>
      </c>
      <c r="AB492" s="80" t="s">
        <v>158</v>
      </c>
      <c r="AC492" s="3"/>
      <c r="AD492" s="59" t="s">
        <v>13</v>
      </c>
      <c r="AE492" s="59">
        <v>57.35</v>
      </c>
      <c r="AF492" s="59">
        <v>20.73</v>
      </c>
      <c r="AG492" s="59">
        <v>0.95</v>
      </c>
      <c r="AH492" s="59" t="s">
        <v>22</v>
      </c>
      <c r="AI492" s="59" t="s">
        <v>10</v>
      </c>
      <c r="AK492" s="3" t="s">
        <v>1137</v>
      </c>
      <c r="AL492" s="6">
        <v>68</v>
      </c>
      <c r="AM492" s="6">
        <v>71</v>
      </c>
      <c r="AN492" s="6">
        <v>43</v>
      </c>
      <c r="AO492" s="6">
        <v>86</v>
      </c>
      <c r="AP492" s="6">
        <v>63</v>
      </c>
      <c r="AQ492" s="6">
        <v>48</v>
      </c>
      <c r="AR492"/>
      <c r="AS492"/>
      <c r="AT492"/>
      <c r="AU492"/>
      <c r="AV492"/>
      <c r="AW492"/>
      <c r="AX492"/>
      <c r="AY492"/>
      <c r="AZ492"/>
      <c r="BA492"/>
      <c r="BB492"/>
      <c r="BC492"/>
      <c r="BD492"/>
      <c r="BE492"/>
      <c r="BF492"/>
      <c r="BG492"/>
      <c r="BH492"/>
      <c r="BI492"/>
      <c r="BJ492"/>
      <c r="BK492"/>
      <c r="BL492"/>
      <c r="BM492"/>
      <c r="BN492"/>
      <c r="BO492"/>
      <c r="BP492"/>
      <c r="BQ492"/>
      <c r="BR492"/>
      <c r="BS492"/>
      <c r="BT492"/>
      <c r="BU492"/>
      <c r="BV492"/>
      <c r="BW492"/>
      <c r="BX492"/>
      <c r="BY492"/>
      <c r="BZ492"/>
      <c r="CA492"/>
      <c r="CB492"/>
      <c r="CC492"/>
      <c r="CD492"/>
      <c r="CE492"/>
      <c r="CF492"/>
      <c r="CG492"/>
      <c r="CH492"/>
      <c r="CI492"/>
      <c r="CJ492"/>
      <c r="CK492"/>
      <c r="CL492"/>
      <c r="CM492"/>
      <c r="CN492"/>
      <c r="CO492"/>
      <c r="CP492"/>
      <c r="CQ492"/>
      <c r="CR492"/>
      <c r="CS492"/>
      <c r="CT492"/>
      <c r="CU492"/>
      <c r="CV492"/>
      <c r="CW492"/>
      <c r="CX492"/>
      <c r="CY492"/>
      <c r="CZ492"/>
      <c r="DA492"/>
      <c r="DB492"/>
      <c r="DC492"/>
      <c r="DD492"/>
      <c r="DE492"/>
      <c r="DF492"/>
      <c r="DG492"/>
      <c r="DH492"/>
      <c r="DI492"/>
      <c r="DJ492"/>
      <c r="DK492"/>
      <c r="DL492"/>
      <c r="DM492"/>
      <c r="DN492"/>
      <c r="DO492"/>
      <c r="DP492"/>
      <c r="DQ492"/>
      <c r="DR492"/>
      <c r="DS492"/>
      <c r="DT492"/>
      <c r="DU492"/>
      <c r="DV492"/>
      <c r="DW492"/>
      <c r="DX492"/>
      <c r="DY492"/>
      <c r="DZ492"/>
      <c r="EA492"/>
      <c r="EB492"/>
      <c r="EC492"/>
      <c r="ED492"/>
      <c r="EE492"/>
      <c r="EF492"/>
      <c r="EG492"/>
      <c r="EH492"/>
      <c r="EI492"/>
      <c r="EJ492"/>
      <c r="EK492"/>
      <c r="EL492"/>
      <c r="EM492"/>
      <c r="EN492"/>
      <c r="EO492"/>
      <c r="EP492"/>
      <c r="EQ492"/>
      <c r="ER492"/>
      <c r="ES492"/>
      <c r="ET492"/>
      <c r="EU492"/>
      <c r="EV492"/>
      <c r="EW492"/>
      <c r="EX492"/>
      <c r="EY492"/>
      <c r="EZ492"/>
      <c r="FA492"/>
      <c r="FB492"/>
      <c r="FC492"/>
      <c r="FD492"/>
      <c r="FE492"/>
      <c r="FF492"/>
      <c r="FG492"/>
      <c r="FH492"/>
      <c r="FI492"/>
      <c r="FJ492"/>
      <c r="FK492"/>
      <c r="FL492"/>
      <c r="FM492"/>
      <c r="FN492"/>
      <c r="FO492"/>
      <c r="FP492"/>
      <c r="FQ492"/>
      <c r="FR492"/>
      <c r="FS492"/>
      <c r="FT492"/>
    </row>
    <row r="493" spans="1:176">
      <c r="A493" s="59" t="s">
        <v>1295</v>
      </c>
      <c r="B493" s="1">
        <v>84</v>
      </c>
      <c r="C493" s="59" t="s">
        <v>1296</v>
      </c>
      <c r="D493" s="3" t="s">
        <v>1297</v>
      </c>
      <c r="E493" s="1">
        <v>1</v>
      </c>
      <c r="F493" s="59">
        <v>2018</v>
      </c>
      <c r="G493" s="59" t="s">
        <v>2</v>
      </c>
      <c r="H493" s="59" t="s">
        <v>33</v>
      </c>
      <c r="I493" s="6" t="s">
        <v>1709</v>
      </c>
      <c r="J493" s="6" t="s">
        <v>8</v>
      </c>
      <c r="K493" s="59" t="s">
        <v>1304</v>
      </c>
      <c r="L493" s="51" t="s">
        <v>1783</v>
      </c>
      <c r="M493" s="5" t="s">
        <v>249</v>
      </c>
      <c r="N493" s="11" t="s">
        <v>1692</v>
      </c>
      <c r="O493" s="3"/>
      <c r="P493" s="59">
        <v>415</v>
      </c>
      <c r="Q493" s="77">
        <v>0.77</v>
      </c>
      <c r="R493" s="3">
        <v>0.86</v>
      </c>
      <c r="S493" s="77">
        <v>0.08</v>
      </c>
      <c r="T493" s="59" t="s">
        <v>717</v>
      </c>
      <c r="U493" s="55" t="s">
        <v>28</v>
      </c>
      <c r="V493" s="55">
        <v>5</v>
      </c>
      <c r="W493" s="51">
        <v>91.3</v>
      </c>
      <c r="X493" s="3"/>
      <c r="Y493" s="3"/>
      <c r="Z493" s="59" t="s">
        <v>34</v>
      </c>
      <c r="AA493" s="78" t="s">
        <v>1298</v>
      </c>
      <c r="AB493" s="80" t="s">
        <v>158</v>
      </c>
      <c r="AC493" s="3"/>
      <c r="AD493" s="59" t="s">
        <v>13</v>
      </c>
      <c r="AE493" s="59">
        <v>57.35</v>
      </c>
      <c r="AF493" s="59">
        <v>20.73</v>
      </c>
      <c r="AG493" s="59">
        <v>0.95</v>
      </c>
      <c r="AH493" s="59" t="s">
        <v>22</v>
      </c>
      <c r="AI493" s="59" t="s">
        <v>10</v>
      </c>
      <c r="AK493" s="3" t="s">
        <v>1137</v>
      </c>
      <c r="AL493" s="6">
        <v>68</v>
      </c>
      <c r="AM493" s="6">
        <v>71</v>
      </c>
      <c r="AN493" s="6">
        <v>43</v>
      </c>
      <c r="AO493" s="6">
        <v>86</v>
      </c>
      <c r="AP493" s="6">
        <v>63</v>
      </c>
      <c r="AQ493" s="6">
        <v>48</v>
      </c>
      <c r="AR493"/>
      <c r="AS493"/>
      <c r="AT493"/>
      <c r="AU493"/>
      <c r="AV493"/>
      <c r="AW493"/>
      <c r="AX493"/>
      <c r="AY493"/>
      <c r="AZ493"/>
      <c r="BA493"/>
      <c r="BB493"/>
      <c r="BC493"/>
      <c r="BD493"/>
      <c r="BE493"/>
      <c r="BF493"/>
      <c r="BG493"/>
      <c r="BH493"/>
      <c r="BI493"/>
      <c r="BJ493"/>
      <c r="BK493"/>
      <c r="BL493"/>
      <c r="BM493"/>
      <c r="BN493"/>
      <c r="BO493"/>
      <c r="BP493"/>
      <c r="BQ493"/>
      <c r="BR493"/>
      <c r="BS493"/>
      <c r="BT493"/>
      <c r="BU493"/>
      <c r="BV493"/>
      <c r="BW493"/>
      <c r="BX493"/>
      <c r="BY493"/>
      <c r="BZ493"/>
      <c r="CA493"/>
      <c r="CB493"/>
      <c r="CC493"/>
      <c r="CD493"/>
      <c r="CE493"/>
      <c r="CF493"/>
      <c r="CG493"/>
      <c r="CH493"/>
      <c r="CI493"/>
      <c r="CJ493"/>
      <c r="CK493"/>
      <c r="CL493"/>
      <c r="CM493"/>
      <c r="CN493"/>
      <c r="CO493"/>
      <c r="CP493"/>
      <c r="CQ493"/>
      <c r="CR493"/>
      <c r="CS493"/>
      <c r="CT493"/>
      <c r="CU493"/>
      <c r="CV493"/>
      <c r="CW493"/>
      <c r="CX493"/>
      <c r="CY493"/>
      <c r="CZ493"/>
      <c r="DA493"/>
      <c r="DB493"/>
      <c r="DC493"/>
      <c r="DD493"/>
      <c r="DE493"/>
      <c r="DF493"/>
      <c r="DG493"/>
      <c r="DH493"/>
      <c r="DI493"/>
      <c r="DJ493"/>
      <c r="DK493"/>
      <c r="DL493"/>
      <c r="DM493"/>
      <c r="DN493"/>
      <c r="DO493"/>
      <c r="DP493"/>
      <c r="DQ493"/>
      <c r="DR493"/>
      <c r="DS493"/>
      <c r="DT493"/>
      <c r="DU493"/>
      <c r="DV493"/>
      <c r="DW493"/>
      <c r="DX493"/>
      <c r="DY493"/>
      <c r="DZ493"/>
      <c r="EA493"/>
      <c r="EB493"/>
      <c r="EC493"/>
      <c r="ED493"/>
      <c r="EE493"/>
      <c r="EF493"/>
      <c r="EG493"/>
      <c r="EH493"/>
      <c r="EI493"/>
      <c r="EJ493"/>
      <c r="EK493"/>
      <c r="EL493"/>
      <c r="EM493"/>
      <c r="EN493"/>
      <c r="EO493"/>
      <c r="EP493"/>
      <c r="EQ493"/>
      <c r="ER493"/>
      <c r="ES493"/>
      <c r="ET493"/>
      <c r="EU493"/>
      <c r="EV493"/>
      <c r="EW493"/>
      <c r="EX493"/>
      <c r="EY493"/>
      <c r="EZ493"/>
      <c r="FA493"/>
      <c r="FB493"/>
      <c r="FC493"/>
      <c r="FD493"/>
      <c r="FE493"/>
      <c r="FF493"/>
      <c r="FG493"/>
      <c r="FH493"/>
      <c r="FI493"/>
      <c r="FJ493"/>
      <c r="FK493"/>
      <c r="FL493"/>
      <c r="FM493"/>
      <c r="FN493"/>
      <c r="FO493"/>
      <c r="FP493"/>
      <c r="FQ493"/>
      <c r="FR493"/>
      <c r="FS493"/>
      <c r="FT493"/>
    </row>
    <row r="494" spans="1:176">
      <c r="A494" s="59" t="s">
        <v>1295</v>
      </c>
      <c r="B494" s="1">
        <v>84</v>
      </c>
      <c r="C494" s="59" t="s">
        <v>1296</v>
      </c>
      <c r="D494" s="3" t="s">
        <v>1297</v>
      </c>
      <c r="E494" s="1">
        <v>1</v>
      </c>
      <c r="F494" s="59">
        <v>2018</v>
      </c>
      <c r="G494" s="59" t="s">
        <v>2</v>
      </c>
      <c r="H494" s="59" t="s">
        <v>32</v>
      </c>
      <c r="I494" s="6" t="s">
        <v>1709</v>
      </c>
      <c r="J494" s="6" t="s">
        <v>8</v>
      </c>
      <c r="K494" s="59" t="s">
        <v>1303</v>
      </c>
      <c r="L494" s="51" t="s">
        <v>1783</v>
      </c>
      <c r="M494" s="5" t="s">
        <v>249</v>
      </c>
      <c r="N494" s="11" t="s">
        <v>1692</v>
      </c>
      <c r="O494" s="3"/>
      <c r="P494" s="59">
        <v>415</v>
      </c>
      <c r="Q494" s="77">
        <v>0.82</v>
      </c>
      <c r="R494" s="3">
        <v>0.92</v>
      </c>
      <c r="S494" s="77">
        <v>-0.12</v>
      </c>
      <c r="T494" s="59" t="s">
        <v>717</v>
      </c>
      <c r="U494" s="55" t="s">
        <v>28</v>
      </c>
      <c r="V494" s="55">
        <v>6</v>
      </c>
      <c r="W494" s="51">
        <v>91.3</v>
      </c>
      <c r="X494" s="3"/>
      <c r="Y494" s="3"/>
      <c r="Z494" s="59" t="s">
        <v>34</v>
      </c>
      <c r="AA494" s="78" t="s">
        <v>1298</v>
      </c>
      <c r="AB494" s="80" t="s">
        <v>158</v>
      </c>
      <c r="AC494" s="3"/>
      <c r="AD494" s="59" t="s">
        <v>13</v>
      </c>
      <c r="AE494" s="59">
        <v>57.35</v>
      </c>
      <c r="AF494" s="59">
        <v>20.73</v>
      </c>
      <c r="AG494" s="77">
        <v>0.95</v>
      </c>
      <c r="AH494" s="59" t="s">
        <v>22</v>
      </c>
      <c r="AI494" s="59" t="s">
        <v>10</v>
      </c>
      <c r="AK494" s="3" t="s">
        <v>1137</v>
      </c>
      <c r="AL494" s="6">
        <v>68</v>
      </c>
      <c r="AM494" s="6">
        <v>71</v>
      </c>
      <c r="AN494" s="6">
        <v>43</v>
      </c>
      <c r="AO494" s="6">
        <v>86</v>
      </c>
      <c r="AP494" s="6">
        <v>63</v>
      </c>
      <c r="AQ494" s="6">
        <v>48</v>
      </c>
      <c r="AR494"/>
      <c r="AS494"/>
      <c r="AT494"/>
      <c r="AU494"/>
      <c r="AV494"/>
      <c r="AW494"/>
      <c r="AX494"/>
      <c r="AY494"/>
      <c r="AZ494"/>
      <c r="BA494"/>
      <c r="BB494"/>
      <c r="BC494"/>
      <c r="BD494"/>
      <c r="BE494"/>
      <c r="BF494"/>
      <c r="BG494"/>
      <c r="BH494"/>
      <c r="BI494"/>
      <c r="BJ494"/>
      <c r="BK494"/>
      <c r="BL494"/>
      <c r="BM494"/>
      <c r="BN494"/>
      <c r="BO494"/>
      <c r="BP494"/>
      <c r="BQ494"/>
      <c r="BR494"/>
      <c r="BS494"/>
      <c r="BT494"/>
      <c r="BU494"/>
      <c r="BV494"/>
      <c r="BW494"/>
      <c r="BX494"/>
      <c r="BY494"/>
      <c r="BZ494"/>
      <c r="CA494"/>
      <c r="CB494"/>
      <c r="CC494"/>
      <c r="CD494"/>
      <c r="CE494"/>
      <c r="CF494"/>
      <c r="CG494"/>
      <c r="CH494"/>
      <c r="CI494"/>
      <c r="CJ494"/>
      <c r="CK494"/>
      <c r="CL494"/>
      <c r="CM494"/>
      <c r="CN494"/>
      <c r="CO494"/>
      <c r="CP494"/>
      <c r="CQ494"/>
      <c r="CR494"/>
      <c r="CS494"/>
      <c r="CT494"/>
      <c r="CU494"/>
      <c r="CV494"/>
      <c r="CW494"/>
      <c r="CX494"/>
      <c r="CY494"/>
      <c r="CZ494"/>
      <c r="DA494"/>
      <c r="DB494"/>
      <c r="DC494"/>
      <c r="DD494"/>
      <c r="DE494"/>
      <c r="DF494"/>
      <c r="DG494"/>
      <c r="DH494"/>
      <c r="DI494"/>
      <c r="DJ494"/>
      <c r="DK494"/>
      <c r="DL494"/>
      <c r="DM494"/>
      <c r="DN494"/>
      <c r="DO494"/>
      <c r="DP494"/>
      <c r="DQ494"/>
      <c r="DR494"/>
      <c r="DS494"/>
      <c r="DT494"/>
      <c r="DU494"/>
      <c r="DV494"/>
      <c r="DW494"/>
      <c r="DX494"/>
      <c r="DY494"/>
      <c r="DZ494"/>
      <c r="EA494"/>
      <c r="EB494"/>
      <c r="EC494"/>
      <c r="ED494"/>
      <c r="EE494"/>
      <c r="EF494"/>
      <c r="EG494"/>
      <c r="EH494"/>
      <c r="EI494"/>
      <c r="EJ494"/>
      <c r="EK494"/>
      <c r="EL494"/>
      <c r="EM494"/>
      <c r="EN494"/>
      <c r="EO494"/>
      <c r="EP494"/>
      <c r="EQ494"/>
      <c r="ER494"/>
      <c r="ES494"/>
      <c r="ET494"/>
      <c r="EU494"/>
      <c r="EV494"/>
      <c r="EW494"/>
      <c r="EX494"/>
      <c r="EY494"/>
      <c r="EZ494"/>
      <c r="FA494"/>
      <c r="FB494"/>
      <c r="FC494"/>
      <c r="FD494"/>
      <c r="FE494"/>
      <c r="FF494"/>
      <c r="FG494"/>
      <c r="FH494"/>
      <c r="FI494"/>
      <c r="FJ494"/>
      <c r="FK494"/>
      <c r="FL494"/>
      <c r="FM494"/>
      <c r="FN494"/>
      <c r="FO494"/>
      <c r="FP494"/>
      <c r="FQ494"/>
      <c r="FR494"/>
      <c r="FS494"/>
      <c r="FT494"/>
    </row>
    <row r="495" spans="1:176">
      <c r="A495" s="59" t="s">
        <v>1295</v>
      </c>
      <c r="B495" s="1">
        <v>84</v>
      </c>
      <c r="C495" s="59" t="s">
        <v>1296</v>
      </c>
      <c r="D495" s="3" t="s">
        <v>1297</v>
      </c>
      <c r="E495" s="1">
        <v>1</v>
      </c>
      <c r="F495" s="59">
        <v>2018</v>
      </c>
      <c r="G495" s="59" t="s">
        <v>2</v>
      </c>
      <c r="H495" s="59" t="s">
        <v>33</v>
      </c>
      <c r="I495" s="6" t="s">
        <v>1709</v>
      </c>
      <c r="J495" s="6" t="s">
        <v>8</v>
      </c>
      <c r="K495" s="59" t="s">
        <v>1303</v>
      </c>
      <c r="L495" s="51" t="s">
        <v>1783</v>
      </c>
      <c r="M495" s="5" t="s">
        <v>249</v>
      </c>
      <c r="N495" s="11" t="s">
        <v>1692</v>
      </c>
      <c r="O495" s="3"/>
      <c r="P495" s="59">
        <v>415</v>
      </c>
      <c r="Q495" s="77">
        <v>0.77</v>
      </c>
      <c r="R495" s="3">
        <v>0.92</v>
      </c>
      <c r="S495" s="77">
        <v>0.04</v>
      </c>
      <c r="T495" s="59" t="s">
        <v>717</v>
      </c>
      <c r="U495" s="55" t="s">
        <v>28</v>
      </c>
      <c r="V495" s="55">
        <v>5</v>
      </c>
      <c r="W495" s="51">
        <v>91.3</v>
      </c>
      <c r="X495" s="3"/>
      <c r="Y495" s="3"/>
      <c r="Z495" s="59" t="s">
        <v>34</v>
      </c>
      <c r="AA495" s="78" t="s">
        <v>1298</v>
      </c>
      <c r="AB495" s="80" t="s">
        <v>158</v>
      </c>
      <c r="AC495" s="3"/>
      <c r="AD495" s="59" t="s">
        <v>13</v>
      </c>
      <c r="AE495" s="59">
        <v>57.35</v>
      </c>
      <c r="AF495" s="59">
        <v>20.73</v>
      </c>
      <c r="AG495" s="59">
        <v>0.95</v>
      </c>
      <c r="AH495" s="59" t="s">
        <v>22</v>
      </c>
      <c r="AI495" s="59" t="s">
        <v>10</v>
      </c>
      <c r="AK495" s="3" t="s">
        <v>1137</v>
      </c>
      <c r="AL495" s="6">
        <v>68</v>
      </c>
      <c r="AM495" s="6">
        <v>71</v>
      </c>
      <c r="AN495" s="6">
        <v>43</v>
      </c>
      <c r="AO495" s="6">
        <v>86</v>
      </c>
      <c r="AP495" s="6">
        <v>63</v>
      </c>
      <c r="AQ495" s="6">
        <v>48</v>
      </c>
      <c r="AR495"/>
      <c r="AS495"/>
      <c r="AT495"/>
      <c r="AU495"/>
      <c r="AV495"/>
      <c r="AW495"/>
      <c r="AX495"/>
      <c r="AY495"/>
      <c r="AZ495"/>
      <c r="BA495"/>
      <c r="BB495"/>
      <c r="BC495"/>
      <c r="BD495"/>
      <c r="BE495"/>
      <c r="BF495"/>
      <c r="BG495"/>
      <c r="BH495"/>
      <c r="BI495"/>
      <c r="BJ495"/>
      <c r="BK495"/>
      <c r="BL495"/>
      <c r="BM495"/>
      <c r="BN495"/>
      <c r="BO495"/>
      <c r="BP495"/>
      <c r="BQ495"/>
      <c r="BR495"/>
      <c r="BS495"/>
      <c r="BT495"/>
      <c r="BU495"/>
      <c r="BV495"/>
      <c r="BW495"/>
      <c r="BX495"/>
      <c r="BY495"/>
      <c r="BZ495"/>
      <c r="CA495"/>
      <c r="CB495"/>
      <c r="CC495"/>
      <c r="CD495"/>
      <c r="CE495"/>
      <c r="CF495"/>
      <c r="CG495"/>
      <c r="CH495"/>
      <c r="CI495"/>
      <c r="CJ495"/>
      <c r="CK495"/>
      <c r="CL495"/>
      <c r="CM495"/>
      <c r="CN495"/>
      <c r="CO495"/>
      <c r="CP495"/>
      <c r="CQ495"/>
      <c r="CR495"/>
      <c r="CS495"/>
      <c r="CT495"/>
      <c r="CU495"/>
      <c r="CV495"/>
      <c r="CW495"/>
      <c r="CX495"/>
      <c r="CY495"/>
      <c r="CZ495"/>
      <c r="DA495"/>
      <c r="DB495"/>
      <c r="DC495"/>
      <c r="DD495"/>
      <c r="DE495"/>
      <c r="DF495"/>
      <c r="DG495"/>
      <c r="DH495"/>
      <c r="DI495"/>
      <c r="DJ495"/>
      <c r="DK495"/>
      <c r="DL495"/>
      <c r="DM495"/>
      <c r="DN495"/>
      <c r="DO495"/>
      <c r="DP495"/>
      <c r="DQ495"/>
      <c r="DR495"/>
      <c r="DS495"/>
      <c r="DT495"/>
      <c r="DU495"/>
      <c r="DV495"/>
      <c r="DW495"/>
      <c r="DX495"/>
      <c r="DY495"/>
      <c r="DZ495"/>
      <c r="EA495"/>
      <c r="EB495"/>
      <c r="EC495"/>
      <c r="ED495"/>
      <c r="EE495"/>
      <c r="EF495"/>
      <c r="EG495"/>
      <c r="EH495"/>
      <c r="EI495"/>
      <c r="EJ495"/>
      <c r="EK495"/>
      <c r="EL495"/>
      <c r="EM495"/>
      <c r="EN495"/>
      <c r="EO495"/>
      <c r="EP495"/>
      <c r="EQ495"/>
      <c r="ER495"/>
      <c r="ES495"/>
      <c r="ET495"/>
      <c r="EU495"/>
      <c r="EV495"/>
      <c r="EW495"/>
      <c r="EX495"/>
      <c r="EY495"/>
      <c r="EZ495"/>
      <c r="FA495"/>
      <c r="FB495"/>
      <c r="FC495"/>
      <c r="FD495"/>
      <c r="FE495"/>
      <c r="FF495"/>
      <c r="FG495"/>
      <c r="FH495"/>
      <c r="FI495"/>
      <c r="FJ495"/>
      <c r="FK495"/>
      <c r="FL495"/>
      <c r="FM495"/>
      <c r="FN495"/>
      <c r="FO495"/>
      <c r="FP495"/>
      <c r="FQ495"/>
      <c r="FR495"/>
      <c r="FS495"/>
      <c r="FT495"/>
    </row>
    <row r="496" spans="1:176">
      <c r="A496" s="59" t="s">
        <v>1295</v>
      </c>
      <c r="B496" s="1">
        <v>84</v>
      </c>
      <c r="C496" s="59" t="s">
        <v>1296</v>
      </c>
      <c r="D496" s="3" t="s">
        <v>1297</v>
      </c>
      <c r="E496" s="1">
        <v>1</v>
      </c>
      <c r="F496" s="59">
        <v>2018</v>
      </c>
      <c r="G496" s="59" t="s">
        <v>2</v>
      </c>
      <c r="H496" s="59" t="s">
        <v>32</v>
      </c>
      <c r="I496" s="6" t="s">
        <v>1709</v>
      </c>
      <c r="J496" s="6" t="s">
        <v>8</v>
      </c>
      <c r="K496" s="59" t="s">
        <v>1302</v>
      </c>
      <c r="L496" s="51" t="s">
        <v>1783</v>
      </c>
      <c r="M496" s="5" t="s">
        <v>249</v>
      </c>
      <c r="N496" s="11" t="s">
        <v>1692</v>
      </c>
      <c r="O496" s="3"/>
      <c r="P496" s="59">
        <v>415</v>
      </c>
      <c r="Q496" s="77">
        <v>0.82</v>
      </c>
      <c r="R496" s="3">
        <v>0.73</v>
      </c>
      <c r="S496" s="77">
        <v>-0.23</v>
      </c>
      <c r="T496" s="59" t="s">
        <v>717</v>
      </c>
      <c r="U496" s="55" t="s">
        <v>28</v>
      </c>
      <c r="V496" s="55">
        <v>6</v>
      </c>
      <c r="W496" s="51">
        <v>91.3</v>
      </c>
      <c r="X496" s="3"/>
      <c r="Y496" s="3"/>
      <c r="Z496" s="59" t="s">
        <v>34</v>
      </c>
      <c r="AA496" s="78" t="s">
        <v>1298</v>
      </c>
      <c r="AB496" s="80" t="s">
        <v>158</v>
      </c>
      <c r="AC496" s="3"/>
      <c r="AD496" s="59" t="s">
        <v>13</v>
      </c>
      <c r="AE496" s="59">
        <v>57.35</v>
      </c>
      <c r="AF496" s="59">
        <v>20.73</v>
      </c>
      <c r="AG496" s="59">
        <v>0.95</v>
      </c>
      <c r="AH496" s="59" t="s">
        <v>22</v>
      </c>
      <c r="AI496" s="59" t="s">
        <v>10</v>
      </c>
      <c r="AK496" s="3" t="s">
        <v>1137</v>
      </c>
      <c r="AL496" s="6">
        <v>68</v>
      </c>
      <c r="AM496" s="6">
        <v>71</v>
      </c>
      <c r="AN496" s="6">
        <v>43</v>
      </c>
      <c r="AO496" s="6">
        <v>86</v>
      </c>
      <c r="AP496" s="6">
        <v>63</v>
      </c>
      <c r="AQ496" s="6">
        <v>48</v>
      </c>
      <c r="AR496"/>
      <c r="AS496"/>
      <c r="AT496"/>
      <c r="AU496"/>
      <c r="AV496"/>
      <c r="AW496"/>
      <c r="AX496"/>
      <c r="AY496"/>
      <c r="AZ496"/>
      <c r="BA496"/>
      <c r="BB496"/>
      <c r="BC496"/>
      <c r="BD496"/>
      <c r="BE496"/>
      <c r="BF496"/>
      <c r="BG496"/>
      <c r="BH496"/>
      <c r="BI496"/>
      <c r="BJ496"/>
      <c r="BK496"/>
      <c r="BL496"/>
      <c r="BM496"/>
      <c r="BN496"/>
      <c r="BO496"/>
      <c r="BP496"/>
      <c r="BQ496"/>
      <c r="BR496"/>
      <c r="BS496"/>
      <c r="BT496"/>
      <c r="BU496"/>
      <c r="BV496"/>
      <c r="BW496"/>
      <c r="BX496"/>
      <c r="BY496"/>
      <c r="BZ496"/>
      <c r="CA496"/>
      <c r="CB496"/>
      <c r="CC496"/>
      <c r="CD496"/>
      <c r="CE496"/>
      <c r="CF496"/>
      <c r="CG496"/>
      <c r="CH496"/>
      <c r="CI496"/>
      <c r="CJ496"/>
      <c r="CK496"/>
      <c r="CL496"/>
      <c r="CM496"/>
      <c r="CN496"/>
      <c r="CO496"/>
      <c r="CP496"/>
      <c r="CQ496"/>
      <c r="CR496"/>
      <c r="CS496"/>
      <c r="CT496"/>
      <c r="CU496"/>
      <c r="CV496"/>
      <c r="CW496"/>
      <c r="CX496"/>
      <c r="CY496"/>
      <c r="CZ496"/>
      <c r="DA496"/>
      <c r="DB496"/>
      <c r="DC496"/>
      <c r="DD496"/>
      <c r="DE496"/>
      <c r="DF496"/>
      <c r="DG496"/>
      <c r="DH496"/>
      <c r="DI496"/>
      <c r="DJ496"/>
      <c r="DK496"/>
      <c r="DL496"/>
      <c r="DM496"/>
      <c r="DN496"/>
      <c r="DO496"/>
      <c r="DP496"/>
      <c r="DQ496"/>
      <c r="DR496"/>
      <c r="DS496"/>
      <c r="DT496"/>
      <c r="DU496"/>
      <c r="DV496"/>
      <c r="DW496"/>
      <c r="DX496"/>
      <c r="DY496"/>
      <c r="DZ496"/>
      <c r="EA496"/>
      <c r="EB496"/>
      <c r="EC496"/>
      <c r="ED496"/>
      <c r="EE496"/>
      <c r="EF496"/>
      <c r="EG496"/>
      <c r="EH496"/>
      <c r="EI496"/>
      <c r="EJ496"/>
      <c r="EK496"/>
      <c r="EL496"/>
      <c r="EM496"/>
      <c r="EN496"/>
      <c r="EO496"/>
      <c r="EP496"/>
      <c r="EQ496"/>
      <c r="ER496"/>
      <c r="ES496"/>
      <c r="ET496"/>
      <c r="EU496"/>
      <c r="EV496"/>
      <c r="EW496"/>
      <c r="EX496"/>
      <c r="EY496"/>
      <c r="EZ496"/>
      <c r="FA496"/>
      <c r="FB496"/>
      <c r="FC496"/>
      <c r="FD496"/>
      <c r="FE496"/>
      <c r="FF496"/>
      <c r="FG496"/>
      <c r="FH496"/>
      <c r="FI496"/>
      <c r="FJ496"/>
      <c r="FK496"/>
      <c r="FL496"/>
      <c r="FM496"/>
      <c r="FN496"/>
      <c r="FO496"/>
      <c r="FP496"/>
      <c r="FQ496"/>
      <c r="FR496"/>
      <c r="FS496"/>
      <c r="FT496"/>
    </row>
    <row r="497" spans="1:176">
      <c r="A497" s="59" t="s">
        <v>1295</v>
      </c>
      <c r="B497" s="1">
        <v>84</v>
      </c>
      <c r="C497" s="59" t="s">
        <v>1296</v>
      </c>
      <c r="D497" s="3" t="s">
        <v>1297</v>
      </c>
      <c r="E497" s="1">
        <v>1</v>
      </c>
      <c r="F497" s="59">
        <v>2018</v>
      </c>
      <c r="G497" s="59" t="s">
        <v>2</v>
      </c>
      <c r="H497" s="59" t="s">
        <v>33</v>
      </c>
      <c r="I497" s="6" t="s">
        <v>1709</v>
      </c>
      <c r="J497" s="6" t="s">
        <v>8</v>
      </c>
      <c r="K497" s="59" t="s">
        <v>1302</v>
      </c>
      <c r="L497" s="51" t="s">
        <v>1783</v>
      </c>
      <c r="M497" s="5" t="s">
        <v>249</v>
      </c>
      <c r="N497" s="11" t="s">
        <v>1692</v>
      </c>
      <c r="O497" s="3"/>
      <c r="P497" s="59">
        <v>415</v>
      </c>
      <c r="Q497" s="77">
        <v>0.77</v>
      </c>
      <c r="R497" s="3">
        <v>0.73</v>
      </c>
      <c r="S497" s="77">
        <v>0.02</v>
      </c>
      <c r="T497" s="59" t="s">
        <v>717</v>
      </c>
      <c r="U497" s="55" t="s">
        <v>28</v>
      </c>
      <c r="V497" s="55">
        <v>5</v>
      </c>
      <c r="W497" s="51">
        <v>91.3</v>
      </c>
      <c r="X497" s="3"/>
      <c r="Y497" s="3"/>
      <c r="Z497" s="59" t="s">
        <v>34</v>
      </c>
      <c r="AA497" s="78" t="s">
        <v>1298</v>
      </c>
      <c r="AB497" s="80" t="s">
        <v>158</v>
      </c>
      <c r="AC497" s="3"/>
      <c r="AD497" s="59" t="s">
        <v>13</v>
      </c>
      <c r="AE497" s="59">
        <v>57.35</v>
      </c>
      <c r="AF497" s="59">
        <v>20.73</v>
      </c>
      <c r="AG497" s="59">
        <v>0.95</v>
      </c>
      <c r="AH497" s="59" t="s">
        <v>22</v>
      </c>
      <c r="AI497" s="59" t="s">
        <v>10</v>
      </c>
      <c r="AK497" s="3" t="s">
        <v>1137</v>
      </c>
      <c r="AL497" s="6">
        <v>68</v>
      </c>
      <c r="AM497" s="6">
        <v>71</v>
      </c>
      <c r="AN497" s="6">
        <v>43</v>
      </c>
      <c r="AO497" s="6">
        <v>86</v>
      </c>
      <c r="AP497" s="6">
        <v>63</v>
      </c>
      <c r="AQ497" s="6">
        <v>48</v>
      </c>
      <c r="AR497"/>
      <c r="AS497"/>
      <c r="AT497"/>
      <c r="AU497"/>
      <c r="AV497"/>
      <c r="AW497"/>
      <c r="AX497"/>
      <c r="AY497"/>
      <c r="AZ497"/>
      <c r="BA497"/>
      <c r="BB497"/>
      <c r="BC497"/>
      <c r="BD497"/>
      <c r="BE497"/>
      <c r="BF497"/>
      <c r="BG497"/>
      <c r="BH497"/>
      <c r="BI497"/>
      <c r="BJ497"/>
      <c r="BK497"/>
      <c r="BL497"/>
      <c r="BM497"/>
      <c r="BN497"/>
      <c r="BO497"/>
      <c r="BP497"/>
      <c r="BQ497"/>
      <c r="BR497"/>
      <c r="BS497"/>
      <c r="BT497"/>
      <c r="BU497"/>
      <c r="BV497"/>
      <c r="BW497"/>
      <c r="BX497"/>
      <c r="BY497"/>
      <c r="BZ497"/>
      <c r="CA497"/>
      <c r="CB497"/>
      <c r="CC497"/>
      <c r="CD497"/>
      <c r="CE497"/>
      <c r="CF497"/>
      <c r="CG497"/>
      <c r="CH497"/>
      <c r="CI497"/>
      <c r="CJ497"/>
      <c r="CK497"/>
      <c r="CL497"/>
      <c r="CM497"/>
      <c r="CN497"/>
      <c r="CO497"/>
      <c r="CP497"/>
      <c r="CQ497"/>
      <c r="CR497"/>
      <c r="CS497"/>
      <c r="CT497"/>
      <c r="CU497"/>
      <c r="CV497"/>
      <c r="CW497"/>
      <c r="CX497"/>
      <c r="CY497"/>
      <c r="CZ497"/>
      <c r="DA497"/>
      <c r="DB497"/>
      <c r="DC497"/>
      <c r="DD497"/>
      <c r="DE497"/>
      <c r="DF497"/>
      <c r="DG497"/>
      <c r="DH497"/>
      <c r="DI497"/>
      <c r="DJ497"/>
      <c r="DK497"/>
      <c r="DL497"/>
      <c r="DM497"/>
      <c r="DN497"/>
      <c r="DO497"/>
      <c r="DP497"/>
      <c r="DQ497"/>
      <c r="DR497"/>
      <c r="DS497"/>
      <c r="DT497"/>
      <c r="DU497"/>
      <c r="DV497"/>
      <c r="DW497"/>
      <c r="DX497"/>
      <c r="DY497"/>
      <c r="DZ497"/>
      <c r="EA497"/>
      <c r="EB497"/>
      <c r="EC497"/>
      <c r="ED497"/>
      <c r="EE497"/>
      <c r="EF497"/>
      <c r="EG497"/>
      <c r="EH497"/>
      <c r="EI497"/>
      <c r="EJ497"/>
      <c r="EK497"/>
      <c r="EL497"/>
      <c r="EM497"/>
      <c r="EN497"/>
      <c r="EO497"/>
      <c r="EP497"/>
      <c r="EQ497"/>
      <c r="ER497"/>
      <c r="ES497"/>
      <c r="ET497"/>
      <c r="EU497"/>
      <c r="EV497"/>
      <c r="EW497"/>
      <c r="EX497"/>
      <c r="EY497"/>
      <c r="EZ497"/>
      <c r="FA497"/>
      <c r="FB497"/>
      <c r="FC497"/>
      <c r="FD497"/>
      <c r="FE497"/>
      <c r="FF497"/>
      <c r="FG497"/>
      <c r="FH497"/>
      <c r="FI497"/>
      <c r="FJ497"/>
      <c r="FK497"/>
      <c r="FL497"/>
      <c r="FM497"/>
      <c r="FN497"/>
      <c r="FO497"/>
      <c r="FP497"/>
      <c r="FQ497"/>
      <c r="FR497"/>
      <c r="FS497"/>
      <c r="FT497"/>
    </row>
    <row r="498" spans="1:176">
      <c r="A498" s="59" t="s">
        <v>1295</v>
      </c>
      <c r="B498" s="1">
        <v>84</v>
      </c>
      <c r="C498" s="59" t="s">
        <v>1296</v>
      </c>
      <c r="D498" s="3" t="s">
        <v>1297</v>
      </c>
      <c r="E498" s="1">
        <v>1</v>
      </c>
      <c r="F498" s="59">
        <v>2018</v>
      </c>
      <c r="G498" s="59" t="s">
        <v>2</v>
      </c>
      <c r="H498" s="59" t="s">
        <v>33</v>
      </c>
      <c r="I498" s="6" t="s">
        <v>1709</v>
      </c>
      <c r="J498" s="6" t="s">
        <v>8</v>
      </c>
      <c r="K498" s="59" t="s">
        <v>69</v>
      </c>
      <c r="L498" s="59"/>
      <c r="M498" s="5" t="s">
        <v>1709</v>
      </c>
      <c r="N498" s="11" t="s">
        <v>8</v>
      </c>
      <c r="O498" s="3"/>
      <c r="P498" s="59">
        <v>415</v>
      </c>
      <c r="Q498" s="77">
        <v>0.77</v>
      </c>
      <c r="R498" s="3">
        <v>0.82</v>
      </c>
      <c r="S498" s="77">
        <v>0.32</v>
      </c>
      <c r="T498" s="59" t="s">
        <v>717</v>
      </c>
      <c r="U498" s="55" t="s">
        <v>28</v>
      </c>
      <c r="V498" s="55">
        <v>5</v>
      </c>
      <c r="W498" s="51">
        <v>91.3</v>
      </c>
      <c r="X498" s="3"/>
      <c r="Y498" s="3"/>
      <c r="Z498" s="59" t="s">
        <v>34</v>
      </c>
      <c r="AA498" s="78" t="s">
        <v>1298</v>
      </c>
      <c r="AB498" s="80" t="s">
        <v>158</v>
      </c>
      <c r="AC498" s="3"/>
      <c r="AD498" s="59" t="s">
        <v>13</v>
      </c>
      <c r="AE498" s="59">
        <v>57.35</v>
      </c>
      <c r="AF498" s="59">
        <v>20.73</v>
      </c>
      <c r="AG498" s="59">
        <v>0.95</v>
      </c>
      <c r="AH498" s="59" t="s">
        <v>22</v>
      </c>
      <c r="AI498" s="59" t="s">
        <v>10</v>
      </c>
      <c r="AK498" s="3" t="s">
        <v>1137</v>
      </c>
      <c r="AL498" s="6">
        <v>68</v>
      </c>
      <c r="AM498" s="6">
        <v>71</v>
      </c>
      <c r="AN498" s="6">
        <v>43</v>
      </c>
      <c r="AO498" s="6">
        <v>86</v>
      </c>
      <c r="AP498" s="6">
        <v>63</v>
      </c>
      <c r="AQ498" s="6">
        <v>48</v>
      </c>
      <c r="AR498"/>
      <c r="AS498"/>
      <c r="AT498"/>
      <c r="AU498"/>
      <c r="AV498"/>
      <c r="AW498"/>
      <c r="AX498"/>
      <c r="AY498"/>
      <c r="AZ498"/>
      <c r="BA498"/>
      <c r="BB498"/>
      <c r="BC498"/>
      <c r="BD498"/>
      <c r="BE498"/>
      <c r="BF498"/>
      <c r="BG498"/>
      <c r="BH498"/>
      <c r="BI498"/>
      <c r="BJ498"/>
      <c r="BK498"/>
      <c r="BL498"/>
      <c r="BM498"/>
      <c r="BN498"/>
      <c r="BO498"/>
      <c r="BP498"/>
      <c r="BQ498"/>
      <c r="BR498"/>
      <c r="BS498"/>
      <c r="BT498"/>
      <c r="BU498"/>
      <c r="BV498"/>
      <c r="BW498"/>
      <c r="BX498"/>
      <c r="BY498"/>
      <c r="BZ498"/>
      <c r="CA498"/>
      <c r="CB498"/>
      <c r="CC498"/>
      <c r="CD498"/>
      <c r="CE498"/>
      <c r="CF498"/>
      <c r="CG498"/>
      <c r="CH498"/>
      <c r="CI498"/>
      <c r="CJ498"/>
      <c r="CK498"/>
      <c r="CL498"/>
      <c r="CM498"/>
      <c r="CN498"/>
      <c r="CO498"/>
      <c r="CP498"/>
      <c r="CQ498"/>
      <c r="CR498"/>
      <c r="CS498"/>
      <c r="CT498"/>
      <c r="CU498"/>
      <c r="CV498"/>
      <c r="CW498"/>
      <c r="CX498"/>
      <c r="CY498"/>
      <c r="CZ498"/>
      <c r="DA498"/>
      <c r="DB498"/>
      <c r="DC498"/>
      <c r="DD498"/>
      <c r="DE498"/>
      <c r="DF498"/>
      <c r="DG498"/>
      <c r="DH498"/>
      <c r="DI498"/>
      <c r="DJ498"/>
      <c r="DK498"/>
      <c r="DL498"/>
      <c r="DM498"/>
      <c r="DN498"/>
      <c r="DO498"/>
      <c r="DP498"/>
      <c r="DQ498"/>
      <c r="DR498"/>
      <c r="DS498"/>
      <c r="DT498"/>
      <c r="DU498"/>
      <c r="DV498"/>
      <c r="DW498"/>
      <c r="DX498"/>
      <c r="DY498"/>
      <c r="DZ498"/>
      <c r="EA498"/>
      <c r="EB498"/>
      <c r="EC498"/>
      <c r="ED498"/>
      <c r="EE498"/>
      <c r="EF498"/>
      <c r="EG498"/>
      <c r="EH498"/>
      <c r="EI498"/>
      <c r="EJ498"/>
      <c r="EK498"/>
      <c r="EL498"/>
      <c r="EM498"/>
      <c r="EN498"/>
      <c r="EO498"/>
      <c r="EP498"/>
      <c r="EQ498"/>
      <c r="ER498"/>
      <c r="ES498"/>
      <c r="ET498"/>
      <c r="EU498"/>
      <c r="EV498"/>
      <c r="EW498"/>
      <c r="EX498"/>
      <c r="EY498"/>
      <c r="EZ498"/>
      <c r="FA498"/>
      <c r="FB498"/>
      <c r="FC498"/>
      <c r="FD498"/>
      <c r="FE498"/>
      <c r="FF498"/>
      <c r="FG498"/>
      <c r="FH498"/>
      <c r="FI498"/>
      <c r="FJ498"/>
      <c r="FK498"/>
      <c r="FL498"/>
      <c r="FM498"/>
      <c r="FN498"/>
      <c r="FO498"/>
      <c r="FP498"/>
      <c r="FQ498"/>
      <c r="FR498"/>
      <c r="FS498"/>
      <c r="FT498"/>
    </row>
    <row r="499" spans="1:176">
      <c r="A499" s="59" t="s">
        <v>1295</v>
      </c>
      <c r="B499" s="1">
        <v>84</v>
      </c>
      <c r="C499" s="59" t="s">
        <v>1296</v>
      </c>
      <c r="D499" s="3" t="s">
        <v>1297</v>
      </c>
      <c r="E499" s="1">
        <v>1</v>
      </c>
      <c r="F499" s="59">
        <v>2018</v>
      </c>
      <c r="G499" s="59" t="s">
        <v>2</v>
      </c>
      <c r="H499" s="59" t="s">
        <v>32</v>
      </c>
      <c r="I499" s="6" t="s">
        <v>1709</v>
      </c>
      <c r="J499" s="6" t="s">
        <v>8</v>
      </c>
      <c r="K499" s="59" t="s">
        <v>215</v>
      </c>
      <c r="L499" s="59"/>
      <c r="M499" s="3"/>
      <c r="N499" s="3"/>
      <c r="O499" s="3"/>
      <c r="P499" s="59">
        <v>415</v>
      </c>
      <c r="Q499" s="77">
        <v>0.82</v>
      </c>
      <c r="R499" s="3">
        <v>0.7</v>
      </c>
      <c r="S499" s="77">
        <v>0.2</v>
      </c>
      <c r="T499" s="59" t="s">
        <v>717</v>
      </c>
      <c r="U499" s="55" t="s">
        <v>28</v>
      </c>
      <c r="V499" s="55">
        <v>6</v>
      </c>
      <c r="W499" s="51">
        <v>91.3</v>
      </c>
      <c r="X499" s="3"/>
      <c r="Y499" s="3"/>
      <c r="Z499" s="59" t="s">
        <v>34</v>
      </c>
      <c r="AA499" s="78" t="s">
        <v>1298</v>
      </c>
      <c r="AB499" s="80" t="s">
        <v>158</v>
      </c>
      <c r="AC499" s="59" t="s">
        <v>1299</v>
      </c>
      <c r="AD499" s="59" t="s">
        <v>13</v>
      </c>
      <c r="AE499" s="59">
        <v>57.35</v>
      </c>
      <c r="AF499" s="59">
        <v>20.73</v>
      </c>
      <c r="AG499" s="59">
        <v>0.95</v>
      </c>
      <c r="AH499" s="59" t="s">
        <v>22</v>
      </c>
      <c r="AI499" s="59" t="s">
        <v>10</v>
      </c>
      <c r="AK499" s="3" t="s">
        <v>1137</v>
      </c>
      <c r="AL499" s="6">
        <v>68</v>
      </c>
      <c r="AM499" s="6">
        <v>71</v>
      </c>
      <c r="AN499" s="6">
        <v>43</v>
      </c>
      <c r="AO499" s="6">
        <v>86</v>
      </c>
      <c r="AP499" s="6">
        <v>63</v>
      </c>
      <c r="AQ499" s="6">
        <v>48</v>
      </c>
      <c r="AR499"/>
      <c r="AS499"/>
      <c r="AT499"/>
      <c r="AU499"/>
      <c r="AV499"/>
      <c r="AW499"/>
      <c r="AX499"/>
      <c r="AY499"/>
      <c r="AZ499"/>
      <c r="BA499"/>
      <c r="BB499"/>
      <c r="BC499"/>
      <c r="BD499"/>
      <c r="BE499"/>
      <c r="BF499"/>
      <c r="BG499"/>
      <c r="BH499"/>
      <c r="BI499"/>
      <c r="BJ499"/>
      <c r="BK499"/>
      <c r="BL499"/>
      <c r="BM499"/>
      <c r="BN499"/>
      <c r="BO499"/>
      <c r="BP499"/>
      <c r="BQ499"/>
      <c r="BR499"/>
      <c r="BS499"/>
      <c r="BT499"/>
      <c r="BU499"/>
      <c r="BV499"/>
      <c r="BW499"/>
      <c r="BX499"/>
      <c r="BY499"/>
      <c r="BZ499"/>
      <c r="CA499"/>
      <c r="CB499"/>
      <c r="CC499"/>
      <c r="CD499"/>
      <c r="CE499"/>
      <c r="CF499"/>
      <c r="CG499"/>
      <c r="CH499"/>
      <c r="CI499"/>
      <c r="CJ499"/>
      <c r="CK499"/>
      <c r="CL499"/>
      <c r="CM499"/>
      <c r="CN499"/>
      <c r="CO499"/>
      <c r="CP499"/>
      <c r="CQ499"/>
      <c r="CR499"/>
      <c r="CS499"/>
      <c r="CT499"/>
      <c r="CU499"/>
      <c r="CV499"/>
      <c r="CW499"/>
      <c r="CX499"/>
      <c r="CY499"/>
      <c r="CZ499"/>
      <c r="DA499"/>
      <c r="DB499"/>
      <c r="DC499"/>
      <c r="DD499"/>
      <c r="DE499"/>
      <c r="DF499"/>
      <c r="DG499"/>
      <c r="DH499"/>
      <c r="DI499"/>
      <c r="DJ499"/>
      <c r="DK499"/>
      <c r="DL499"/>
      <c r="DM499"/>
      <c r="DN499"/>
      <c r="DO499"/>
      <c r="DP499"/>
      <c r="DQ499"/>
      <c r="DR499"/>
      <c r="DS499"/>
      <c r="DT499"/>
      <c r="DU499"/>
      <c r="DV499"/>
      <c r="DW499"/>
      <c r="DX499"/>
      <c r="DY499"/>
      <c r="DZ499"/>
      <c r="EA499"/>
      <c r="EB499"/>
      <c r="EC499"/>
      <c r="ED499"/>
      <c r="EE499"/>
      <c r="EF499"/>
      <c r="EG499"/>
      <c r="EH499"/>
      <c r="EI499"/>
      <c r="EJ499"/>
      <c r="EK499"/>
      <c r="EL499"/>
      <c r="EM499"/>
      <c r="EN499"/>
      <c r="EO499"/>
      <c r="EP499"/>
      <c r="EQ499"/>
      <c r="ER499"/>
      <c r="ES499"/>
      <c r="ET499"/>
      <c r="EU499"/>
      <c r="EV499"/>
      <c r="EW499"/>
      <c r="EX499"/>
      <c r="EY499"/>
      <c r="EZ499"/>
      <c r="FA499"/>
      <c r="FB499"/>
      <c r="FC499"/>
      <c r="FD499"/>
      <c r="FE499"/>
      <c r="FF499"/>
      <c r="FG499"/>
      <c r="FH499"/>
      <c r="FI499"/>
      <c r="FJ499"/>
      <c r="FK499"/>
      <c r="FL499"/>
      <c r="FM499"/>
      <c r="FN499"/>
      <c r="FO499"/>
      <c r="FP499"/>
      <c r="FQ499"/>
      <c r="FR499"/>
      <c r="FS499"/>
      <c r="FT499"/>
    </row>
    <row r="500" spans="1:176">
      <c r="A500" s="59" t="s">
        <v>1295</v>
      </c>
      <c r="B500" s="1">
        <v>84</v>
      </c>
      <c r="C500" s="59" t="s">
        <v>1296</v>
      </c>
      <c r="D500" s="3" t="s">
        <v>1297</v>
      </c>
      <c r="E500" s="1">
        <v>1</v>
      </c>
      <c r="F500" s="59">
        <v>2018</v>
      </c>
      <c r="G500" s="59" t="s">
        <v>2</v>
      </c>
      <c r="H500" s="59" t="s">
        <v>33</v>
      </c>
      <c r="I500" s="6" t="s">
        <v>1709</v>
      </c>
      <c r="J500" s="6" t="s">
        <v>8</v>
      </c>
      <c r="K500" s="59" t="s">
        <v>215</v>
      </c>
      <c r="L500" s="59"/>
      <c r="M500" s="3"/>
      <c r="N500" s="3"/>
      <c r="O500" s="3"/>
      <c r="P500" s="59">
        <v>415</v>
      </c>
      <c r="Q500" s="77">
        <v>0.77</v>
      </c>
      <c r="R500" s="3">
        <v>0.7</v>
      </c>
      <c r="S500" s="77">
        <v>0.19</v>
      </c>
      <c r="T500" s="59" t="s">
        <v>717</v>
      </c>
      <c r="U500" s="55" t="s">
        <v>28</v>
      </c>
      <c r="V500" s="55">
        <v>5</v>
      </c>
      <c r="W500" s="51">
        <v>91.3</v>
      </c>
      <c r="X500" s="3"/>
      <c r="Y500" s="3"/>
      <c r="Z500" s="59" t="s">
        <v>34</v>
      </c>
      <c r="AA500" s="78" t="s">
        <v>1298</v>
      </c>
      <c r="AB500" s="80" t="s">
        <v>158</v>
      </c>
      <c r="AC500" s="3"/>
      <c r="AD500" s="59" t="s">
        <v>13</v>
      </c>
      <c r="AE500" s="59">
        <v>57.35</v>
      </c>
      <c r="AF500" s="59">
        <v>20.73</v>
      </c>
      <c r="AG500" s="77">
        <v>0.95</v>
      </c>
      <c r="AH500" s="59" t="s">
        <v>22</v>
      </c>
      <c r="AI500" s="59" t="s">
        <v>10</v>
      </c>
      <c r="AK500" s="3" t="s">
        <v>1137</v>
      </c>
      <c r="AL500" s="6">
        <v>68</v>
      </c>
      <c r="AM500" s="6">
        <v>71</v>
      </c>
      <c r="AN500" s="6">
        <v>43</v>
      </c>
      <c r="AO500" s="6">
        <v>86</v>
      </c>
      <c r="AP500" s="6">
        <v>63</v>
      </c>
      <c r="AQ500" s="6">
        <v>48</v>
      </c>
      <c r="AR500"/>
      <c r="AS500"/>
      <c r="AT500"/>
      <c r="AU500"/>
      <c r="AV500"/>
      <c r="AW500"/>
      <c r="AX500"/>
      <c r="AY500"/>
      <c r="AZ500"/>
      <c r="BA500"/>
      <c r="BB500"/>
      <c r="BC500"/>
      <c r="BD500"/>
      <c r="BE500"/>
      <c r="BF500"/>
      <c r="BG500"/>
      <c r="BH500"/>
      <c r="BI500"/>
      <c r="BJ500"/>
      <c r="BK500"/>
      <c r="BL500"/>
      <c r="BM500"/>
      <c r="BN500"/>
      <c r="BO500"/>
      <c r="BP500"/>
      <c r="BQ500"/>
      <c r="BR500"/>
      <c r="BS500"/>
      <c r="BT500"/>
      <c r="BU500"/>
      <c r="BV500"/>
      <c r="BW500"/>
      <c r="BX500"/>
      <c r="BY500"/>
      <c r="BZ500"/>
      <c r="CA500"/>
      <c r="CB500"/>
      <c r="CC500"/>
      <c r="CD500"/>
      <c r="CE500"/>
      <c r="CF500"/>
      <c r="CG500"/>
      <c r="CH500"/>
      <c r="CI500"/>
      <c r="CJ500"/>
      <c r="CK500"/>
      <c r="CL500"/>
      <c r="CM500"/>
      <c r="CN500"/>
      <c r="CO500"/>
      <c r="CP500"/>
      <c r="CQ500"/>
      <c r="CR500"/>
      <c r="CS500"/>
      <c r="CT500"/>
      <c r="CU500"/>
      <c r="CV500"/>
      <c r="CW500"/>
      <c r="CX500"/>
      <c r="CY500"/>
      <c r="CZ500"/>
      <c r="DA500"/>
      <c r="DB500"/>
      <c r="DC500"/>
      <c r="DD500"/>
      <c r="DE500"/>
      <c r="DF500"/>
      <c r="DG500"/>
      <c r="DH500"/>
      <c r="DI500"/>
      <c r="DJ500"/>
      <c r="DK500"/>
      <c r="DL500"/>
      <c r="DM500"/>
      <c r="DN500"/>
      <c r="DO500"/>
      <c r="DP500"/>
      <c r="DQ500"/>
      <c r="DR500"/>
      <c r="DS500"/>
      <c r="DT500"/>
      <c r="DU500"/>
      <c r="DV500"/>
      <c r="DW500"/>
      <c r="DX500"/>
      <c r="DY500"/>
      <c r="DZ500"/>
      <c r="EA500"/>
      <c r="EB500"/>
      <c r="EC500"/>
      <c r="ED500"/>
      <c r="EE500"/>
      <c r="EF500"/>
      <c r="EG500"/>
      <c r="EH500"/>
      <c r="EI500"/>
      <c r="EJ500"/>
      <c r="EK500"/>
      <c r="EL500"/>
      <c r="EM500"/>
      <c r="EN500"/>
      <c r="EO500"/>
      <c r="EP500"/>
      <c r="EQ500"/>
      <c r="ER500"/>
      <c r="ES500"/>
      <c r="ET500"/>
      <c r="EU500"/>
      <c r="EV500"/>
      <c r="EW500"/>
      <c r="EX500"/>
      <c r="EY500"/>
      <c r="EZ500"/>
      <c r="FA500"/>
      <c r="FB500"/>
      <c r="FC500"/>
      <c r="FD500"/>
      <c r="FE500"/>
      <c r="FF500"/>
      <c r="FG500"/>
      <c r="FH500"/>
      <c r="FI500"/>
      <c r="FJ500"/>
      <c r="FK500"/>
      <c r="FL500"/>
      <c r="FM500"/>
      <c r="FN500"/>
      <c r="FO500"/>
      <c r="FP500"/>
      <c r="FQ500"/>
      <c r="FR500"/>
      <c r="FS500"/>
      <c r="FT500"/>
    </row>
    <row r="501" spans="1:176">
      <c r="A501" s="59" t="s">
        <v>1295</v>
      </c>
      <c r="B501" s="1">
        <v>84</v>
      </c>
      <c r="C501" s="59" t="s">
        <v>1296</v>
      </c>
      <c r="D501" s="3" t="s">
        <v>1297</v>
      </c>
      <c r="E501" s="1">
        <v>1</v>
      </c>
      <c r="F501" s="59">
        <v>2018</v>
      </c>
      <c r="G501" s="59" t="s">
        <v>2</v>
      </c>
      <c r="H501" s="59" t="s">
        <v>32</v>
      </c>
      <c r="I501" s="6" t="s">
        <v>1709</v>
      </c>
      <c r="J501" s="6" t="s">
        <v>8</v>
      </c>
      <c r="K501" s="59" t="s">
        <v>1301</v>
      </c>
      <c r="L501" s="59"/>
      <c r="M501" s="3"/>
      <c r="N501" s="3"/>
      <c r="O501" s="3" t="s">
        <v>1638</v>
      </c>
      <c r="P501" s="59">
        <v>415</v>
      </c>
      <c r="Q501" s="77">
        <v>0.82</v>
      </c>
      <c r="R501" s="3">
        <v>0.67</v>
      </c>
      <c r="S501" s="77">
        <v>-0.03</v>
      </c>
      <c r="T501" s="59" t="s">
        <v>717</v>
      </c>
      <c r="U501" s="55" t="s">
        <v>28</v>
      </c>
      <c r="V501" s="55">
        <v>6</v>
      </c>
      <c r="W501" s="51">
        <v>91.3</v>
      </c>
      <c r="X501" s="3"/>
      <c r="Y501" s="3"/>
      <c r="Z501" s="59" t="s">
        <v>34</v>
      </c>
      <c r="AA501" s="78" t="s">
        <v>1298</v>
      </c>
      <c r="AB501" s="80" t="s">
        <v>158</v>
      </c>
      <c r="AC501" s="3"/>
      <c r="AD501" s="59" t="s">
        <v>13</v>
      </c>
      <c r="AE501" s="59">
        <v>57.35</v>
      </c>
      <c r="AF501" s="59">
        <v>20.73</v>
      </c>
      <c r="AG501" s="59">
        <v>0.95</v>
      </c>
      <c r="AH501" s="59" t="s">
        <v>22</v>
      </c>
      <c r="AI501" s="59" t="s">
        <v>10</v>
      </c>
      <c r="AK501" s="3" t="s">
        <v>1137</v>
      </c>
      <c r="AL501" s="6">
        <v>68</v>
      </c>
      <c r="AM501" s="6">
        <v>71</v>
      </c>
      <c r="AN501" s="6">
        <v>43</v>
      </c>
      <c r="AO501" s="6">
        <v>86</v>
      </c>
      <c r="AP501" s="6">
        <v>63</v>
      </c>
      <c r="AQ501" s="6">
        <v>48</v>
      </c>
      <c r="AR501"/>
      <c r="AS501"/>
      <c r="AT501"/>
      <c r="AU501"/>
      <c r="AV501"/>
      <c r="AW501"/>
      <c r="AX501"/>
      <c r="AY501"/>
      <c r="AZ501"/>
      <c r="BA501"/>
      <c r="BB501"/>
      <c r="BC501"/>
      <c r="BD501"/>
      <c r="BE501"/>
      <c r="BF501"/>
      <c r="BG501"/>
      <c r="BH501"/>
      <c r="BI501"/>
      <c r="BJ501"/>
      <c r="BK501"/>
      <c r="BL501"/>
      <c r="BM501"/>
      <c r="BN501"/>
      <c r="BO501"/>
      <c r="BP501"/>
      <c r="BQ501"/>
      <c r="BR501"/>
      <c r="BS501"/>
      <c r="BT501"/>
      <c r="BU501"/>
      <c r="BV501"/>
      <c r="BW501"/>
      <c r="BX501"/>
      <c r="BY501"/>
      <c r="BZ501"/>
      <c r="CA501"/>
      <c r="CB501"/>
      <c r="CC501"/>
      <c r="CD501"/>
      <c r="CE501"/>
      <c r="CF501"/>
      <c r="CG501"/>
      <c r="CH501"/>
      <c r="CI501"/>
      <c r="CJ501"/>
      <c r="CK501"/>
      <c r="CL501"/>
      <c r="CM501"/>
      <c r="CN501"/>
      <c r="CO501"/>
      <c r="CP501"/>
      <c r="CQ501"/>
      <c r="CR501"/>
      <c r="CS501"/>
      <c r="CT501"/>
      <c r="CU501"/>
      <c r="CV501"/>
      <c r="CW501"/>
      <c r="CX501"/>
      <c r="CY501"/>
      <c r="CZ501"/>
      <c r="DA501"/>
      <c r="DB501"/>
      <c r="DC501"/>
      <c r="DD501"/>
      <c r="DE501"/>
      <c r="DF501"/>
      <c r="DG501"/>
      <c r="DH501"/>
      <c r="DI501"/>
      <c r="DJ501"/>
      <c r="DK501"/>
      <c r="DL501"/>
      <c r="DM501"/>
      <c r="DN501"/>
      <c r="DO501"/>
      <c r="DP501"/>
      <c r="DQ501"/>
      <c r="DR501"/>
      <c r="DS501"/>
      <c r="DT501"/>
      <c r="DU501"/>
      <c r="DV501"/>
      <c r="DW501"/>
      <c r="DX501"/>
      <c r="DY501"/>
      <c r="DZ501"/>
      <c r="EA501"/>
      <c r="EB501"/>
      <c r="EC501"/>
      <c r="ED501"/>
      <c r="EE501"/>
      <c r="EF501"/>
      <c r="EG501"/>
      <c r="EH501"/>
      <c r="EI501"/>
      <c r="EJ501"/>
      <c r="EK501"/>
      <c r="EL501"/>
      <c r="EM501"/>
      <c r="EN501"/>
      <c r="EO501"/>
      <c r="EP501"/>
      <c r="EQ501"/>
      <c r="ER501"/>
      <c r="ES501"/>
      <c r="ET501"/>
      <c r="EU501"/>
      <c r="EV501"/>
      <c r="EW501"/>
      <c r="EX501"/>
      <c r="EY501"/>
      <c r="EZ501"/>
      <c r="FA501"/>
      <c r="FB501"/>
      <c r="FC501"/>
      <c r="FD501"/>
      <c r="FE501"/>
      <c r="FF501"/>
      <c r="FG501"/>
      <c r="FH501"/>
      <c r="FI501"/>
      <c r="FJ501"/>
      <c r="FK501"/>
      <c r="FL501"/>
      <c r="FM501"/>
      <c r="FN501"/>
      <c r="FO501"/>
      <c r="FP501"/>
      <c r="FQ501"/>
      <c r="FR501"/>
      <c r="FS501"/>
      <c r="FT501" s="10"/>
    </row>
    <row r="502" spans="1:176">
      <c r="A502" s="59" t="s">
        <v>1295</v>
      </c>
      <c r="B502" s="1">
        <v>84</v>
      </c>
      <c r="C502" s="59" t="s">
        <v>1296</v>
      </c>
      <c r="D502" s="3" t="s">
        <v>1297</v>
      </c>
      <c r="E502" s="1">
        <v>1</v>
      </c>
      <c r="F502" s="59">
        <v>2018</v>
      </c>
      <c r="G502" s="59" t="s">
        <v>2</v>
      </c>
      <c r="H502" s="59" t="s">
        <v>33</v>
      </c>
      <c r="I502" s="6" t="s">
        <v>1709</v>
      </c>
      <c r="J502" s="6" t="s">
        <v>8</v>
      </c>
      <c r="K502" s="59" t="s">
        <v>1301</v>
      </c>
      <c r="L502" s="59"/>
      <c r="M502" s="3"/>
      <c r="N502" s="3"/>
      <c r="O502" s="3" t="s">
        <v>1638</v>
      </c>
      <c r="P502" s="59">
        <v>415</v>
      </c>
      <c r="Q502" s="77">
        <v>0.77</v>
      </c>
      <c r="R502" s="3">
        <v>0.67</v>
      </c>
      <c r="S502" s="77">
        <v>0.19</v>
      </c>
      <c r="T502" s="59" t="s">
        <v>717</v>
      </c>
      <c r="U502" s="55" t="s">
        <v>28</v>
      </c>
      <c r="V502" s="55">
        <v>5</v>
      </c>
      <c r="W502" s="51">
        <v>91.3</v>
      </c>
      <c r="X502" s="3"/>
      <c r="Y502" s="3"/>
      <c r="Z502" s="59" t="s">
        <v>34</v>
      </c>
      <c r="AA502" s="78" t="s">
        <v>1298</v>
      </c>
      <c r="AB502" s="80" t="s">
        <v>158</v>
      </c>
      <c r="AC502" s="3"/>
      <c r="AD502" s="59" t="s">
        <v>13</v>
      </c>
      <c r="AE502" s="59">
        <v>57.35</v>
      </c>
      <c r="AF502" s="59">
        <v>20.73</v>
      </c>
      <c r="AG502" s="59">
        <v>0.95</v>
      </c>
      <c r="AH502" s="59" t="s">
        <v>22</v>
      </c>
      <c r="AI502" s="59" t="s">
        <v>10</v>
      </c>
      <c r="AK502" s="3" t="s">
        <v>1137</v>
      </c>
      <c r="AL502" s="6">
        <v>68</v>
      </c>
      <c r="AM502" s="6">
        <v>71</v>
      </c>
      <c r="AN502" s="6">
        <v>43</v>
      </c>
      <c r="AO502" s="6">
        <v>86</v>
      </c>
      <c r="AP502" s="6">
        <v>63</v>
      </c>
      <c r="AQ502" s="6">
        <v>48</v>
      </c>
      <c r="AR502"/>
      <c r="AS502"/>
      <c r="AT502"/>
      <c r="AU502"/>
      <c r="AV502"/>
      <c r="AW502"/>
      <c r="AX502"/>
      <c r="AY502"/>
      <c r="AZ502"/>
      <c r="BA502"/>
      <c r="BB502"/>
      <c r="BC502"/>
      <c r="BD502"/>
      <c r="BE502"/>
      <c r="BF502"/>
      <c r="BG502"/>
      <c r="BH502"/>
      <c r="BI502"/>
      <c r="BJ502"/>
      <c r="BK502"/>
      <c r="BL502"/>
      <c r="BM502"/>
      <c r="BN502"/>
      <c r="BO502"/>
      <c r="BP502"/>
      <c r="BQ502"/>
      <c r="BR502"/>
      <c r="BS502"/>
      <c r="BT502"/>
      <c r="BU502"/>
      <c r="BV502"/>
      <c r="BW502"/>
      <c r="BX502"/>
      <c r="BY502"/>
      <c r="BZ502"/>
      <c r="CA502"/>
      <c r="CB502"/>
      <c r="CC502"/>
      <c r="CD502"/>
      <c r="CE502"/>
      <c r="CF502"/>
      <c r="CG502"/>
      <c r="CH502"/>
      <c r="CI502"/>
      <c r="CJ502"/>
      <c r="CK502"/>
      <c r="CL502"/>
      <c r="CM502"/>
      <c r="CN502"/>
      <c r="CO502"/>
      <c r="CP502"/>
      <c r="CQ502"/>
      <c r="CR502"/>
      <c r="CS502"/>
      <c r="CT502"/>
      <c r="CU502"/>
      <c r="CV502"/>
      <c r="CW502"/>
      <c r="CX502"/>
      <c r="CY502"/>
      <c r="CZ502"/>
      <c r="DA502"/>
      <c r="DB502"/>
      <c r="DC502"/>
      <c r="DD502"/>
      <c r="DE502"/>
      <c r="DF502"/>
      <c r="DG502"/>
      <c r="DH502"/>
      <c r="DI502"/>
      <c r="DJ502"/>
      <c r="DK502"/>
      <c r="DL502"/>
      <c r="DM502"/>
      <c r="DN502"/>
      <c r="DO502"/>
      <c r="DP502"/>
      <c r="DQ502"/>
      <c r="DR502"/>
      <c r="DS502"/>
      <c r="DT502"/>
      <c r="DU502"/>
      <c r="DV502"/>
      <c r="DW502"/>
      <c r="DX502"/>
      <c r="DY502"/>
      <c r="DZ502"/>
      <c r="EA502"/>
      <c r="EB502"/>
      <c r="EC502"/>
      <c r="ED502"/>
      <c r="EE502"/>
      <c r="EF502"/>
      <c r="EG502"/>
      <c r="EH502"/>
      <c r="EI502"/>
      <c r="EJ502"/>
      <c r="EK502"/>
      <c r="EL502"/>
      <c r="EM502"/>
      <c r="EN502"/>
      <c r="EO502"/>
      <c r="EP502"/>
      <c r="EQ502"/>
      <c r="ER502"/>
      <c r="ES502"/>
      <c r="ET502"/>
      <c r="EU502"/>
      <c r="EV502"/>
      <c r="EW502"/>
      <c r="EX502"/>
      <c r="EY502"/>
      <c r="EZ502"/>
      <c r="FA502"/>
      <c r="FB502"/>
      <c r="FC502"/>
      <c r="FD502"/>
      <c r="FE502"/>
      <c r="FF502"/>
      <c r="FG502"/>
      <c r="FH502"/>
      <c r="FI502"/>
      <c r="FJ502"/>
      <c r="FK502"/>
      <c r="FL502"/>
      <c r="FM502"/>
      <c r="FN502"/>
      <c r="FO502"/>
      <c r="FP502"/>
      <c r="FQ502"/>
      <c r="FR502"/>
      <c r="FS502"/>
      <c r="FT502" s="10"/>
    </row>
    <row r="503" spans="1:176">
      <c r="A503" s="11" t="s">
        <v>1477</v>
      </c>
      <c r="B503" s="1">
        <v>99</v>
      </c>
      <c r="C503" s="11" t="s">
        <v>1478</v>
      </c>
      <c r="D503" s="3" t="s">
        <v>1479</v>
      </c>
      <c r="E503" s="1">
        <v>1</v>
      </c>
      <c r="F503" s="11">
        <v>2019</v>
      </c>
      <c r="G503" s="11" t="s">
        <v>2</v>
      </c>
      <c r="H503" s="11" t="s">
        <v>1480</v>
      </c>
      <c r="I503" s="6" t="s">
        <v>1709</v>
      </c>
      <c r="J503" s="6" t="s">
        <v>8</v>
      </c>
      <c r="K503" s="11" t="s">
        <v>67</v>
      </c>
      <c r="M503" s="5" t="s">
        <v>67</v>
      </c>
      <c r="N503" s="5" t="s">
        <v>8</v>
      </c>
      <c r="P503" s="17">
        <v>181</v>
      </c>
      <c r="Q503" s="17">
        <v>0.86</v>
      </c>
      <c r="R503" s="11">
        <v>0.77</v>
      </c>
      <c r="S503" s="11">
        <v>0.27</v>
      </c>
      <c r="T503" s="11" t="s">
        <v>1600</v>
      </c>
      <c r="U503" s="11" t="s">
        <v>43</v>
      </c>
      <c r="V503" s="11">
        <v>20</v>
      </c>
      <c r="W503" s="11" t="s">
        <v>28</v>
      </c>
      <c r="Z503" s="11" t="s">
        <v>34</v>
      </c>
      <c r="AA503" s="11" t="s">
        <v>158</v>
      </c>
      <c r="AB503" s="11" t="s">
        <v>158</v>
      </c>
      <c r="AD503" s="5" t="s">
        <v>841</v>
      </c>
      <c r="AE503" s="11">
        <v>42</v>
      </c>
      <c r="AF503" s="11" t="s">
        <v>28</v>
      </c>
      <c r="AG503" s="11" t="s">
        <v>28</v>
      </c>
      <c r="AH503" s="11" t="s">
        <v>23</v>
      </c>
      <c r="AI503" s="11" t="s">
        <v>10</v>
      </c>
      <c r="AK503" s="3" t="s">
        <v>1137</v>
      </c>
      <c r="AL503" s="6">
        <v>63</v>
      </c>
      <c r="AM503" s="6">
        <v>27</v>
      </c>
      <c r="AN503" s="6">
        <v>31</v>
      </c>
      <c r="AO503" s="6">
        <v>99</v>
      </c>
      <c r="AP503" s="6">
        <v>28</v>
      </c>
      <c r="AQ503" s="6">
        <v>33</v>
      </c>
    </row>
    <row r="504" spans="1:176">
      <c r="A504" s="11" t="s">
        <v>1477</v>
      </c>
      <c r="B504" s="1">
        <v>99</v>
      </c>
      <c r="C504" s="11" t="s">
        <v>1478</v>
      </c>
      <c r="D504" s="3" t="s">
        <v>1479</v>
      </c>
      <c r="E504" s="1">
        <v>1</v>
      </c>
      <c r="F504" s="11">
        <v>2019</v>
      </c>
      <c r="G504" s="11" t="s">
        <v>2</v>
      </c>
      <c r="H504" s="11" t="s">
        <v>1480</v>
      </c>
      <c r="I504" s="6" t="s">
        <v>1709</v>
      </c>
      <c r="J504" s="6" t="s">
        <v>8</v>
      </c>
      <c r="K504" s="11" t="s">
        <v>942</v>
      </c>
      <c r="M504" s="11" t="s">
        <v>1740</v>
      </c>
      <c r="N504" s="11" t="s">
        <v>8</v>
      </c>
      <c r="P504" s="17">
        <v>181</v>
      </c>
      <c r="Q504" s="17">
        <v>0.86</v>
      </c>
      <c r="R504" s="11">
        <v>0.92</v>
      </c>
      <c r="S504" s="11">
        <v>0.04</v>
      </c>
      <c r="T504" s="11" t="s">
        <v>1600</v>
      </c>
      <c r="U504" s="11" t="s">
        <v>43</v>
      </c>
      <c r="V504" s="11">
        <v>20</v>
      </c>
      <c r="W504" s="11" t="s">
        <v>28</v>
      </c>
      <c r="Z504" s="11" t="s">
        <v>34</v>
      </c>
      <c r="AA504" s="11" t="s">
        <v>158</v>
      </c>
      <c r="AB504" s="11" t="s">
        <v>158</v>
      </c>
      <c r="AD504" s="5" t="s">
        <v>841</v>
      </c>
      <c r="AE504" s="11">
        <v>42</v>
      </c>
      <c r="AF504" s="11" t="s">
        <v>28</v>
      </c>
      <c r="AG504" s="11" t="s">
        <v>28</v>
      </c>
      <c r="AH504" s="11" t="s">
        <v>23</v>
      </c>
      <c r="AI504" s="11" t="s">
        <v>10</v>
      </c>
      <c r="AK504" s="3" t="s">
        <v>1137</v>
      </c>
      <c r="AL504" s="6">
        <v>63</v>
      </c>
      <c r="AM504" s="6">
        <v>27</v>
      </c>
      <c r="AN504" s="6">
        <v>31</v>
      </c>
      <c r="AO504" s="6">
        <v>99</v>
      </c>
      <c r="AP504" s="6">
        <v>28</v>
      </c>
      <c r="AQ504" s="6">
        <v>33</v>
      </c>
    </row>
    <row r="505" spans="1:176">
      <c r="A505" s="11" t="s">
        <v>1477</v>
      </c>
      <c r="B505" s="1">
        <v>99</v>
      </c>
      <c r="C505" s="11" t="s">
        <v>1478</v>
      </c>
      <c r="D505" s="3" t="s">
        <v>1479</v>
      </c>
      <c r="E505" s="1">
        <v>1</v>
      </c>
      <c r="F505" s="11">
        <v>2019</v>
      </c>
      <c r="G505" s="11" t="s">
        <v>2</v>
      </c>
      <c r="H505" s="11" t="s">
        <v>1480</v>
      </c>
      <c r="I505" s="6" t="s">
        <v>1709</v>
      </c>
      <c r="J505" s="6" t="s">
        <v>8</v>
      </c>
      <c r="K505" s="11" t="s">
        <v>65</v>
      </c>
      <c r="M505" s="5" t="s">
        <v>65</v>
      </c>
      <c r="N505" s="32" t="s">
        <v>8</v>
      </c>
      <c r="P505" s="17">
        <v>181</v>
      </c>
      <c r="Q505" s="17">
        <v>0.86</v>
      </c>
      <c r="R505" s="11">
        <v>0.85</v>
      </c>
      <c r="S505" s="11">
        <v>0.12</v>
      </c>
      <c r="T505" s="11" t="s">
        <v>1600</v>
      </c>
      <c r="U505" s="11" t="s">
        <v>43</v>
      </c>
      <c r="V505" s="11">
        <v>20</v>
      </c>
      <c r="W505" s="11" t="s">
        <v>28</v>
      </c>
      <c r="Z505" s="11" t="s">
        <v>34</v>
      </c>
      <c r="AA505" s="11" t="s">
        <v>158</v>
      </c>
      <c r="AB505" s="11" t="s">
        <v>158</v>
      </c>
      <c r="AD505" s="5" t="s">
        <v>841</v>
      </c>
      <c r="AE505" s="11">
        <v>42</v>
      </c>
      <c r="AF505" s="11" t="s">
        <v>28</v>
      </c>
      <c r="AG505" s="11" t="s">
        <v>28</v>
      </c>
      <c r="AH505" s="11" t="s">
        <v>23</v>
      </c>
      <c r="AI505" s="11" t="s">
        <v>10</v>
      </c>
      <c r="AK505" s="3" t="s">
        <v>1137</v>
      </c>
      <c r="AL505" s="6">
        <v>63</v>
      </c>
      <c r="AM505" s="6">
        <v>27</v>
      </c>
      <c r="AN505" s="6">
        <v>31</v>
      </c>
      <c r="AO505" s="6">
        <v>99</v>
      </c>
      <c r="AP505" s="6">
        <v>28</v>
      </c>
      <c r="AQ505" s="6">
        <v>33</v>
      </c>
    </row>
    <row r="506" spans="1:176">
      <c r="A506" s="11" t="s">
        <v>1477</v>
      </c>
      <c r="B506" s="1">
        <v>99</v>
      </c>
      <c r="C506" s="11" t="s">
        <v>1478</v>
      </c>
      <c r="D506" s="3" t="s">
        <v>1479</v>
      </c>
      <c r="E506" s="1">
        <v>1</v>
      </c>
      <c r="F506" s="11">
        <v>2019</v>
      </c>
      <c r="G506" s="11" t="s">
        <v>2</v>
      </c>
      <c r="H506" s="11" t="s">
        <v>1480</v>
      </c>
      <c r="I506" s="6" t="s">
        <v>1709</v>
      </c>
      <c r="J506" s="6" t="s">
        <v>8</v>
      </c>
      <c r="K506" s="11" t="s">
        <v>66</v>
      </c>
      <c r="M506" s="5" t="s">
        <v>66</v>
      </c>
      <c r="N506" s="32" t="s">
        <v>8</v>
      </c>
      <c r="P506" s="17">
        <v>181</v>
      </c>
      <c r="Q506" s="17">
        <v>0.86</v>
      </c>
      <c r="R506" s="11">
        <v>0.88</v>
      </c>
      <c r="S506" s="11">
        <v>0.02</v>
      </c>
      <c r="T506" s="11" t="s">
        <v>1600</v>
      </c>
      <c r="U506" s="11" t="s">
        <v>43</v>
      </c>
      <c r="V506" s="11">
        <v>20</v>
      </c>
      <c r="W506" s="11" t="s">
        <v>28</v>
      </c>
      <c r="Z506" s="11" t="s">
        <v>34</v>
      </c>
      <c r="AA506" s="11" t="s">
        <v>158</v>
      </c>
      <c r="AB506" s="11" t="s">
        <v>158</v>
      </c>
      <c r="AD506" s="5" t="s">
        <v>841</v>
      </c>
      <c r="AE506" s="11">
        <v>42</v>
      </c>
      <c r="AF506" s="11" t="s">
        <v>28</v>
      </c>
      <c r="AG506" s="11" t="s">
        <v>28</v>
      </c>
      <c r="AH506" s="11" t="s">
        <v>23</v>
      </c>
      <c r="AI506" s="11" t="s">
        <v>10</v>
      </c>
      <c r="AK506" s="3" t="s">
        <v>1137</v>
      </c>
      <c r="AL506" s="6">
        <v>63</v>
      </c>
      <c r="AM506" s="6">
        <v>27</v>
      </c>
      <c r="AN506" s="6">
        <v>31</v>
      </c>
      <c r="AO506" s="6">
        <v>99</v>
      </c>
      <c r="AP506" s="6">
        <v>28</v>
      </c>
      <c r="AQ506" s="6">
        <v>33</v>
      </c>
    </row>
    <row r="507" spans="1:176">
      <c r="A507" s="11" t="s">
        <v>1477</v>
      </c>
      <c r="B507" s="1">
        <v>99</v>
      </c>
      <c r="C507" s="11" t="s">
        <v>1478</v>
      </c>
      <c r="D507" s="3" t="s">
        <v>1479</v>
      </c>
      <c r="E507" s="1">
        <v>1</v>
      </c>
      <c r="F507" s="11">
        <v>2019</v>
      </c>
      <c r="G507" s="11" t="s">
        <v>2</v>
      </c>
      <c r="H507" s="11" t="s">
        <v>1480</v>
      </c>
      <c r="I507" s="6" t="s">
        <v>1709</v>
      </c>
      <c r="J507" s="6" t="s">
        <v>8</v>
      </c>
      <c r="K507" s="11" t="s">
        <v>68</v>
      </c>
      <c r="M507" s="5" t="s">
        <v>68</v>
      </c>
      <c r="N507" s="6" t="s">
        <v>8</v>
      </c>
      <c r="P507" s="17">
        <v>181</v>
      </c>
      <c r="Q507" s="17">
        <v>0.86</v>
      </c>
      <c r="R507" s="11">
        <v>0.75</v>
      </c>
      <c r="S507" s="11">
        <v>0.16</v>
      </c>
      <c r="T507" s="11" t="s">
        <v>1600</v>
      </c>
      <c r="U507" s="11" t="s">
        <v>43</v>
      </c>
      <c r="V507" s="11">
        <v>20</v>
      </c>
      <c r="W507" s="11" t="s">
        <v>28</v>
      </c>
      <c r="Z507" s="11" t="s">
        <v>34</v>
      </c>
      <c r="AA507" s="11" t="s">
        <v>158</v>
      </c>
      <c r="AB507" s="11" t="s">
        <v>158</v>
      </c>
      <c r="AD507" s="5" t="s">
        <v>841</v>
      </c>
      <c r="AE507" s="11">
        <v>42</v>
      </c>
      <c r="AF507" s="11" t="s">
        <v>28</v>
      </c>
      <c r="AG507" s="11" t="s">
        <v>28</v>
      </c>
      <c r="AH507" s="11" t="s">
        <v>23</v>
      </c>
      <c r="AI507" s="11" t="s">
        <v>10</v>
      </c>
      <c r="AK507" s="3" t="s">
        <v>1137</v>
      </c>
      <c r="AL507" s="6">
        <v>63</v>
      </c>
      <c r="AM507" s="6">
        <v>27</v>
      </c>
      <c r="AN507" s="6">
        <v>31</v>
      </c>
      <c r="AO507" s="6">
        <v>99</v>
      </c>
      <c r="AP507" s="6">
        <v>28</v>
      </c>
      <c r="AQ507" s="6">
        <v>33</v>
      </c>
    </row>
    <row r="508" spans="1:176">
      <c r="A508" s="11" t="s">
        <v>1477</v>
      </c>
      <c r="B508" s="1">
        <v>99</v>
      </c>
      <c r="C508" s="11" t="s">
        <v>1478</v>
      </c>
      <c r="D508" s="3" t="s">
        <v>1479</v>
      </c>
      <c r="E508" s="1">
        <v>1</v>
      </c>
      <c r="F508" s="11">
        <v>2019</v>
      </c>
      <c r="G508" s="11" t="s">
        <v>2</v>
      </c>
      <c r="H508" s="11" t="s">
        <v>1480</v>
      </c>
      <c r="I508" s="6" t="s">
        <v>1709</v>
      </c>
      <c r="J508" s="6" t="s">
        <v>8</v>
      </c>
      <c r="K508" s="11" t="s">
        <v>15</v>
      </c>
      <c r="M508" s="11" t="s">
        <v>15</v>
      </c>
      <c r="N508" s="6" t="s">
        <v>8</v>
      </c>
      <c r="P508" s="17">
        <v>181</v>
      </c>
      <c r="Q508" s="17">
        <v>0.86</v>
      </c>
      <c r="R508" s="11">
        <v>0.85</v>
      </c>
      <c r="S508" s="11">
        <v>0.3</v>
      </c>
      <c r="T508" s="11" t="s">
        <v>1600</v>
      </c>
      <c r="U508" s="11" t="s">
        <v>43</v>
      </c>
      <c r="V508" s="11">
        <v>20</v>
      </c>
      <c r="W508" s="11" t="s">
        <v>28</v>
      </c>
      <c r="Z508" s="11" t="s">
        <v>34</v>
      </c>
      <c r="AA508" s="11" t="s">
        <v>158</v>
      </c>
      <c r="AB508" s="11" t="s">
        <v>158</v>
      </c>
      <c r="AD508" s="5" t="s">
        <v>841</v>
      </c>
      <c r="AE508" s="11">
        <v>42</v>
      </c>
      <c r="AF508" s="11" t="s">
        <v>28</v>
      </c>
      <c r="AG508" s="11" t="s">
        <v>28</v>
      </c>
      <c r="AH508" s="11" t="s">
        <v>23</v>
      </c>
      <c r="AI508" s="11" t="s">
        <v>10</v>
      </c>
      <c r="AK508" s="3" t="s">
        <v>1137</v>
      </c>
      <c r="AL508" s="6">
        <v>63</v>
      </c>
      <c r="AM508" s="6">
        <v>27</v>
      </c>
      <c r="AN508" s="6">
        <v>31</v>
      </c>
      <c r="AO508" s="6">
        <v>99</v>
      </c>
      <c r="AP508" s="6">
        <v>28</v>
      </c>
      <c r="AQ508" s="6">
        <v>33</v>
      </c>
    </row>
    <row r="509" spans="1:176">
      <c r="A509" s="11" t="s">
        <v>1477</v>
      </c>
      <c r="B509" s="1">
        <v>99</v>
      </c>
      <c r="C509" s="11" t="s">
        <v>1478</v>
      </c>
      <c r="D509" s="3" t="s">
        <v>1479</v>
      </c>
      <c r="E509" s="1">
        <v>1</v>
      </c>
      <c r="F509" s="11">
        <v>2019</v>
      </c>
      <c r="G509" s="11" t="s">
        <v>2</v>
      </c>
      <c r="H509" s="11" t="s">
        <v>1480</v>
      </c>
      <c r="I509" s="6" t="s">
        <v>1709</v>
      </c>
      <c r="J509" s="6" t="s">
        <v>8</v>
      </c>
      <c r="K509" s="11" t="s">
        <v>1710</v>
      </c>
      <c r="P509" s="17">
        <v>181</v>
      </c>
      <c r="Q509" s="17">
        <v>0.86</v>
      </c>
      <c r="R509" s="11">
        <v>0.79</v>
      </c>
      <c r="S509" s="11">
        <v>0.25</v>
      </c>
      <c r="T509" s="11" t="s">
        <v>1600</v>
      </c>
      <c r="U509" s="11" t="s">
        <v>43</v>
      </c>
      <c r="V509" s="11">
        <v>20</v>
      </c>
      <c r="W509" s="11" t="s">
        <v>28</v>
      </c>
      <c r="Z509" s="11" t="s">
        <v>34</v>
      </c>
      <c r="AA509" s="11" t="s">
        <v>158</v>
      </c>
      <c r="AB509" s="11" t="s">
        <v>158</v>
      </c>
      <c r="AD509" s="5" t="s">
        <v>841</v>
      </c>
      <c r="AE509" s="11">
        <v>42</v>
      </c>
      <c r="AF509" s="11" t="s">
        <v>28</v>
      </c>
      <c r="AG509" s="11" t="s">
        <v>28</v>
      </c>
      <c r="AH509" s="11" t="s">
        <v>23</v>
      </c>
      <c r="AI509" s="11" t="s">
        <v>10</v>
      </c>
      <c r="AK509" s="3" t="s">
        <v>1137</v>
      </c>
      <c r="AL509" s="6">
        <v>63</v>
      </c>
      <c r="AM509" s="6">
        <v>27</v>
      </c>
      <c r="AN509" s="6">
        <v>31</v>
      </c>
      <c r="AO509" s="6">
        <v>99</v>
      </c>
      <c r="AP509" s="6">
        <v>28</v>
      </c>
      <c r="AQ509" s="6">
        <v>33</v>
      </c>
    </row>
    <row r="510" spans="1:176">
      <c r="A510" s="11" t="s">
        <v>1477</v>
      </c>
      <c r="B510" s="1">
        <v>99</v>
      </c>
      <c r="C510" s="11" t="s">
        <v>1478</v>
      </c>
      <c r="D510" s="3" t="s">
        <v>1479</v>
      </c>
      <c r="E510" s="1">
        <v>1</v>
      </c>
      <c r="F510" s="11">
        <v>2019</v>
      </c>
      <c r="G510" s="11" t="s">
        <v>2</v>
      </c>
      <c r="H510" s="11" t="s">
        <v>1480</v>
      </c>
      <c r="I510" s="6" t="s">
        <v>1709</v>
      </c>
      <c r="J510" s="6" t="s">
        <v>8</v>
      </c>
      <c r="K510" s="11" t="s">
        <v>1481</v>
      </c>
      <c r="P510" s="17">
        <v>181</v>
      </c>
      <c r="Q510" s="17">
        <v>0.86</v>
      </c>
      <c r="R510" s="11">
        <v>0.86</v>
      </c>
      <c r="S510" s="11">
        <v>0.4</v>
      </c>
      <c r="T510" s="11" t="s">
        <v>1600</v>
      </c>
      <c r="U510" s="11" t="s">
        <v>43</v>
      </c>
      <c r="V510" s="11">
        <v>20</v>
      </c>
      <c r="W510" s="11" t="s">
        <v>28</v>
      </c>
      <c r="Z510" s="11" t="s">
        <v>34</v>
      </c>
      <c r="AA510" s="11" t="s">
        <v>158</v>
      </c>
      <c r="AB510" s="11" t="s">
        <v>158</v>
      </c>
      <c r="AD510" s="5" t="s">
        <v>841</v>
      </c>
      <c r="AE510" s="11">
        <v>42</v>
      </c>
      <c r="AF510" s="11" t="s">
        <v>28</v>
      </c>
      <c r="AG510" s="11" t="s">
        <v>28</v>
      </c>
      <c r="AH510" s="11" t="s">
        <v>23</v>
      </c>
      <c r="AI510" s="11" t="s">
        <v>10</v>
      </c>
      <c r="AK510" s="3" t="s">
        <v>1137</v>
      </c>
      <c r="AL510" s="6">
        <v>63</v>
      </c>
      <c r="AM510" s="6">
        <v>27</v>
      </c>
      <c r="AN510" s="6">
        <v>31</v>
      </c>
      <c r="AO510" s="6">
        <v>99</v>
      </c>
      <c r="AP510" s="6">
        <v>28</v>
      </c>
      <c r="AQ510" s="6">
        <v>33</v>
      </c>
    </row>
    <row r="511" spans="1:176">
      <c r="A511" s="3" t="s">
        <v>1339</v>
      </c>
      <c r="B511" s="1">
        <v>88</v>
      </c>
      <c r="C511" s="3" t="s">
        <v>1340</v>
      </c>
      <c r="D511" s="39" t="s">
        <v>1341</v>
      </c>
      <c r="E511" s="1">
        <v>1</v>
      </c>
      <c r="F511" s="3">
        <v>1989</v>
      </c>
      <c r="G511" s="3" t="s">
        <v>2</v>
      </c>
      <c r="H511" s="3" t="s">
        <v>32</v>
      </c>
      <c r="I511" s="6" t="s">
        <v>1709</v>
      </c>
      <c r="J511" s="6" t="s">
        <v>8</v>
      </c>
      <c r="K511" s="3" t="s">
        <v>1344</v>
      </c>
      <c r="L511" s="3"/>
      <c r="M511" s="3"/>
      <c r="N511" s="3"/>
      <c r="O511" s="3" t="s">
        <v>1345</v>
      </c>
      <c r="P511" s="3">
        <v>103</v>
      </c>
      <c r="Q511" s="3">
        <v>0.89</v>
      </c>
      <c r="R511" s="3" t="s">
        <v>28</v>
      </c>
      <c r="S511" s="3">
        <v>0.3</v>
      </c>
      <c r="T511" s="11" t="s">
        <v>1601</v>
      </c>
      <c r="U511" s="55" t="s">
        <v>28</v>
      </c>
      <c r="V511" s="3">
        <v>6</v>
      </c>
      <c r="W511" s="3">
        <v>91.3</v>
      </c>
      <c r="X511" s="3"/>
      <c r="Y511" s="3"/>
      <c r="Z511" s="3" t="s">
        <v>34</v>
      </c>
      <c r="AA511" s="3" t="s">
        <v>1020</v>
      </c>
      <c r="AB511" s="11" t="s">
        <v>182</v>
      </c>
      <c r="AC511" s="3"/>
      <c r="AD511" s="5" t="s">
        <v>12</v>
      </c>
      <c r="AE511" s="3">
        <v>52</v>
      </c>
      <c r="AF511" s="3">
        <v>19.72</v>
      </c>
      <c r="AG511" s="3">
        <v>1.93</v>
      </c>
      <c r="AH511" s="3" t="s">
        <v>791</v>
      </c>
      <c r="AI511" s="3" t="s">
        <v>598</v>
      </c>
      <c r="AJ511" s="3"/>
      <c r="AK511" s="3" t="s">
        <v>1137</v>
      </c>
      <c r="AL511" s="6">
        <v>40</v>
      </c>
      <c r="AM511" s="6">
        <v>91</v>
      </c>
      <c r="AN511" s="6">
        <v>62</v>
      </c>
      <c r="AO511" s="6">
        <v>46</v>
      </c>
      <c r="AP511" s="6">
        <v>26</v>
      </c>
      <c r="AQ511" s="6">
        <v>68</v>
      </c>
    </row>
    <row r="512" spans="1:176">
      <c r="A512" s="3" t="s">
        <v>1339</v>
      </c>
      <c r="B512" s="1">
        <v>88</v>
      </c>
      <c r="C512" s="3" t="s">
        <v>1340</v>
      </c>
      <c r="D512" s="39" t="s">
        <v>1341</v>
      </c>
      <c r="E512" s="1">
        <v>1</v>
      </c>
      <c r="F512" s="3">
        <v>1989</v>
      </c>
      <c r="G512" s="3" t="s">
        <v>2</v>
      </c>
      <c r="H512" s="3" t="s">
        <v>32</v>
      </c>
      <c r="I512" s="6" t="s">
        <v>1709</v>
      </c>
      <c r="J512" s="6" t="s">
        <v>8</v>
      </c>
      <c r="K512" s="3" t="s">
        <v>3</v>
      </c>
      <c r="L512" s="3"/>
      <c r="M512" s="5" t="s">
        <v>3</v>
      </c>
      <c r="N512" s="5" t="s">
        <v>8</v>
      </c>
      <c r="O512" s="3"/>
      <c r="P512" s="3">
        <v>103</v>
      </c>
      <c r="Q512" s="3">
        <v>0.89</v>
      </c>
      <c r="R512" s="3">
        <v>1</v>
      </c>
      <c r="S512" s="3">
        <v>0.02</v>
      </c>
      <c r="T512" s="11" t="s">
        <v>1601</v>
      </c>
      <c r="U512" s="55" t="s">
        <v>28</v>
      </c>
      <c r="V512" s="3">
        <v>6</v>
      </c>
      <c r="W512" s="3">
        <v>91.3</v>
      </c>
      <c r="X512" s="3"/>
      <c r="Y512" s="3"/>
      <c r="Z512" s="3" t="s">
        <v>34</v>
      </c>
      <c r="AA512" s="3" t="s">
        <v>1020</v>
      </c>
      <c r="AB512" s="11" t="s">
        <v>182</v>
      </c>
      <c r="AC512" s="3"/>
      <c r="AD512" s="5" t="s">
        <v>12</v>
      </c>
      <c r="AE512" s="3">
        <v>52</v>
      </c>
      <c r="AF512" s="3">
        <v>19.72</v>
      </c>
      <c r="AG512" s="3">
        <v>1.93</v>
      </c>
      <c r="AH512" s="3" t="s">
        <v>791</v>
      </c>
      <c r="AI512" s="3" t="s">
        <v>598</v>
      </c>
      <c r="AJ512" s="3"/>
      <c r="AK512" s="3" t="s">
        <v>1137</v>
      </c>
      <c r="AL512" s="6">
        <v>40</v>
      </c>
      <c r="AM512" s="6">
        <v>91</v>
      </c>
      <c r="AN512" s="6">
        <v>62</v>
      </c>
      <c r="AO512" s="6">
        <v>46</v>
      </c>
      <c r="AP512" s="6">
        <v>26</v>
      </c>
      <c r="AQ512" s="6">
        <v>68</v>
      </c>
    </row>
    <row r="513" spans="1:175">
      <c r="A513" s="3" t="s">
        <v>1339</v>
      </c>
      <c r="B513" s="1">
        <v>88</v>
      </c>
      <c r="C513" s="3" t="s">
        <v>1340</v>
      </c>
      <c r="D513" s="39" t="s">
        <v>1341</v>
      </c>
      <c r="E513" s="1">
        <v>1</v>
      </c>
      <c r="F513" s="3">
        <v>1989</v>
      </c>
      <c r="G513" s="3" t="s">
        <v>2</v>
      </c>
      <c r="H513" s="3" t="s">
        <v>33</v>
      </c>
      <c r="I513" s="6" t="s">
        <v>1709</v>
      </c>
      <c r="J513" s="6" t="s">
        <v>8</v>
      </c>
      <c r="K513" s="3" t="s">
        <v>3</v>
      </c>
      <c r="L513" s="3"/>
      <c r="M513" s="5" t="s">
        <v>3</v>
      </c>
      <c r="N513" s="5" t="s">
        <v>8</v>
      </c>
      <c r="O513" s="3"/>
      <c r="P513" s="3">
        <v>103</v>
      </c>
      <c r="Q513" s="3">
        <v>0.82</v>
      </c>
      <c r="R513" s="3">
        <v>1</v>
      </c>
      <c r="S513" s="3">
        <v>-0.01</v>
      </c>
      <c r="T513" s="11" t="s">
        <v>1601</v>
      </c>
      <c r="U513" s="55" t="s">
        <v>28</v>
      </c>
      <c r="V513" s="3">
        <v>5</v>
      </c>
      <c r="W513" s="3">
        <v>91.3</v>
      </c>
      <c r="X513" s="3"/>
      <c r="Y513" s="3"/>
      <c r="Z513" s="3" t="s">
        <v>34</v>
      </c>
      <c r="AA513" s="3" t="s">
        <v>1020</v>
      </c>
      <c r="AB513" s="11" t="s">
        <v>182</v>
      </c>
      <c r="AC513" s="3"/>
      <c r="AD513" s="5" t="s">
        <v>12</v>
      </c>
      <c r="AE513" s="3">
        <v>52</v>
      </c>
      <c r="AF513" s="3">
        <v>19.72</v>
      </c>
      <c r="AG513" s="3">
        <v>1.93</v>
      </c>
      <c r="AH513" s="3" t="s">
        <v>791</v>
      </c>
      <c r="AI513" s="3" t="s">
        <v>598</v>
      </c>
      <c r="AJ513" s="3"/>
      <c r="AK513" s="3" t="s">
        <v>1137</v>
      </c>
      <c r="AL513" s="6">
        <v>40</v>
      </c>
      <c r="AM513" s="6">
        <v>91</v>
      </c>
      <c r="AN513" s="6">
        <v>62</v>
      </c>
      <c r="AO513" s="6">
        <v>46</v>
      </c>
      <c r="AP513" s="6">
        <v>26</v>
      </c>
      <c r="AQ513" s="6">
        <v>68</v>
      </c>
    </row>
    <row r="514" spans="1:175">
      <c r="A514" s="3" t="s">
        <v>1339</v>
      </c>
      <c r="B514" s="1">
        <v>88</v>
      </c>
      <c r="C514" s="3" t="s">
        <v>1340</v>
      </c>
      <c r="D514" s="39" t="s">
        <v>1341</v>
      </c>
      <c r="E514" s="1">
        <v>1</v>
      </c>
      <c r="F514" s="3">
        <v>1989</v>
      </c>
      <c r="G514" s="3" t="s">
        <v>2</v>
      </c>
      <c r="H514" s="3" t="s">
        <v>33</v>
      </c>
      <c r="I514" s="6" t="s">
        <v>1709</v>
      </c>
      <c r="J514" s="6" t="s">
        <v>8</v>
      </c>
      <c r="K514" s="3" t="s">
        <v>69</v>
      </c>
      <c r="L514" s="3"/>
      <c r="M514" s="5" t="s">
        <v>1709</v>
      </c>
      <c r="N514" s="11" t="s">
        <v>8</v>
      </c>
      <c r="O514" s="3"/>
      <c r="P514" s="3">
        <v>103</v>
      </c>
      <c r="Q514" s="3">
        <v>0.82</v>
      </c>
      <c r="R514" s="3">
        <v>0.89</v>
      </c>
      <c r="S514" s="3">
        <v>0.18</v>
      </c>
      <c r="T514" s="11" t="s">
        <v>1601</v>
      </c>
      <c r="U514" s="55" t="s">
        <v>28</v>
      </c>
      <c r="V514" s="3">
        <v>6</v>
      </c>
      <c r="W514" s="3">
        <v>91.3</v>
      </c>
      <c r="X514" s="3"/>
      <c r="Y514" s="3"/>
      <c r="Z514" s="3" t="s">
        <v>34</v>
      </c>
      <c r="AA514" s="3" t="s">
        <v>1020</v>
      </c>
      <c r="AB514" s="11" t="s">
        <v>182</v>
      </c>
      <c r="AC514" s="3"/>
      <c r="AD514" s="5" t="s">
        <v>12</v>
      </c>
      <c r="AE514" s="3">
        <v>52</v>
      </c>
      <c r="AF514" s="3">
        <v>19.72</v>
      </c>
      <c r="AG514" s="3">
        <v>1.93</v>
      </c>
      <c r="AH514" s="3" t="s">
        <v>791</v>
      </c>
      <c r="AI514" s="3" t="s">
        <v>598</v>
      </c>
      <c r="AJ514" s="3"/>
      <c r="AK514" s="3" t="s">
        <v>1137</v>
      </c>
      <c r="AL514" s="6">
        <v>40</v>
      </c>
      <c r="AM514" s="6">
        <v>91</v>
      </c>
      <c r="AN514" s="6">
        <v>62</v>
      </c>
      <c r="AO514" s="6">
        <v>46</v>
      </c>
      <c r="AP514" s="6">
        <v>26</v>
      </c>
      <c r="AQ514" s="6">
        <v>68</v>
      </c>
    </row>
    <row r="515" spans="1:175">
      <c r="A515" s="3" t="s">
        <v>1339</v>
      </c>
      <c r="B515" s="1">
        <v>88</v>
      </c>
      <c r="C515" s="3" t="s">
        <v>1340</v>
      </c>
      <c r="D515" s="39" t="s">
        <v>1341</v>
      </c>
      <c r="E515" s="1">
        <v>1</v>
      </c>
      <c r="F515" s="3">
        <v>1989</v>
      </c>
      <c r="G515" s="3" t="s">
        <v>2</v>
      </c>
      <c r="H515" s="3" t="s">
        <v>32</v>
      </c>
      <c r="I515" s="6" t="s">
        <v>1709</v>
      </c>
      <c r="J515" s="6" t="s">
        <v>8</v>
      </c>
      <c r="K515" s="3" t="s">
        <v>1348</v>
      </c>
      <c r="L515" s="3"/>
      <c r="M515" s="11" t="s">
        <v>220</v>
      </c>
      <c r="N515" s="11" t="s">
        <v>8</v>
      </c>
      <c r="O515" s="3" t="s">
        <v>1346</v>
      </c>
      <c r="P515" s="3">
        <v>103</v>
      </c>
      <c r="Q515" s="3">
        <v>0.89</v>
      </c>
      <c r="R515" s="3">
        <v>1</v>
      </c>
      <c r="S515" s="3">
        <v>-0.17</v>
      </c>
      <c r="T515" s="11" t="s">
        <v>1601</v>
      </c>
      <c r="U515" s="55" t="s">
        <v>28</v>
      </c>
      <c r="V515" s="3">
        <v>6</v>
      </c>
      <c r="W515" s="3">
        <v>91.3</v>
      </c>
      <c r="X515" s="3"/>
      <c r="Y515" s="3"/>
      <c r="Z515" s="3" t="s">
        <v>34</v>
      </c>
      <c r="AA515" s="3" t="s">
        <v>1020</v>
      </c>
      <c r="AB515" s="11" t="s">
        <v>182</v>
      </c>
      <c r="AC515" s="3"/>
      <c r="AD515" s="5" t="s">
        <v>12</v>
      </c>
      <c r="AE515" s="3">
        <v>52</v>
      </c>
      <c r="AF515" s="3">
        <v>19.72</v>
      </c>
      <c r="AG515" s="3">
        <v>1.93</v>
      </c>
      <c r="AH515" s="3" t="s">
        <v>791</v>
      </c>
      <c r="AI515" s="3" t="s">
        <v>598</v>
      </c>
      <c r="AJ515" s="3"/>
      <c r="AK515" s="3" t="s">
        <v>1137</v>
      </c>
      <c r="AL515" s="6">
        <v>40</v>
      </c>
      <c r="AM515" s="6">
        <v>91</v>
      </c>
      <c r="AN515" s="6">
        <v>62</v>
      </c>
      <c r="AO515" s="6">
        <v>46</v>
      </c>
      <c r="AP515" s="6">
        <v>26</v>
      </c>
      <c r="AQ515" s="6">
        <v>68</v>
      </c>
    </row>
    <row r="516" spans="1:175">
      <c r="A516" s="3" t="s">
        <v>1339</v>
      </c>
      <c r="B516" s="1">
        <v>88</v>
      </c>
      <c r="C516" s="3" t="s">
        <v>1340</v>
      </c>
      <c r="D516" s="39" t="s">
        <v>1341</v>
      </c>
      <c r="E516" s="1">
        <v>1</v>
      </c>
      <c r="F516" s="3">
        <v>1989</v>
      </c>
      <c r="G516" s="3" t="s">
        <v>2</v>
      </c>
      <c r="H516" s="3" t="s">
        <v>33</v>
      </c>
      <c r="I516" s="6" t="s">
        <v>1709</v>
      </c>
      <c r="J516" s="6" t="s">
        <v>8</v>
      </c>
      <c r="K516" s="3" t="s">
        <v>1348</v>
      </c>
      <c r="L516" s="3"/>
      <c r="M516" s="11" t="s">
        <v>220</v>
      </c>
      <c r="N516" s="11" t="s">
        <v>8</v>
      </c>
      <c r="O516" s="3" t="s">
        <v>1346</v>
      </c>
      <c r="P516" s="3">
        <v>103</v>
      </c>
      <c r="Q516" s="3">
        <v>0.82</v>
      </c>
      <c r="R516" s="3">
        <v>1</v>
      </c>
      <c r="S516" s="3">
        <v>-0.01</v>
      </c>
      <c r="T516" s="11" t="s">
        <v>1601</v>
      </c>
      <c r="U516" s="55" t="s">
        <v>28</v>
      </c>
      <c r="V516" s="3">
        <v>5</v>
      </c>
      <c r="W516" s="3">
        <v>91.3</v>
      </c>
      <c r="X516" s="3"/>
      <c r="Y516" s="3"/>
      <c r="Z516" s="3" t="s">
        <v>34</v>
      </c>
      <c r="AA516" s="3" t="s">
        <v>1020</v>
      </c>
      <c r="AB516" s="11" t="s">
        <v>182</v>
      </c>
      <c r="AC516" s="3"/>
      <c r="AD516" s="5" t="s">
        <v>12</v>
      </c>
      <c r="AE516" s="3">
        <v>52</v>
      </c>
      <c r="AF516" s="3">
        <v>19.72</v>
      </c>
      <c r="AG516" s="3">
        <v>1.93</v>
      </c>
      <c r="AH516" s="3" t="s">
        <v>791</v>
      </c>
      <c r="AI516" s="3" t="s">
        <v>598</v>
      </c>
      <c r="AJ516" s="3"/>
      <c r="AK516" s="3" t="s">
        <v>1137</v>
      </c>
      <c r="AL516" s="6">
        <v>40</v>
      </c>
      <c r="AM516" s="6">
        <v>91</v>
      </c>
      <c r="AN516" s="6">
        <v>62</v>
      </c>
      <c r="AO516" s="6">
        <v>46</v>
      </c>
      <c r="AP516" s="6">
        <v>26</v>
      </c>
      <c r="AQ516" s="6">
        <v>68</v>
      </c>
    </row>
    <row r="517" spans="1:175">
      <c r="A517" s="3" t="s">
        <v>1339</v>
      </c>
      <c r="B517" s="1">
        <v>88</v>
      </c>
      <c r="C517" s="3" t="s">
        <v>1340</v>
      </c>
      <c r="D517" s="39" t="s">
        <v>1341</v>
      </c>
      <c r="E517" s="1">
        <v>1</v>
      </c>
      <c r="F517" s="3">
        <v>1989</v>
      </c>
      <c r="G517" s="3" t="s">
        <v>2</v>
      </c>
      <c r="H517" s="3" t="s">
        <v>32</v>
      </c>
      <c r="I517" s="6" t="s">
        <v>1709</v>
      </c>
      <c r="J517" s="6" t="s">
        <v>8</v>
      </c>
      <c r="K517" s="3" t="s">
        <v>834</v>
      </c>
      <c r="L517" s="11" t="s">
        <v>1808</v>
      </c>
      <c r="M517" s="5" t="s">
        <v>45</v>
      </c>
      <c r="N517" s="6" t="s">
        <v>8</v>
      </c>
      <c r="O517" s="3"/>
      <c r="P517" s="3">
        <v>103</v>
      </c>
      <c r="Q517" s="3">
        <v>0.89</v>
      </c>
      <c r="R517" s="3">
        <v>0.67</v>
      </c>
      <c r="S517" s="3">
        <v>0.15</v>
      </c>
      <c r="T517" s="11" t="s">
        <v>1601</v>
      </c>
      <c r="U517" s="55" t="s">
        <v>28</v>
      </c>
      <c r="V517" s="3">
        <v>6</v>
      </c>
      <c r="W517" s="3">
        <v>91.3</v>
      </c>
      <c r="X517" s="3"/>
      <c r="Y517" s="3"/>
      <c r="Z517" s="3" t="s">
        <v>34</v>
      </c>
      <c r="AA517" s="3" t="s">
        <v>1020</v>
      </c>
      <c r="AB517" s="11" t="s">
        <v>182</v>
      </c>
      <c r="AC517" s="3"/>
      <c r="AD517" s="5" t="s">
        <v>12</v>
      </c>
      <c r="AE517" s="3">
        <v>52</v>
      </c>
      <c r="AF517" s="3">
        <v>19.72</v>
      </c>
      <c r="AG517" s="3">
        <v>1.93</v>
      </c>
      <c r="AH517" s="3" t="s">
        <v>791</v>
      </c>
      <c r="AI517" s="3" t="s">
        <v>598</v>
      </c>
      <c r="AJ517" s="3"/>
      <c r="AK517" s="3" t="s">
        <v>1137</v>
      </c>
      <c r="AL517" s="6">
        <v>40</v>
      </c>
      <c r="AM517" s="6">
        <v>91</v>
      </c>
      <c r="AN517" s="6">
        <v>62</v>
      </c>
      <c r="AO517" s="6">
        <v>46</v>
      </c>
      <c r="AP517" s="6">
        <v>26</v>
      </c>
      <c r="AQ517" s="6">
        <v>68</v>
      </c>
      <c r="AR517"/>
      <c r="AS517"/>
      <c r="AT517"/>
      <c r="AU517"/>
      <c r="AV517"/>
      <c r="AW517"/>
      <c r="AX517"/>
      <c r="AY517"/>
      <c r="AZ517"/>
      <c r="BA517"/>
      <c r="BB517"/>
      <c r="BC517"/>
      <c r="BD517"/>
      <c r="BE517"/>
      <c r="BF517"/>
      <c r="BG517"/>
      <c r="BH517"/>
      <c r="BI517"/>
      <c r="BJ517"/>
      <c r="BK517"/>
      <c r="BL517"/>
      <c r="BM517"/>
      <c r="BN517"/>
      <c r="BO517"/>
      <c r="BP517"/>
      <c r="BQ517"/>
      <c r="BR517"/>
      <c r="BS517"/>
      <c r="BT517"/>
      <c r="BU517"/>
      <c r="BV517"/>
      <c r="BW517"/>
      <c r="BX517"/>
      <c r="BY517"/>
      <c r="BZ517"/>
      <c r="CA517"/>
      <c r="CB517"/>
      <c r="CC517"/>
      <c r="CD517"/>
      <c r="CE517"/>
      <c r="CF517"/>
      <c r="CG517"/>
      <c r="CH517"/>
      <c r="CI517"/>
      <c r="CJ517"/>
      <c r="CK517"/>
      <c r="CL517"/>
      <c r="CM517"/>
      <c r="CN517"/>
      <c r="CO517"/>
      <c r="CP517"/>
      <c r="CQ517"/>
      <c r="CR517"/>
      <c r="CS517"/>
      <c r="CT517"/>
      <c r="CU517"/>
      <c r="CV517"/>
      <c r="CW517"/>
      <c r="CX517"/>
      <c r="CY517"/>
      <c r="CZ517"/>
      <c r="DA517"/>
      <c r="DB517"/>
      <c r="DC517"/>
      <c r="DD517"/>
      <c r="DE517"/>
      <c r="DF517"/>
      <c r="DG517"/>
      <c r="DH517"/>
      <c r="DI517"/>
      <c r="DJ517"/>
      <c r="DK517"/>
      <c r="DL517"/>
      <c r="DM517"/>
      <c r="DN517"/>
      <c r="DO517"/>
      <c r="DP517"/>
      <c r="DQ517"/>
      <c r="DR517"/>
      <c r="DS517"/>
      <c r="DT517"/>
      <c r="DU517"/>
      <c r="DV517"/>
      <c r="DW517"/>
      <c r="DX517"/>
      <c r="DY517"/>
      <c r="DZ517"/>
      <c r="EA517"/>
      <c r="EB517"/>
      <c r="EC517"/>
      <c r="ED517"/>
      <c r="EE517"/>
      <c r="EF517"/>
      <c r="EG517"/>
      <c r="EH517"/>
      <c r="EI517"/>
      <c r="EJ517"/>
      <c r="EK517"/>
      <c r="EL517"/>
      <c r="EM517"/>
      <c r="EN517"/>
      <c r="EO517"/>
      <c r="EP517"/>
      <c r="EQ517"/>
      <c r="ER517"/>
      <c r="ES517"/>
      <c r="ET517"/>
      <c r="EU517"/>
      <c r="EV517"/>
      <c r="EW517"/>
      <c r="EX517"/>
      <c r="EY517"/>
      <c r="EZ517"/>
      <c r="FA517"/>
      <c r="FB517"/>
      <c r="FC517"/>
      <c r="FD517"/>
      <c r="FE517"/>
      <c r="FF517"/>
      <c r="FG517"/>
      <c r="FH517"/>
      <c r="FI517"/>
      <c r="FJ517"/>
      <c r="FK517"/>
      <c r="FL517"/>
      <c r="FM517"/>
      <c r="FN517"/>
      <c r="FO517"/>
      <c r="FP517"/>
      <c r="FQ517"/>
      <c r="FR517"/>
      <c r="FS517"/>
    </row>
    <row r="518" spans="1:175">
      <c r="A518" s="3" t="s">
        <v>1339</v>
      </c>
      <c r="B518" s="1">
        <v>88</v>
      </c>
      <c r="C518" s="3" t="s">
        <v>1340</v>
      </c>
      <c r="D518" s="39" t="s">
        <v>1341</v>
      </c>
      <c r="E518" s="1">
        <v>1</v>
      </c>
      <c r="F518" s="3">
        <v>1989</v>
      </c>
      <c r="G518" s="3" t="s">
        <v>2</v>
      </c>
      <c r="H518" s="3" t="s">
        <v>33</v>
      </c>
      <c r="I518" s="6" t="s">
        <v>1709</v>
      </c>
      <c r="J518" s="6" t="s">
        <v>8</v>
      </c>
      <c r="K518" s="3" t="s">
        <v>834</v>
      </c>
      <c r="L518" s="11" t="s">
        <v>1808</v>
      </c>
      <c r="M518" s="5" t="s">
        <v>45</v>
      </c>
      <c r="N518" s="6" t="s">
        <v>8</v>
      </c>
      <c r="O518" s="3"/>
      <c r="P518" s="3">
        <v>103</v>
      </c>
      <c r="Q518" s="3">
        <v>0.82</v>
      </c>
      <c r="R518" s="3">
        <v>0.67</v>
      </c>
      <c r="S518" s="3">
        <v>0.13</v>
      </c>
      <c r="T518" s="11" t="s">
        <v>1601</v>
      </c>
      <c r="U518" s="55" t="s">
        <v>28</v>
      </c>
      <c r="V518" s="3">
        <v>5</v>
      </c>
      <c r="W518" s="3">
        <v>91.3</v>
      </c>
      <c r="X518" s="3"/>
      <c r="Y518" s="3"/>
      <c r="Z518" s="3" t="s">
        <v>34</v>
      </c>
      <c r="AA518" s="3" t="s">
        <v>1020</v>
      </c>
      <c r="AB518" s="11" t="s">
        <v>182</v>
      </c>
      <c r="AC518" s="3"/>
      <c r="AD518" s="5" t="s">
        <v>12</v>
      </c>
      <c r="AE518" s="3">
        <v>52</v>
      </c>
      <c r="AF518" s="3">
        <v>19.72</v>
      </c>
      <c r="AG518" s="3">
        <v>1.93</v>
      </c>
      <c r="AH518" s="3" t="s">
        <v>791</v>
      </c>
      <c r="AI518" s="3" t="s">
        <v>598</v>
      </c>
      <c r="AJ518" s="3"/>
      <c r="AK518" s="3" t="s">
        <v>1137</v>
      </c>
      <c r="AL518" s="6">
        <v>40</v>
      </c>
      <c r="AM518" s="6">
        <v>91</v>
      </c>
      <c r="AN518" s="6">
        <v>62</v>
      </c>
      <c r="AO518" s="6">
        <v>46</v>
      </c>
      <c r="AP518" s="6">
        <v>26</v>
      </c>
      <c r="AQ518" s="6">
        <v>68</v>
      </c>
      <c r="AR518"/>
      <c r="AS518"/>
      <c r="AT518"/>
      <c r="AU518"/>
      <c r="AV518"/>
      <c r="AW518"/>
      <c r="AX518"/>
      <c r="AY518"/>
      <c r="AZ518"/>
      <c r="BA518"/>
      <c r="BB518"/>
      <c r="BC518"/>
      <c r="BD518"/>
      <c r="BE518"/>
      <c r="BF518"/>
      <c r="BG518"/>
      <c r="BH518"/>
      <c r="BI518"/>
      <c r="BJ518"/>
      <c r="BK518"/>
      <c r="BL518"/>
      <c r="BM518"/>
      <c r="BN518"/>
      <c r="BO518"/>
      <c r="BP518"/>
      <c r="BQ518"/>
      <c r="BR518"/>
      <c r="BS518"/>
      <c r="BT518"/>
      <c r="BU518"/>
      <c r="BV518"/>
      <c r="BW518"/>
      <c r="BX518"/>
      <c r="BY518"/>
      <c r="BZ518"/>
      <c r="CA518"/>
      <c r="CB518"/>
      <c r="CC518"/>
      <c r="CD518"/>
      <c r="CE518"/>
      <c r="CF518"/>
      <c r="CG518"/>
      <c r="CH518"/>
      <c r="CI518"/>
      <c r="CJ518"/>
      <c r="CK518"/>
      <c r="CL518"/>
      <c r="CM518"/>
      <c r="CN518"/>
      <c r="CO518"/>
      <c r="CP518"/>
      <c r="CQ518"/>
      <c r="CR518"/>
      <c r="CS518"/>
      <c r="CT518"/>
      <c r="CU518"/>
      <c r="CV518"/>
      <c r="CW518"/>
      <c r="CX518"/>
      <c r="CY518"/>
      <c r="CZ518"/>
      <c r="DA518"/>
      <c r="DB518"/>
      <c r="DC518"/>
      <c r="DD518"/>
      <c r="DE518"/>
      <c r="DF518"/>
      <c r="DG518"/>
      <c r="DH518"/>
      <c r="DI518"/>
      <c r="DJ518"/>
      <c r="DK518"/>
      <c r="DL518"/>
      <c r="DM518"/>
      <c r="DN518"/>
      <c r="DO518"/>
      <c r="DP518"/>
      <c r="DQ518"/>
      <c r="DR518"/>
      <c r="DS518"/>
      <c r="DT518"/>
      <c r="DU518"/>
      <c r="DV518"/>
      <c r="DW518"/>
      <c r="DX518"/>
      <c r="DY518"/>
      <c r="DZ518"/>
      <c r="EA518"/>
      <c r="EB518"/>
      <c r="EC518"/>
      <c r="ED518"/>
      <c r="EE518"/>
      <c r="EF518"/>
      <c r="EG518"/>
      <c r="EH518"/>
      <c r="EI518"/>
      <c r="EJ518"/>
      <c r="EK518"/>
      <c r="EL518"/>
      <c r="EM518"/>
      <c r="EN518"/>
      <c r="EO518"/>
      <c r="EP518"/>
      <c r="EQ518"/>
      <c r="ER518"/>
      <c r="ES518"/>
      <c r="ET518"/>
      <c r="EU518"/>
      <c r="EV518"/>
      <c r="EW518"/>
      <c r="EX518"/>
      <c r="EY518"/>
      <c r="EZ518"/>
      <c r="FA518"/>
      <c r="FB518"/>
      <c r="FC518"/>
      <c r="FD518"/>
      <c r="FE518"/>
      <c r="FF518"/>
      <c r="FG518"/>
      <c r="FH518"/>
      <c r="FI518"/>
      <c r="FJ518"/>
      <c r="FK518"/>
      <c r="FL518"/>
      <c r="FM518"/>
      <c r="FN518"/>
      <c r="FO518"/>
      <c r="FP518"/>
      <c r="FQ518"/>
      <c r="FR518"/>
      <c r="FS518"/>
    </row>
    <row r="519" spans="1:175">
      <c r="A519" s="3" t="s">
        <v>1339</v>
      </c>
      <c r="B519" s="1">
        <v>88</v>
      </c>
      <c r="C519" s="3" t="s">
        <v>1340</v>
      </c>
      <c r="D519" s="39" t="s">
        <v>1341</v>
      </c>
      <c r="E519" s="1">
        <v>1</v>
      </c>
      <c r="F519" s="3">
        <v>1989</v>
      </c>
      <c r="G519" s="3" t="s">
        <v>2</v>
      </c>
      <c r="H519" s="3" t="s">
        <v>32</v>
      </c>
      <c r="I519" s="6" t="s">
        <v>1709</v>
      </c>
      <c r="J519" s="6" t="s">
        <v>8</v>
      </c>
      <c r="K519" s="3" t="s">
        <v>1342</v>
      </c>
      <c r="L519" s="11" t="s">
        <v>1809</v>
      </c>
      <c r="M519" s="5" t="s">
        <v>45</v>
      </c>
      <c r="N519" s="6" t="s">
        <v>8</v>
      </c>
      <c r="O519" s="3"/>
      <c r="P519" s="3">
        <v>103</v>
      </c>
      <c r="Q519" s="3">
        <v>0.89</v>
      </c>
      <c r="R519" s="3">
        <v>0.76</v>
      </c>
      <c r="S519" s="3">
        <v>0.02</v>
      </c>
      <c r="T519" s="11" t="s">
        <v>1601</v>
      </c>
      <c r="U519" s="55" t="s">
        <v>28</v>
      </c>
      <c r="V519" s="3">
        <v>6</v>
      </c>
      <c r="W519" s="3">
        <v>91.3</v>
      </c>
      <c r="X519" s="3"/>
      <c r="Y519" s="3"/>
      <c r="Z519" s="3" t="s">
        <v>34</v>
      </c>
      <c r="AA519" s="3" t="s">
        <v>1020</v>
      </c>
      <c r="AB519" s="11" t="s">
        <v>182</v>
      </c>
      <c r="AC519" s="3"/>
      <c r="AD519" s="5" t="s">
        <v>12</v>
      </c>
      <c r="AE519" s="3">
        <v>52</v>
      </c>
      <c r="AF519" s="3">
        <v>19.72</v>
      </c>
      <c r="AG519" s="3">
        <v>1.93</v>
      </c>
      <c r="AH519" s="3" t="s">
        <v>791</v>
      </c>
      <c r="AI519" s="3" t="s">
        <v>598</v>
      </c>
      <c r="AJ519" s="3"/>
      <c r="AK519" s="3" t="s">
        <v>1137</v>
      </c>
      <c r="AL519" s="6">
        <v>40</v>
      </c>
      <c r="AM519" s="6">
        <v>91</v>
      </c>
      <c r="AN519" s="6">
        <v>62</v>
      </c>
      <c r="AO519" s="6">
        <v>46</v>
      </c>
      <c r="AP519" s="6">
        <v>26</v>
      </c>
      <c r="AQ519" s="6">
        <v>68</v>
      </c>
      <c r="AR519"/>
      <c r="AS519"/>
      <c r="AT519"/>
      <c r="AU519"/>
      <c r="AV519"/>
      <c r="AW519"/>
      <c r="AX519"/>
      <c r="AY519"/>
      <c r="AZ519"/>
      <c r="BA519"/>
      <c r="BB519"/>
      <c r="BC519"/>
      <c r="BD519"/>
      <c r="BE519"/>
      <c r="BF519"/>
      <c r="BG519"/>
      <c r="BH519"/>
      <c r="BI519"/>
      <c r="BJ519"/>
      <c r="BK519"/>
      <c r="BL519"/>
      <c r="BM519"/>
      <c r="BN519"/>
      <c r="BO519"/>
      <c r="BP519"/>
      <c r="BQ519"/>
      <c r="BR519"/>
      <c r="BS519"/>
      <c r="BT519"/>
      <c r="BU519"/>
      <c r="BV519"/>
      <c r="BW519"/>
      <c r="BX519"/>
      <c r="BY519"/>
      <c r="BZ519"/>
      <c r="CA519"/>
      <c r="CB519"/>
      <c r="CC519"/>
      <c r="CD519"/>
      <c r="CE519"/>
      <c r="CF519"/>
      <c r="CG519"/>
      <c r="CH519"/>
      <c r="CI519"/>
      <c r="CJ519"/>
      <c r="CK519"/>
      <c r="CL519"/>
      <c r="CM519"/>
      <c r="CN519"/>
      <c r="CO519"/>
      <c r="CP519"/>
      <c r="CQ519"/>
      <c r="CR519"/>
      <c r="CS519"/>
      <c r="CT519"/>
      <c r="CU519"/>
      <c r="CV519"/>
      <c r="CW519"/>
      <c r="CX519"/>
      <c r="CY519"/>
      <c r="CZ519"/>
      <c r="DA519"/>
      <c r="DB519"/>
      <c r="DC519"/>
      <c r="DD519"/>
      <c r="DE519"/>
      <c r="DF519"/>
      <c r="DG519"/>
      <c r="DH519"/>
      <c r="DI519"/>
      <c r="DJ519"/>
      <c r="DK519"/>
      <c r="DL519"/>
      <c r="DM519"/>
      <c r="DN519"/>
      <c r="DO519"/>
      <c r="DP519"/>
      <c r="DQ519"/>
      <c r="DR519"/>
      <c r="DS519"/>
      <c r="DT519"/>
      <c r="DU519"/>
      <c r="DV519"/>
      <c r="DW519"/>
      <c r="DX519"/>
      <c r="DY519"/>
      <c r="DZ519"/>
      <c r="EA519"/>
      <c r="EB519"/>
      <c r="EC519"/>
      <c r="ED519"/>
      <c r="EE519"/>
      <c r="EF519"/>
      <c r="EG519"/>
      <c r="EH519"/>
      <c r="EI519"/>
      <c r="EJ519"/>
      <c r="EK519"/>
      <c r="EL519"/>
      <c r="EM519"/>
      <c r="EN519"/>
      <c r="EO519"/>
      <c r="EP519"/>
      <c r="EQ519"/>
      <c r="ER519"/>
      <c r="ES519"/>
      <c r="ET519"/>
      <c r="EU519"/>
      <c r="EV519"/>
      <c r="EW519"/>
      <c r="EX519"/>
      <c r="EY519"/>
      <c r="EZ519"/>
      <c r="FA519"/>
      <c r="FB519"/>
      <c r="FC519"/>
      <c r="FD519"/>
      <c r="FE519"/>
      <c r="FF519"/>
      <c r="FG519"/>
      <c r="FH519"/>
      <c r="FI519"/>
      <c r="FJ519"/>
      <c r="FK519"/>
      <c r="FL519"/>
      <c r="FM519"/>
      <c r="FN519"/>
      <c r="FO519"/>
      <c r="FP519"/>
      <c r="FQ519"/>
      <c r="FR519"/>
      <c r="FS519"/>
    </row>
    <row r="520" spans="1:175">
      <c r="A520" s="3" t="s">
        <v>1339</v>
      </c>
      <c r="B520" s="1">
        <v>88</v>
      </c>
      <c r="C520" s="3" t="s">
        <v>1340</v>
      </c>
      <c r="D520" s="39" t="s">
        <v>1341</v>
      </c>
      <c r="E520" s="1">
        <v>1</v>
      </c>
      <c r="F520" s="3">
        <v>1989</v>
      </c>
      <c r="G520" s="3" t="s">
        <v>2</v>
      </c>
      <c r="H520" s="3" t="s">
        <v>33</v>
      </c>
      <c r="I520" s="6" t="s">
        <v>1709</v>
      </c>
      <c r="J520" s="6" t="s">
        <v>8</v>
      </c>
      <c r="K520" s="3" t="s">
        <v>1342</v>
      </c>
      <c r="L520" s="11" t="s">
        <v>1809</v>
      </c>
      <c r="M520" s="5" t="s">
        <v>45</v>
      </c>
      <c r="N520" s="6" t="s">
        <v>8</v>
      </c>
      <c r="O520" s="3"/>
      <c r="P520" s="3">
        <v>103</v>
      </c>
      <c r="Q520" s="3">
        <v>0.82</v>
      </c>
      <c r="R520" s="3">
        <v>0.76</v>
      </c>
      <c r="S520" s="3">
        <v>0.41</v>
      </c>
      <c r="T520" s="11" t="s">
        <v>1601</v>
      </c>
      <c r="U520" s="55" t="s">
        <v>28</v>
      </c>
      <c r="V520" s="3">
        <v>5</v>
      </c>
      <c r="W520" s="3">
        <v>91.3</v>
      </c>
      <c r="X520" s="3"/>
      <c r="Y520" s="3"/>
      <c r="Z520" s="3" t="s">
        <v>34</v>
      </c>
      <c r="AA520" s="3" t="s">
        <v>1020</v>
      </c>
      <c r="AB520" s="11" t="s">
        <v>182</v>
      </c>
      <c r="AC520" s="3"/>
      <c r="AD520" s="5" t="s">
        <v>12</v>
      </c>
      <c r="AE520" s="3">
        <v>52</v>
      </c>
      <c r="AF520" s="3">
        <v>19.72</v>
      </c>
      <c r="AG520" s="3">
        <v>1.93</v>
      </c>
      <c r="AH520" s="3" t="s">
        <v>791</v>
      </c>
      <c r="AI520" s="3" t="s">
        <v>598</v>
      </c>
      <c r="AJ520" s="3"/>
      <c r="AK520" s="3" t="s">
        <v>1137</v>
      </c>
      <c r="AL520" s="6">
        <v>40</v>
      </c>
      <c r="AM520" s="6">
        <v>91</v>
      </c>
      <c r="AN520" s="6">
        <v>62</v>
      </c>
      <c r="AO520" s="6">
        <v>46</v>
      </c>
      <c r="AP520" s="6">
        <v>26</v>
      </c>
      <c r="AQ520" s="6">
        <v>68</v>
      </c>
      <c r="AR520"/>
      <c r="AS520"/>
      <c r="AT520"/>
      <c r="AU520"/>
      <c r="AV520"/>
      <c r="AW520"/>
      <c r="AX520"/>
      <c r="AY520"/>
      <c r="AZ520"/>
      <c r="BA520"/>
      <c r="BB520"/>
      <c r="BC520"/>
      <c r="BD520"/>
      <c r="BE520"/>
      <c r="BF520"/>
      <c r="BG520"/>
      <c r="BH520"/>
      <c r="BI520"/>
      <c r="BJ520"/>
      <c r="BK520"/>
      <c r="BL520"/>
      <c r="BM520"/>
      <c r="BN520"/>
      <c r="BO520"/>
      <c r="BP520"/>
      <c r="BQ520"/>
      <c r="BR520"/>
      <c r="BS520"/>
      <c r="BT520"/>
      <c r="BU520"/>
      <c r="BV520"/>
      <c r="BW520"/>
      <c r="BX520"/>
      <c r="BY520"/>
      <c r="BZ520"/>
      <c r="CA520"/>
      <c r="CB520"/>
      <c r="CC520"/>
      <c r="CD520"/>
      <c r="CE520"/>
      <c r="CF520"/>
      <c r="CG520"/>
      <c r="CH520"/>
      <c r="CI520"/>
      <c r="CJ520"/>
      <c r="CK520"/>
      <c r="CL520"/>
      <c r="CM520"/>
      <c r="CN520"/>
      <c r="CO520"/>
      <c r="CP520"/>
      <c r="CQ520"/>
      <c r="CR520"/>
      <c r="CS520"/>
      <c r="CT520"/>
      <c r="CU520"/>
      <c r="CV520"/>
      <c r="CW520"/>
      <c r="CX520"/>
      <c r="CY520"/>
      <c r="CZ520"/>
      <c r="DA520"/>
      <c r="DB520"/>
      <c r="DC520"/>
      <c r="DD520"/>
      <c r="DE520"/>
      <c r="DF520"/>
      <c r="DG520"/>
      <c r="DH520"/>
      <c r="DI520"/>
      <c r="DJ520"/>
      <c r="DK520"/>
      <c r="DL520"/>
      <c r="DM520"/>
      <c r="DN520"/>
      <c r="DO520"/>
      <c r="DP520"/>
      <c r="DQ520"/>
      <c r="DR520"/>
      <c r="DS520"/>
      <c r="DT520"/>
      <c r="DU520"/>
      <c r="DV520"/>
      <c r="DW520"/>
      <c r="DX520"/>
      <c r="DY520"/>
      <c r="DZ520"/>
      <c r="EA520"/>
      <c r="EB520"/>
      <c r="EC520"/>
      <c r="ED520"/>
      <c r="EE520"/>
      <c r="EF520"/>
      <c r="EG520"/>
      <c r="EH520"/>
      <c r="EI520"/>
      <c r="EJ520"/>
      <c r="EK520"/>
      <c r="EL520"/>
      <c r="EM520"/>
      <c r="EN520"/>
      <c r="EO520"/>
      <c r="EP520"/>
      <c r="EQ520"/>
      <c r="ER520"/>
      <c r="ES520"/>
      <c r="ET520"/>
      <c r="EU520"/>
      <c r="EV520"/>
      <c r="EW520"/>
      <c r="EX520"/>
      <c r="EY520"/>
      <c r="EZ520"/>
      <c r="FA520"/>
      <c r="FB520"/>
      <c r="FC520"/>
      <c r="FD520"/>
      <c r="FE520"/>
      <c r="FF520"/>
      <c r="FG520"/>
      <c r="FH520"/>
      <c r="FI520"/>
      <c r="FJ520"/>
      <c r="FK520"/>
      <c r="FL520"/>
      <c r="FM520"/>
      <c r="FN520"/>
      <c r="FO520"/>
      <c r="FP520"/>
      <c r="FQ520"/>
      <c r="FR520"/>
      <c r="FS520"/>
    </row>
    <row r="521" spans="1:175">
      <c r="A521" s="3" t="s">
        <v>1339</v>
      </c>
      <c r="B521" s="1">
        <v>88</v>
      </c>
      <c r="C521" s="3" t="s">
        <v>1340</v>
      </c>
      <c r="D521" s="39" t="s">
        <v>1341</v>
      </c>
      <c r="E521" s="1">
        <v>1</v>
      </c>
      <c r="F521" s="3">
        <v>1989</v>
      </c>
      <c r="G521" s="3" t="s">
        <v>2</v>
      </c>
      <c r="H521" s="3" t="s">
        <v>32</v>
      </c>
      <c r="I521" s="6" t="s">
        <v>1709</v>
      </c>
      <c r="J521" s="6" t="s">
        <v>8</v>
      </c>
      <c r="K521" s="3" t="s">
        <v>79</v>
      </c>
      <c r="L521" s="15" t="s">
        <v>79</v>
      </c>
      <c r="N521" s="11" t="s">
        <v>8</v>
      </c>
      <c r="O521" s="3"/>
      <c r="P521" s="3">
        <v>103</v>
      </c>
      <c r="Q521" s="3">
        <v>0.89</v>
      </c>
      <c r="R521" s="3">
        <v>1</v>
      </c>
      <c r="S521" s="3">
        <v>0</v>
      </c>
      <c r="T521" s="11" t="s">
        <v>1601</v>
      </c>
      <c r="U521" s="55" t="s">
        <v>28</v>
      </c>
      <c r="V521" s="3">
        <v>6</v>
      </c>
      <c r="W521" s="3">
        <v>91.3</v>
      </c>
      <c r="X521" s="3"/>
      <c r="Y521" s="3"/>
      <c r="Z521" s="3" t="s">
        <v>34</v>
      </c>
      <c r="AA521" s="3" t="s">
        <v>1020</v>
      </c>
      <c r="AB521" s="11" t="s">
        <v>182</v>
      </c>
      <c r="AC521" s="3"/>
      <c r="AD521" s="5" t="s">
        <v>12</v>
      </c>
      <c r="AE521" s="3">
        <v>52</v>
      </c>
      <c r="AF521" s="3">
        <v>19.72</v>
      </c>
      <c r="AG521" s="3">
        <v>1.93</v>
      </c>
      <c r="AH521" s="3" t="s">
        <v>791</v>
      </c>
      <c r="AI521" s="3" t="s">
        <v>598</v>
      </c>
      <c r="AJ521" s="3"/>
      <c r="AK521" s="3" t="s">
        <v>1137</v>
      </c>
      <c r="AL521" s="6">
        <v>40</v>
      </c>
      <c r="AM521" s="6">
        <v>91</v>
      </c>
      <c r="AN521" s="6">
        <v>62</v>
      </c>
      <c r="AO521" s="6">
        <v>46</v>
      </c>
      <c r="AP521" s="6">
        <v>26</v>
      </c>
      <c r="AQ521" s="6">
        <v>68</v>
      </c>
    </row>
    <row r="522" spans="1:175">
      <c r="A522" s="3" t="s">
        <v>1339</v>
      </c>
      <c r="B522" s="1">
        <v>88</v>
      </c>
      <c r="C522" s="3" t="s">
        <v>1340</v>
      </c>
      <c r="D522" s="39" t="s">
        <v>1341</v>
      </c>
      <c r="E522" s="1">
        <v>1</v>
      </c>
      <c r="F522" s="3">
        <v>1989</v>
      </c>
      <c r="G522" s="3" t="s">
        <v>2</v>
      </c>
      <c r="H522" s="3" t="s">
        <v>33</v>
      </c>
      <c r="I522" s="6" t="s">
        <v>1709</v>
      </c>
      <c r="J522" s="6" t="s">
        <v>8</v>
      </c>
      <c r="K522" s="3" t="s">
        <v>79</v>
      </c>
      <c r="L522" s="15" t="s">
        <v>79</v>
      </c>
      <c r="N522" s="6" t="s">
        <v>8</v>
      </c>
      <c r="O522" s="3"/>
      <c r="P522" s="3">
        <v>103</v>
      </c>
      <c r="Q522" s="3">
        <v>0.82</v>
      </c>
      <c r="R522" s="3">
        <v>1</v>
      </c>
      <c r="S522" s="3">
        <v>0.01</v>
      </c>
      <c r="T522" s="11" t="s">
        <v>1601</v>
      </c>
      <c r="U522" s="55" t="s">
        <v>28</v>
      </c>
      <c r="V522" s="3">
        <v>5</v>
      </c>
      <c r="W522" s="3">
        <v>91.3</v>
      </c>
      <c r="X522" s="3"/>
      <c r="Y522" s="3"/>
      <c r="Z522" s="3" t="s">
        <v>34</v>
      </c>
      <c r="AA522" s="3" t="s">
        <v>1020</v>
      </c>
      <c r="AB522" s="11" t="s">
        <v>182</v>
      </c>
      <c r="AC522" s="3"/>
      <c r="AD522" s="5" t="s">
        <v>12</v>
      </c>
      <c r="AE522" s="3">
        <v>52</v>
      </c>
      <c r="AF522" s="3">
        <v>19.72</v>
      </c>
      <c r="AG522" s="3">
        <v>1.93</v>
      </c>
      <c r="AH522" s="3" t="s">
        <v>791</v>
      </c>
      <c r="AI522" s="3" t="s">
        <v>598</v>
      </c>
      <c r="AJ522" s="3"/>
      <c r="AK522" s="3" t="s">
        <v>1137</v>
      </c>
      <c r="AL522" s="6">
        <v>40</v>
      </c>
      <c r="AM522" s="6">
        <v>91</v>
      </c>
      <c r="AN522" s="6">
        <v>62</v>
      </c>
      <c r="AO522" s="6">
        <v>46</v>
      </c>
      <c r="AP522" s="6">
        <v>26</v>
      </c>
      <c r="AQ522" s="6">
        <v>68</v>
      </c>
    </row>
    <row r="523" spans="1:175">
      <c r="A523" s="3" t="s">
        <v>1339</v>
      </c>
      <c r="B523" s="1">
        <v>88</v>
      </c>
      <c r="C523" s="3" t="s">
        <v>1340</v>
      </c>
      <c r="D523" s="39" t="s">
        <v>1341</v>
      </c>
      <c r="E523" s="1">
        <v>1</v>
      </c>
      <c r="F523" s="3">
        <v>1989</v>
      </c>
      <c r="G523" s="3" t="s">
        <v>2</v>
      </c>
      <c r="H523" s="3" t="s">
        <v>33</v>
      </c>
      <c r="I523" s="6" t="s">
        <v>1709</v>
      </c>
      <c r="J523" s="6" t="s">
        <v>8</v>
      </c>
      <c r="K523" s="3" t="s">
        <v>1344</v>
      </c>
      <c r="L523" s="3"/>
      <c r="M523" s="3"/>
      <c r="N523" s="3"/>
      <c r="O523" s="3" t="s">
        <v>1345</v>
      </c>
      <c r="P523" s="3">
        <v>103</v>
      </c>
      <c r="Q523" s="3">
        <v>0.82</v>
      </c>
      <c r="R523" s="3" t="s">
        <v>28</v>
      </c>
      <c r="S523" s="3">
        <v>-0.06</v>
      </c>
      <c r="T523" s="11" t="s">
        <v>1601</v>
      </c>
      <c r="U523" s="55" t="s">
        <v>28</v>
      </c>
      <c r="V523" s="3">
        <v>5</v>
      </c>
      <c r="W523" s="3">
        <v>91.3</v>
      </c>
      <c r="X523" s="3"/>
      <c r="Y523" s="3"/>
      <c r="Z523" s="3" t="s">
        <v>34</v>
      </c>
      <c r="AA523" s="3" t="s">
        <v>1020</v>
      </c>
      <c r="AB523" s="11" t="s">
        <v>182</v>
      </c>
      <c r="AC523" s="3"/>
      <c r="AD523" s="5" t="s">
        <v>12</v>
      </c>
      <c r="AE523" s="3">
        <v>52</v>
      </c>
      <c r="AF523" s="3">
        <v>19.72</v>
      </c>
      <c r="AG523" s="3">
        <v>1.93</v>
      </c>
      <c r="AH523" s="3" t="s">
        <v>791</v>
      </c>
      <c r="AI523" s="3" t="s">
        <v>598</v>
      </c>
      <c r="AJ523" s="3"/>
      <c r="AK523" s="3" t="s">
        <v>1137</v>
      </c>
      <c r="AL523" s="6">
        <v>40</v>
      </c>
      <c r="AM523" s="6">
        <v>91</v>
      </c>
      <c r="AN523" s="6">
        <v>62</v>
      </c>
      <c r="AO523" s="6">
        <v>46</v>
      </c>
      <c r="AP523" s="6">
        <v>26</v>
      </c>
      <c r="AQ523" s="6">
        <v>68</v>
      </c>
    </row>
    <row r="524" spans="1:175">
      <c r="A524" s="3" t="s">
        <v>1339</v>
      </c>
      <c r="B524" s="1">
        <v>88</v>
      </c>
      <c r="C524" s="3" t="s">
        <v>1340</v>
      </c>
      <c r="D524" s="39" t="s">
        <v>1341</v>
      </c>
      <c r="E524" s="1">
        <v>1</v>
      </c>
      <c r="F524" s="3">
        <v>1989</v>
      </c>
      <c r="G524" s="3" t="s">
        <v>2</v>
      </c>
      <c r="H524" s="3" t="s">
        <v>32</v>
      </c>
      <c r="I524" s="6" t="s">
        <v>1709</v>
      </c>
      <c r="J524" s="6" t="s">
        <v>8</v>
      </c>
      <c r="K524" s="3" t="s">
        <v>1343</v>
      </c>
      <c r="L524" s="3"/>
      <c r="M524" s="3"/>
      <c r="N524" s="3"/>
      <c r="O524" s="3"/>
      <c r="P524" s="3">
        <v>103</v>
      </c>
      <c r="Q524" s="3">
        <v>0.89</v>
      </c>
      <c r="R524" s="3">
        <v>0.82</v>
      </c>
      <c r="S524" s="3">
        <v>0.14000000000000001</v>
      </c>
      <c r="T524" s="11" t="s">
        <v>1601</v>
      </c>
      <c r="U524" s="55" t="s">
        <v>28</v>
      </c>
      <c r="V524" s="3">
        <v>6</v>
      </c>
      <c r="W524" s="3">
        <v>91.3</v>
      </c>
      <c r="X524" s="3"/>
      <c r="Y524" s="3"/>
      <c r="Z524" s="3" t="s">
        <v>34</v>
      </c>
      <c r="AA524" s="3" t="s">
        <v>1020</v>
      </c>
      <c r="AB524" s="11" t="s">
        <v>182</v>
      </c>
      <c r="AC524" s="3"/>
      <c r="AD524" s="5" t="s">
        <v>12</v>
      </c>
      <c r="AE524" s="3">
        <v>52</v>
      </c>
      <c r="AF524" s="3">
        <v>19.72</v>
      </c>
      <c r="AG524" s="3">
        <v>1.93</v>
      </c>
      <c r="AH524" s="3" t="s">
        <v>791</v>
      </c>
      <c r="AI524" s="3" t="s">
        <v>598</v>
      </c>
      <c r="AJ524" s="3"/>
      <c r="AK524" s="3" t="s">
        <v>1137</v>
      </c>
      <c r="AL524" s="6">
        <v>40</v>
      </c>
      <c r="AM524" s="6">
        <v>91</v>
      </c>
      <c r="AN524" s="6">
        <v>62</v>
      </c>
      <c r="AO524" s="6">
        <v>46</v>
      </c>
      <c r="AP524" s="6">
        <v>26</v>
      </c>
      <c r="AQ524" s="6">
        <v>68</v>
      </c>
    </row>
    <row r="525" spans="1:175">
      <c r="A525" s="3" t="s">
        <v>1339</v>
      </c>
      <c r="B525" s="1">
        <v>88</v>
      </c>
      <c r="C525" s="3" t="s">
        <v>1340</v>
      </c>
      <c r="D525" s="39" t="s">
        <v>1341</v>
      </c>
      <c r="E525" s="1">
        <v>1</v>
      </c>
      <c r="F525" s="3">
        <v>1989</v>
      </c>
      <c r="G525" s="3" t="s">
        <v>2</v>
      </c>
      <c r="H525" s="3" t="s">
        <v>33</v>
      </c>
      <c r="I525" s="6" t="s">
        <v>1709</v>
      </c>
      <c r="J525" s="6" t="s">
        <v>8</v>
      </c>
      <c r="K525" s="3" t="s">
        <v>1343</v>
      </c>
      <c r="L525" s="3"/>
      <c r="M525" s="3"/>
      <c r="N525" s="3"/>
      <c r="O525" s="3"/>
      <c r="P525" s="3">
        <v>103</v>
      </c>
      <c r="Q525" s="3">
        <v>0.82</v>
      </c>
      <c r="R525" s="3">
        <v>0.82</v>
      </c>
      <c r="S525" s="3">
        <v>0.01</v>
      </c>
      <c r="T525" s="11" t="s">
        <v>1601</v>
      </c>
      <c r="U525" s="55" t="s">
        <v>28</v>
      </c>
      <c r="V525" s="3">
        <v>5</v>
      </c>
      <c r="W525" s="3">
        <v>91.3</v>
      </c>
      <c r="X525" s="3"/>
      <c r="Y525" s="3"/>
      <c r="Z525" s="3" t="s">
        <v>34</v>
      </c>
      <c r="AA525" s="3" t="s">
        <v>1020</v>
      </c>
      <c r="AB525" s="11" t="s">
        <v>182</v>
      </c>
      <c r="AC525" s="3"/>
      <c r="AD525" s="5" t="s">
        <v>12</v>
      </c>
      <c r="AE525" s="3">
        <v>52</v>
      </c>
      <c r="AF525" s="3">
        <v>19.72</v>
      </c>
      <c r="AG525" s="3">
        <v>1.93</v>
      </c>
      <c r="AH525" s="3" t="s">
        <v>791</v>
      </c>
      <c r="AI525" s="3" t="s">
        <v>598</v>
      </c>
      <c r="AJ525" s="3"/>
      <c r="AK525" s="3" t="s">
        <v>1137</v>
      </c>
      <c r="AL525" s="6">
        <v>40</v>
      </c>
      <c r="AM525" s="6">
        <v>91</v>
      </c>
      <c r="AN525" s="6">
        <v>62</v>
      </c>
      <c r="AO525" s="6">
        <v>46</v>
      </c>
      <c r="AP525" s="6">
        <v>26</v>
      </c>
      <c r="AQ525" s="6">
        <v>68</v>
      </c>
    </row>
    <row r="526" spans="1:175">
      <c r="A526" s="6" t="s">
        <v>108</v>
      </c>
      <c r="B526" s="24">
        <v>8</v>
      </c>
      <c r="C526" s="19" t="s">
        <v>116</v>
      </c>
      <c r="D526" s="1" t="s">
        <v>117</v>
      </c>
      <c r="E526" s="1">
        <v>1</v>
      </c>
      <c r="F526" s="6">
        <v>1997</v>
      </c>
      <c r="G526" s="6" t="s">
        <v>2</v>
      </c>
      <c r="H526" s="6" t="s">
        <v>32</v>
      </c>
      <c r="I526" s="6" t="s">
        <v>1709</v>
      </c>
      <c r="J526" s="6" t="s">
        <v>8</v>
      </c>
      <c r="K526" s="6" t="s">
        <v>3</v>
      </c>
      <c r="L526" s="6"/>
      <c r="M526" s="5" t="s">
        <v>3</v>
      </c>
      <c r="N526" s="5" t="s">
        <v>8</v>
      </c>
      <c r="O526" s="5"/>
      <c r="P526" s="7">
        <v>137</v>
      </c>
      <c r="Q526" s="17" t="s">
        <v>28</v>
      </c>
      <c r="R526" s="11" t="s">
        <v>28</v>
      </c>
      <c r="S526" s="7">
        <v>0.14000000000000001</v>
      </c>
      <c r="T526" s="11" t="s">
        <v>1601</v>
      </c>
      <c r="U526" s="8" t="s">
        <v>28</v>
      </c>
      <c r="V526" s="8">
        <v>6</v>
      </c>
      <c r="W526" s="11">
        <v>91.3</v>
      </c>
      <c r="X526" s="5"/>
      <c r="Y526" s="5"/>
      <c r="Z526" s="5" t="s">
        <v>122</v>
      </c>
      <c r="AA526" s="5" t="s">
        <v>28</v>
      </c>
      <c r="AB526" s="11" t="s">
        <v>28</v>
      </c>
      <c r="AC526" s="5"/>
      <c r="AD526" s="5" t="s">
        <v>12</v>
      </c>
      <c r="AE526" s="8">
        <v>63.5</v>
      </c>
      <c r="AF526" s="8">
        <v>19.600000000000001</v>
      </c>
      <c r="AG526" s="5">
        <v>1.6</v>
      </c>
      <c r="AH526" s="6" t="s">
        <v>23</v>
      </c>
      <c r="AI526" s="6" t="s">
        <v>10</v>
      </c>
      <c r="AJ526" s="6" t="s">
        <v>1583</v>
      </c>
      <c r="AK526" s="6" t="s">
        <v>1137</v>
      </c>
      <c r="AL526" s="6">
        <v>40</v>
      </c>
      <c r="AM526" s="6">
        <v>91</v>
      </c>
      <c r="AN526" s="6">
        <v>62</v>
      </c>
      <c r="AO526" s="6">
        <v>46</v>
      </c>
      <c r="AP526" s="6">
        <v>26</v>
      </c>
      <c r="AQ526" s="6">
        <v>68</v>
      </c>
    </row>
    <row r="527" spans="1:175">
      <c r="A527" s="6" t="s">
        <v>108</v>
      </c>
      <c r="B527" s="24">
        <v>8</v>
      </c>
      <c r="C527" s="19" t="s">
        <v>116</v>
      </c>
      <c r="D527" s="1" t="s">
        <v>117</v>
      </c>
      <c r="E527" s="1">
        <v>1</v>
      </c>
      <c r="F527" s="6">
        <v>1997</v>
      </c>
      <c r="G527" s="6" t="s">
        <v>2</v>
      </c>
      <c r="H527" s="6" t="s">
        <v>33</v>
      </c>
      <c r="I527" s="6" t="s">
        <v>1709</v>
      </c>
      <c r="J527" s="6" t="s">
        <v>8</v>
      </c>
      <c r="K527" s="6" t="s">
        <v>3</v>
      </c>
      <c r="L527" s="6"/>
      <c r="M527" s="5" t="s">
        <v>3</v>
      </c>
      <c r="N527" s="5" t="s">
        <v>8</v>
      </c>
      <c r="O527" s="5"/>
      <c r="P527" s="7">
        <v>137</v>
      </c>
      <c r="Q527" s="7" t="s">
        <v>28</v>
      </c>
      <c r="R527" s="7" t="s">
        <v>28</v>
      </c>
      <c r="S527" s="7">
        <v>0.31</v>
      </c>
      <c r="T527" s="11" t="s">
        <v>1601</v>
      </c>
      <c r="U527" s="8" t="s">
        <v>28</v>
      </c>
      <c r="V527" s="8">
        <v>5</v>
      </c>
      <c r="W527" s="11">
        <v>91.3</v>
      </c>
      <c r="X527" s="5"/>
      <c r="Y527" s="5"/>
      <c r="Z527" s="5" t="s">
        <v>122</v>
      </c>
      <c r="AA527" s="5" t="s">
        <v>28</v>
      </c>
      <c r="AB527" s="11" t="s">
        <v>28</v>
      </c>
      <c r="AC527" s="5"/>
      <c r="AD527" s="5" t="s">
        <v>12</v>
      </c>
      <c r="AE527" s="8">
        <v>63.5</v>
      </c>
      <c r="AF527" s="8">
        <v>19.600000000000001</v>
      </c>
      <c r="AG527" s="5">
        <v>1.6</v>
      </c>
      <c r="AH527" s="6" t="s">
        <v>23</v>
      </c>
      <c r="AI527" s="6" t="s">
        <v>10</v>
      </c>
      <c r="AJ527" s="6" t="s">
        <v>1583</v>
      </c>
      <c r="AK527" s="6" t="s">
        <v>1137</v>
      </c>
      <c r="AL527" s="6">
        <v>40</v>
      </c>
      <c r="AM527" s="6">
        <v>91</v>
      </c>
      <c r="AN527" s="6">
        <v>62</v>
      </c>
      <c r="AO527" s="6">
        <v>46</v>
      </c>
      <c r="AP527" s="6">
        <v>26</v>
      </c>
      <c r="AQ527" s="6">
        <v>68</v>
      </c>
    </row>
    <row r="528" spans="1:175">
      <c r="A528" s="6" t="s">
        <v>108</v>
      </c>
      <c r="B528" s="24">
        <v>8</v>
      </c>
      <c r="C528" s="19" t="s">
        <v>116</v>
      </c>
      <c r="D528" s="1" t="s">
        <v>117</v>
      </c>
      <c r="E528" s="1">
        <v>1</v>
      </c>
      <c r="F528" s="6">
        <v>1997</v>
      </c>
      <c r="G528" s="6" t="s">
        <v>2</v>
      </c>
      <c r="H528" s="6" t="s">
        <v>33</v>
      </c>
      <c r="I528" s="6" t="s">
        <v>1709</v>
      </c>
      <c r="J528" s="6" t="s">
        <v>8</v>
      </c>
      <c r="K528" s="5" t="s">
        <v>69</v>
      </c>
      <c r="L528" s="5"/>
      <c r="M528" s="5" t="s">
        <v>1709</v>
      </c>
      <c r="N528" s="11" t="s">
        <v>8</v>
      </c>
      <c r="O528" s="5"/>
      <c r="P528" s="7">
        <v>137</v>
      </c>
      <c r="Q528" s="17" t="s">
        <v>28</v>
      </c>
      <c r="R528" s="11" t="s">
        <v>28</v>
      </c>
      <c r="S528" s="7">
        <v>0.24</v>
      </c>
      <c r="T528" s="11" t="s">
        <v>1601</v>
      </c>
      <c r="U528" s="8" t="s">
        <v>28</v>
      </c>
      <c r="V528" s="8">
        <v>5</v>
      </c>
      <c r="W528" s="11">
        <v>91.3</v>
      </c>
      <c r="X528" s="5"/>
      <c r="Y528" s="5"/>
      <c r="Z528" s="5" t="s">
        <v>122</v>
      </c>
      <c r="AA528" s="5" t="s">
        <v>28</v>
      </c>
      <c r="AB528" s="11" t="s">
        <v>28</v>
      </c>
      <c r="AC528" s="5"/>
      <c r="AD528" s="5" t="s">
        <v>12</v>
      </c>
      <c r="AE528" s="8">
        <v>63.5</v>
      </c>
      <c r="AF528" s="8">
        <v>19.600000000000001</v>
      </c>
      <c r="AG528" s="5">
        <v>1.6</v>
      </c>
      <c r="AH528" s="6" t="s">
        <v>23</v>
      </c>
      <c r="AI528" s="6" t="s">
        <v>10</v>
      </c>
      <c r="AJ528" s="6" t="s">
        <v>1583</v>
      </c>
      <c r="AK528" s="6" t="s">
        <v>1137</v>
      </c>
      <c r="AL528" s="6">
        <v>40</v>
      </c>
      <c r="AM528" s="6">
        <v>91</v>
      </c>
      <c r="AN528" s="6">
        <v>62</v>
      </c>
      <c r="AO528" s="6">
        <v>46</v>
      </c>
      <c r="AP528" s="6">
        <v>26</v>
      </c>
      <c r="AQ528" s="6">
        <v>68</v>
      </c>
    </row>
    <row r="529" spans="1:179">
      <c r="A529" s="6" t="s">
        <v>108</v>
      </c>
      <c r="B529" s="24">
        <v>8</v>
      </c>
      <c r="C529" s="19" t="s">
        <v>116</v>
      </c>
      <c r="D529" s="1" t="s">
        <v>117</v>
      </c>
      <c r="E529" s="1">
        <v>1</v>
      </c>
      <c r="F529" s="6">
        <v>1997</v>
      </c>
      <c r="G529" s="6" t="s">
        <v>2</v>
      </c>
      <c r="H529" s="6" t="s">
        <v>32</v>
      </c>
      <c r="I529" s="6" t="s">
        <v>1709</v>
      </c>
      <c r="J529" s="6" t="s">
        <v>8</v>
      </c>
      <c r="K529" s="6" t="s">
        <v>118</v>
      </c>
      <c r="L529" s="6"/>
      <c r="M529" s="11" t="s">
        <v>220</v>
      </c>
      <c r="N529" s="6" t="s">
        <v>8</v>
      </c>
      <c r="O529" s="5"/>
      <c r="P529" s="7">
        <v>137</v>
      </c>
      <c r="Q529" s="17" t="s">
        <v>28</v>
      </c>
      <c r="R529" s="11" t="s">
        <v>28</v>
      </c>
      <c r="S529" s="7">
        <v>0.08</v>
      </c>
      <c r="T529" s="11" t="s">
        <v>1601</v>
      </c>
      <c r="U529" s="8" t="s">
        <v>28</v>
      </c>
      <c r="V529" s="8">
        <v>6</v>
      </c>
      <c r="W529" s="11">
        <v>91.3</v>
      </c>
      <c r="X529" s="5"/>
      <c r="Y529" s="5"/>
      <c r="Z529" s="5" t="s">
        <v>122</v>
      </c>
      <c r="AA529" s="5" t="s">
        <v>28</v>
      </c>
      <c r="AB529" s="11" t="s">
        <v>28</v>
      </c>
      <c r="AC529" s="5"/>
      <c r="AD529" s="5" t="s">
        <v>12</v>
      </c>
      <c r="AE529" s="8">
        <v>63.5</v>
      </c>
      <c r="AF529" s="8">
        <v>19.600000000000001</v>
      </c>
      <c r="AG529" s="5">
        <v>1.6</v>
      </c>
      <c r="AH529" s="6" t="s">
        <v>23</v>
      </c>
      <c r="AI529" s="6" t="s">
        <v>10</v>
      </c>
      <c r="AJ529" s="6" t="s">
        <v>1583</v>
      </c>
      <c r="AK529" s="6" t="s">
        <v>1137</v>
      </c>
      <c r="AL529" s="6">
        <v>40</v>
      </c>
      <c r="AM529" s="6">
        <v>91</v>
      </c>
      <c r="AN529" s="6">
        <v>62</v>
      </c>
      <c r="AO529" s="6">
        <v>46</v>
      </c>
      <c r="AP529" s="6">
        <v>26</v>
      </c>
      <c r="AQ529" s="6">
        <v>68</v>
      </c>
    </row>
    <row r="530" spans="1:179">
      <c r="A530" s="6" t="s">
        <v>108</v>
      </c>
      <c r="B530" s="24">
        <v>8</v>
      </c>
      <c r="C530" s="19" t="s">
        <v>116</v>
      </c>
      <c r="D530" s="1" t="s">
        <v>117</v>
      </c>
      <c r="E530" s="1">
        <v>1</v>
      </c>
      <c r="F530" s="6">
        <v>1997</v>
      </c>
      <c r="G530" s="6" t="s">
        <v>2</v>
      </c>
      <c r="H530" s="6" t="s">
        <v>33</v>
      </c>
      <c r="I530" s="6" t="s">
        <v>1709</v>
      </c>
      <c r="J530" s="6" t="s">
        <v>8</v>
      </c>
      <c r="K530" s="6" t="s">
        <v>118</v>
      </c>
      <c r="L530" s="6"/>
      <c r="M530" s="11" t="s">
        <v>220</v>
      </c>
      <c r="N530" s="6" t="s">
        <v>8</v>
      </c>
      <c r="O530" s="5"/>
      <c r="P530" s="7">
        <v>137</v>
      </c>
      <c r="Q530" s="17" t="s">
        <v>28</v>
      </c>
      <c r="R530" s="11" t="s">
        <v>28</v>
      </c>
      <c r="S530" s="7">
        <v>-0.16</v>
      </c>
      <c r="T530" s="11" t="s">
        <v>1601</v>
      </c>
      <c r="U530" s="8" t="s">
        <v>28</v>
      </c>
      <c r="V530" s="8">
        <v>5</v>
      </c>
      <c r="W530" s="11">
        <v>91.3</v>
      </c>
      <c r="X530" s="5"/>
      <c r="Y530" s="5"/>
      <c r="Z530" s="5" t="s">
        <v>122</v>
      </c>
      <c r="AA530" s="5" t="s">
        <v>28</v>
      </c>
      <c r="AB530" s="11" t="s">
        <v>28</v>
      </c>
      <c r="AC530" s="5"/>
      <c r="AD530" s="5" t="s">
        <v>12</v>
      </c>
      <c r="AE530" s="8">
        <v>63.5</v>
      </c>
      <c r="AF530" s="8">
        <v>19.600000000000001</v>
      </c>
      <c r="AG530" s="5">
        <v>1.6</v>
      </c>
      <c r="AH530" s="6" t="s">
        <v>23</v>
      </c>
      <c r="AI530" s="6" t="s">
        <v>10</v>
      </c>
      <c r="AJ530" s="6" t="s">
        <v>1583</v>
      </c>
      <c r="AK530" s="6" t="s">
        <v>1137</v>
      </c>
      <c r="AL530" s="6">
        <v>40</v>
      </c>
      <c r="AM530" s="6">
        <v>91</v>
      </c>
      <c r="AN530" s="6">
        <v>62</v>
      </c>
      <c r="AO530" s="6">
        <v>46</v>
      </c>
      <c r="AP530" s="6">
        <v>26</v>
      </c>
      <c r="AQ530" s="6">
        <v>68</v>
      </c>
    </row>
    <row r="531" spans="1:179">
      <c r="A531" s="6" t="s">
        <v>108</v>
      </c>
      <c r="B531" s="24">
        <v>8</v>
      </c>
      <c r="C531" s="19" t="s">
        <v>116</v>
      </c>
      <c r="D531" s="1" t="s">
        <v>117</v>
      </c>
      <c r="E531" s="1">
        <v>1</v>
      </c>
      <c r="F531" s="6">
        <v>1997</v>
      </c>
      <c r="G531" s="6" t="s">
        <v>2</v>
      </c>
      <c r="H531" s="6" t="s">
        <v>32</v>
      </c>
      <c r="I531" s="6" t="s">
        <v>1709</v>
      </c>
      <c r="J531" s="6" t="s">
        <v>8</v>
      </c>
      <c r="K531" s="6" t="s">
        <v>120</v>
      </c>
      <c r="L531" s="6"/>
      <c r="M531" s="5"/>
      <c r="N531" s="5"/>
      <c r="O531" s="5"/>
      <c r="P531" s="7">
        <v>137</v>
      </c>
      <c r="Q531" s="17" t="s">
        <v>28</v>
      </c>
      <c r="R531" s="11" t="s">
        <v>28</v>
      </c>
      <c r="S531" s="7">
        <v>0.15</v>
      </c>
      <c r="T531" s="11" t="s">
        <v>1601</v>
      </c>
      <c r="U531" s="8" t="s">
        <v>28</v>
      </c>
      <c r="V531" s="8">
        <v>6</v>
      </c>
      <c r="W531" s="11">
        <v>91.3</v>
      </c>
      <c r="X531" s="5"/>
      <c r="Y531" s="5"/>
      <c r="Z531" s="5" t="s">
        <v>122</v>
      </c>
      <c r="AA531" s="5" t="s">
        <v>28</v>
      </c>
      <c r="AB531" s="11" t="s">
        <v>28</v>
      </c>
      <c r="AC531" s="5"/>
      <c r="AD531" s="5" t="s">
        <v>12</v>
      </c>
      <c r="AE531" s="8">
        <v>63.5</v>
      </c>
      <c r="AF531" s="8">
        <v>19.600000000000001</v>
      </c>
      <c r="AG531" s="5">
        <v>1.6</v>
      </c>
      <c r="AH531" s="6" t="s">
        <v>23</v>
      </c>
      <c r="AI531" s="6" t="s">
        <v>10</v>
      </c>
      <c r="AJ531" s="6" t="s">
        <v>1583</v>
      </c>
      <c r="AK531" s="6" t="s">
        <v>1137</v>
      </c>
      <c r="AL531" s="6">
        <v>40</v>
      </c>
      <c r="AM531" s="6">
        <v>91</v>
      </c>
      <c r="AN531" s="6">
        <v>62</v>
      </c>
      <c r="AO531" s="6">
        <v>46</v>
      </c>
      <c r="AP531" s="6">
        <v>26</v>
      </c>
      <c r="AQ531" s="6">
        <v>68</v>
      </c>
    </row>
    <row r="532" spans="1:179">
      <c r="A532" s="6" t="s">
        <v>108</v>
      </c>
      <c r="B532" s="24">
        <v>8</v>
      </c>
      <c r="C532" s="19" t="s">
        <v>116</v>
      </c>
      <c r="D532" s="1" t="s">
        <v>117</v>
      </c>
      <c r="E532" s="1">
        <v>1</v>
      </c>
      <c r="F532" s="6">
        <v>1997</v>
      </c>
      <c r="G532" s="6" t="s">
        <v>2</v>
      </c>
      <c r="H532" s="6" t="s">
        <v>33</v>
      </c>
      <c r="I532" s="6" t="s">
        <v>1709</v>
      </c>
      <c r="J532" s="6" t="s">
        <v>8</v>
      </c>
      <c r="K532" s="6" t="s">
        <v>120</v>
      </c>
      <c r="L532" s="6"/>
      <c r="M532" s="5"/>
      <c r="N532" s="5"/>
      <c r="O532" s="5"/>
      <c r="P532" s="7">
        <v>137</v>
      </c>
      <c r="Q532" s="17" t="s">
        <v>28</v>
      </c>
      <c r="R532" s="11" t="s">
        <v>28</v>
      </c>
      <c r="S532" s="7">
        <v>-0.1</v>
      </c>
      <c r="T532" s="11" t="s">
        <v>1601</v>
      </c>
      <c r="U532" s="8" t="s">
        <v>28</v>
      </c>
      <c r="V532" s="8">
        <v>5</v>
      </c>
      <c r="W532" s="11">
        <v>91.3</v>
      </c>
      <c r="X532" s="5"/>
      <c r="Y532" s="5"/>
      <c r="Z532" s="5" t="s">
        <v>122</v>
      </c>
      <c r="AA532" s="5" t="s">
        <v>28</v>
      </c>
      <c r="AB532" s="11" t="s">
        <v>28</v>
      </c>
      <c r="AC532" s="5"/>
      <c r="AD532" s="5" t="s">
        <v>12</v>
      </c>
      <c r="AE532" s="8">
        <v>63.5</v>
      </c>
      <c r="AF532" s="8">
        <v>19.600000000000001</v>
      </c>
      <c r="AG532" s="5">
        <v>1.6</v>
      </c>
      <c r="AH532" s="6" t="s">
        <v>23</v>
      </c>
      <c r="AI532" s="6" t="s">
        <v>10</v>
      </c>
      <c r="AJ532" s="6" t="s">
        <v>1583</v>
      </c>
      <c r="AK532" s="6" t="s">
        <v>1137</v>
      </c>
      <c r="AL532" s="6">
        <v>40</v>
      </c>
      <c r="AM532" s="6">
        <v>91</v>
      </c>
      <c r="AN532" s="6">
        <v>62</v>
      </c>
      <c r="AO532" s="6">
        <v>46</v>
      </c>
      <c r="AP532" s="6">
        <v>26</v>
      </c>
      <c r="AQ532" s="6">
        <v>68</v>
      </c>
    </row>
    <row r="533" spans="1:179">
      <c r="A533" s="6" t="s">
        <v>108</v>
      </c>
      <c r="B533" s="24">
        <v>8</v>
      </c>
      <c r="C533" s="19" t="s">
        <v>116</v>
      </c>
      <c r="D533" s="1" t="s">
        <v>117</v>
      </c>
      <c r="E533" s="1">
        <v>1</v>
      </c>
      <c r="F533" s="6">
        <v>1997</v>
      </c>
      <c r="G533" s="6" t="s">
        <v>2</v>
      </c>
      <c r="H533" s="6" t="s">
        <v>32</v>
      </c>
      <c r="I533" s="6" t="s">
        <v>1709</v>
      </c>
      <c r="J533" s="6" t="s">
        <v>8</v>
      </c>
      <c r="K533" s="6" t="s">
        <v>119</v>
      </c>
      <c r="L533" s="6"/>
      <c r="M533" s="5"/>
      <c r="N533" s="5"/>
      <c r="O533" s="5"/>
      <c r="P533" s="7">
        <v>137</v>
      </c>
      <c r="Q533" s="17" t="s">
        <v>28</v>
      </c>
      <c r="R533" s="11" t="s">
        <v>28</v>
      </c>
      <c r="S533" s="7">
        <v>0.22</v>
      </c>
      <c r="T533" s="11" t="s">
        <v>1601</v>
      </c>
      <c r="U533" s="8" t="s">
        <v>28</v>
      </c>
      <c r="V533" s="8">
        <v>6</v>
      </c>
      <c r="W533" s="11">
        <v>91.3</v>
      </c>
      <c r="X533" s="5"/>
      <c r="Y533" s="5"/>
      <c r="Z533" s="5" t="s">
        <v>122</v>
      </c>
      <c r="AA533" s="5" t="s">
        <v>28</v>
      </c>
      <c r="AB533" s="11" t="s">
        <v>28</v>
      </c>
      <c r="AC533" s="5"/>
      <c r="AD533" s="5" t="s">
        <v>12</v>
      </c>
      <c r="AE533" s="8">
        <v>63.5</v>
      </c>
      <c r="AF533" s="8">
        <v>19.600000000000001</v>
      </c>
      <c r="AG533" s="5">
        <v>1.6</v>
      </c>
      <c r="AH533" s="6" t="s">
        <v>23</v>
      </c>
      <c r="AI533" s="6" t="s">
        <v>10</v>
      </c>
      <c r="AJ533" s="6" t="s">
        <v>1583</v>
      </c>
      <c r="AK533" s="6" t="s">
        <v>1137</v>
      </c>
      <c r="AL533" s="6">
        <v>40</v>
      </c>
      <c r="AM533" s="6">
        <v>91</v>
      </c>
      <c r="AN533" s="6">
        <v>62</v>
      </c>
      <c r="AO533" s="6">
        <v>46</v>
      </c>
      <c r="AP533" s="6">
        <v>26</v>
      </c>
      <c r="AQ533" s="6">
        <v>68</v>
      </c>
    </row>
    <row r="534" spans="1:179">
      <c r="A534" s="6" t="s">
        <v>108</v>
      </c>
      <c r="B534" s="24">
        <v>8</v>
      </c>
      <c r="C534" s="19" t="s">
        <v>116</v>
      </c>
      <c r="D534" s="1" t="s">
        <v>117</v>
      </c>
      <c r="E534" s="1">
        <v>1</v>
      </c>
      <c r="F534" s="6">
        <v>1997</v>
      </c>
      <c r="G534" s="6" t="s">
        <v>2</v>
      </c>
      <c r="H534" s="6" t="s">
        <v>33</v>
      </c>
      <c r="I534" s="6" t="s">
        <v>1709</v>
      </c>
      <c r="J534" s="6" t="s">
        <v>8</v>
      </c>
      <c r="K534" s="6" t="s">
        <v>119</v>
      </c>
      <c r="L534" s="6"/>
      <c r="M534" s="5"/>
      <c r="N534" s="5"/>
      <c r="O534" s="5"/>
      <c r="P534" s="7">
        <v>137</v>
      </c>
      <c r="Q534" s="17" t="s">
        <v>28</v>
      </c>
      <c r="R534" s="11" t="s">
        <v>28</v>
      </c>
      <c r="S534" s="7">
        <v>-0.11</v>
      </c>
      <c r="T534" s="11" t="s">
        <v>1601</v>
      </c>
      <c r="U534" s="8" t="s">
        <v>28</v>
      </c>
      <c r="V534" s="8">
        <v>5</v>
      </c>
      <c r="W534" s="11">
        <v>91.3</v>
      </c>
      <c r="X534" s="5"/>
      <c r="Y534" s="5"/>
      <c r="Z534" s="5" t="s">
        <v>122</v>
      </c>
      <c r="AA534" s="5" t="s">
        <v>28</v>
      </c>
      <c r="AB534" s="11" t="s">
        <v>28</v>
      </c>
      <c r="AC534" s="5"/>
      <c r="AD534" s="5" t="s">
        <v>12</v>
      </c>
      <c r="AE534" s="8">
        <v>63.5</v>
      </c>
      <c r="AF534" s="8">
        <v>19.600000000000001</v>
      </c>
      <c r="AG534" s="5">
        <v>1.6</v>
      </c>
      <c r="AH534" s="6" t="s">
        <v>23</v>
      </c>
      <c r="AI534" s="6" t="s">
        <v>10</v>
      </c>
      <c r="AJ534" s="6" t="s">
        <v>1583</v>
      </c>
      <c r="AK534" s="6" t="s">
        <v>1137</v>
      </c>
      <c r="AL534" s="6">
        <v>40</v>
      </c>
      <c r="AM534" s="6">
        <v>91</v>
      </c>
      <c r="AN534" s="6">
        <v>62</v>
      </c>
      <c r="AO534" s="6">
        <v>46</v>
      </c>
      <c r="AP534" s="6">
        <v>26</v>
      </c>
      <c r="AQ534" s="6">
        <v>68</v>
      </c>
    </row>
    <row r="535" spans="1:179">
      <c r="A535" s="3" t="s">
        <v>1357</v>
      </c>
      <c r="B535" s="1">
        <v>90</v>
      </c>
      <c r="C535" s="3" t="s">
        <v>1358</v>
      </c>
      <c r="D535" s="59" t="s">
        <v>1359</v>
      </c>
      <c r="E535" s="1">
        <v>1</v>
      </c>
      <c r="F535" s="59">
        <v>2016</v>
      </c>
      <c r="G535" s="3" t="s">
        <v>2</v>
      </c>
      <c r="H535" s="3" t="s">
        <v>43</v>
      </c>
      <c r="I535" s="6" t="s">
        <v>1709</v>
      </c>
      <c r="J535" s="6" t="s">
        <v>8</v>
      </c>
      <c r="K535" s="3" t="s">
        <v>1370</v>
      </c>
      <c r="L535" s="51" t="s">
        <v>1783</v>
      </c>
      <c r="M535" s="5" t="s">
        <v>249</v>
      </c>
      <c r="N535" s="11" t="s">
        <v>1692</v>
      </c>
      <c r="O535" s="3" t="s">
        <v>1766</v>
      </c>
      <c r="P535" s="3">
        <v>501</v>
      </c>
      <c r="Q535" s="3">
        <v>0.93</v>
      </c>
      <c r="R535" s="3">
        <v>0.79</v>
      </c>
      <c r="S535" s="3">
        <v>-0.2</v>
      </c>
      <c r="T535" s="3" t="s">
        <v>805</v>
      </c>
      <c r="U535" s="3" t="s">
        <v>43</v>
      </c>
      <c r="V535" s="3">
        <v>28</v>
      </c>
      <c r="W535" s="3" t="s">
        <v>28</v>
      </c>
      <c r="X535" s="3"/>
      <c r="Y535" s="3"/>
      <c r="Z535" s="3" t="s">
        <v>1361</v>
      </c>
      <c r="AA535" s="11" t="s">
        <v>28</v>
      </c>
      <c r="AB535" s="11" t="s">
        <v>28</v>
      </c>
      <c r="AC535" s="3"/>
      <c r="AD535" s="3" t="s">
        <v>806</v>
      </c>
      <c r="AE535" s="3">
        <v>66.3</v>
      </c>
      <c r="AF535" s="3" t="s">
        <v>28</v>
      </c>
      <c r="AG535" s="3" t="s">
        <v>28</v>
      </c>
      <c r="AH535" s="3" t="s">
        <v>22</v>
      </c>
      <c r="AI535" s="3" t="s">
        <v>318</v>
      </c>
      <c r="AJ535" s="3"/>
      <c r="AK535" s="3" t="s">
        <v>1137</v>
      </c>
      <c r="AL535" s="6">
        <v>60</v>
      </c>
      <c r="AM535" s="6">
        <v>18</v>
      </c>
      <c r="AN535" s="6">
        <v>39</v>
      </c>
      <c r="AO535" s="6">
        <v>85</v>
      </c>
      <c r="AP535" s="6">
        <v>100</v>
      </c>
      <c r="AQ535" s="6">
        <v>29</v>
      </c>
      <c r="FU535"/>
      <c r="FV535"/>
      <c r="FW535"/>
    </row>
    <row r="536" spans="1:179">
      <c r="A536" s="3" t="s">
        <v>1357</v>
      </c>
      <c r="B536" s="1">
        <v>90</v>
      </c>
      <c r="C536" s="3" t="s">
        <v>1358</v>
      </c>
      <c r="D536" s="59" t="s">
        <v>1359</v>
      </c>
      <c r="E536" s="1">
        <v>1</v>
      </c>
      <c r="F536" s="3">
        <v>2016</v>
      </c>
      <c r="G536" s="3" t="s">
        <v>2</v>
      </c>
      <c r="H536" s="3" t="s">
        <v>43</v>
      </c>
      <c r="I536" s="6" t="s">
        <v>1709</v>
      </c>
      <c r="J536" s="6" t="s">
        <v>8</v>
      </c>
      <c r="K536" s="3" t="s">
        <v>1360</v>
      </c>
      <c r="L536" s="3"/>
      <c r="M536" s="3"/>
      <c r="N536" s="3"/>
      <c r="O536" s="3"/>
      <c r="P536" s="3">
        <v>501</v>
      </c>
      <c r="Q536" s="3">
        <v>0.93</v>
      </c>
      <c r="R536" s="3">
        <v>0.89</v>
      </c>
      <c r="S536" s="3">
        <v>-0.09</v>
      </c>
      <c r="T536" s="3" t="s">
        <v>805</v>
      </c>
      <c r="U536" s="3" t="s">
        <v>43</v>
      </c>
      <c r="V536" s="3">
        <v>28</v>
      </c>
      <c r="W536" s="3" t="s">
        <v>28</v>
      </c>
      <c r="X536" s="3"/>
      <c r="Y536" s="3"/>
      <c r="Z536" s="3" t="s">
        <v>1361</v>
      </c>
      <c r="AA536" s="11" t="s">
        <v>28</v>
      </c>
      <c r="AB536" s="11" t="s">
        <v>28</v>
      </c>
      <c r="AC536" s="3"/>
      <c r="AD536" s="3" t="s">
        <v>806</v>
      </c>
      <c r="AE536" s="3">
        <v>66.3</v>
      </c>
      <c r="AF536" s="3" t="s">
        <v>28</v>
      </c>
      <c r="AG536" s="3" t="s">
        <v>28</v>
      </c>
      <c r="AH536" s="3" t="s">
        <v>22</v>
      </c>
      <c r="AI536" s="3" t="s">
        <v>318</v>
      </c>
      <c r="AJ536" s="3"/>
      <c r="AK536" s="3" t="s">
        <v>1137</v>
      </c>
      <c r="AL536" s="6">
        <v>60</v>
      </c>
      <c r="AM536" s="6">
        <v>18</v>
      </c>
      <c r="AN536" s="6">
        <v>39</v>
      </c>
      <c r="AO536" s="6">
        <v>85</v>
      </c>
      <c r="AP536" s="6">
        <v>100</v>
      </c>
      <c r="AQ536" s="6">
        <v>29</v>
      </c>
      <c r="FU536"/>
      <c r="FV536"/>
      <c r="FW536"/>
    </row>
    <row r="537" spans="1:179">
      <c r="A537" s="3" t="s">
        <v>1357</v>
      </c>
      <c r="B537" s="1">
        <v>90</v>
      </c>
      <c r="C537" s="3" t="s">
        <v>1358</v>
      </c>
      <c r="D537" s="59" t="s">
        <v>1359</v>
      </c>
      <c r="E537" s="1">
        <v>1</v>
      </c>
      <c r="F537" s="3">
        <v>2016</v>
      </c>
      <c r="G537" s="3" t="s">
        <v>2</v>
      </c>
      <c r="H537" s="3" t="s">
        <v>43</v>
      </c>
      <c r="I537" s="6" t="s">
        <v>1709</v>
      </c>
      <c r="J537" s="6" t="s">
        <v>8</v>
      </c>
      <c r="K537" s="3" t="s">
        <v>1362</v>
      </c>
      <c r="L537" s="3"/>
      <c r="M537" s="3"/>
      <c r="N537" s="3"/>
      <c r="O537" s="3"/>
      <c r="P537" s="3">
        <v>323</v>
      </c>
      <c r="Q537" s="3">
        <v>0.93</v>
      </c>
      <c r="R537" s="3">
        <v>0.94</v>
      </c>
      <c r="S537" s="3">
        <v>0.63</v>
      </c>
      <c r="T537" s="3" t="s">
        <v>805</v>
      </c>
      <c r="U537" s="3" t="s">
        <v>43</v>
      </c>
      <c r="V537" s="3">
        <v>28</v>
      </c>
      <c r="W537" s="3" t="s">
        <v>28</v>
      </c>
      <c r="X537" s="3"/>
      <c r="Y537" s="3"/>
      <c r="Z537" s="3" t="s">
        <v>1361</v>
      </c>
      <c r="AA537" s="11" t="s">
        <v>28</v>
      </c>
      <c r="AB537" s="11" t="s">
        <v>28</v>
      </c>
      <c r="AC537" s="3"/>
      <c r="AD537" s="3" t="s">
        <v>806</v>
      </c>
      <c r="AE537" s="3">
        <v>71.5</v>
      </c>
      <c r="AF537" s="3" t="s">
        <v>28</v>
      </c>
      <c r="AG537" s="3" t="s">
        <v>28</v>
      </c>
      <c r="AH537" s="3" t="s">
        <v>22</v>
      </c>
      <c r="AI537" s="3" t="s">
        <v>318</v>
      </c>
      <c r="AJ537" s="3"/>
      <c r="AK537" s="3" t="s">
        <v>1137</v>
      </c>
      <c r="AL537" s="6">
        <v>60</v>
      </c>
      <c r="AM537" s="6">
        <v>18</v>
      </c>
      <c r="AN537" s="6">
        <v>39</v>
      </c>
      <c r="AO537" s="6">
        <v>85</v>
      </c>
      <c r="AP537" s="6">
        <v>100</v>
      </c>
      <c r="AQ537" s="6">
        <v>29</v>
      </c>
      <c r="FU537"/>
      <c r="FV537"/>
      <c r="FW537"/>
    </row>
    <row r="538" spans="1:179">
      <c r="A538" s="3" t="s">
        <v>1357</v>
      </c>
      <c r="B538" s="1">
        <v>90</v>
      </c>
      <c r="C538" s="3" t="s">
        <v>1358</v>
      </c>
      <c r="D538" s="59" t="s">
        <v>1359</v>
      </c>
      <c r="E538" s="1">
        <v>1</v>
      </c>
      <c r="F538" s="3">
        <v>2016</v>
      </c>
      <c r="G538" s="3" t="s">
        <v>2</v>
      </c>
      <c r="H538" s="3" t="s">
        <v>43</v>
      </c>
      <c r="I538" s="6" t="s">
        <v>1709</v>
      </c>
      <c r="J538" s="6" t="s">
        <v>8</v>
      </c>
      <c r="K538" s="3" t="s">
        <v>1371</v>
      </c>
      <c r="L538" s="3"/>
      <c r="M538" s="3"/>
      <c r="N538" s="3"/>
      <c r="O538" s="3"/>
      <c r="P538" s="3">
        <v>323</v>
      </c>
      <c r="Q538" s="3">
        <v>0.93</v>
      </c>
      <c r="R538" s="3">
        <v>0.81</v>
      </c>
      <c r="S538" s="3">
        <v>-0.2</v>
      </c>
      <c r="T538" s="3" t="s">
        <v>805</v>
      </c>
      <c r="U538" s="3" t="s">
        <v>43</v>
      </c>
      <c r="V538" s="3">
        <v>28</v>
      </c>
      <c r="W538" s="3" t="s">
        <v>28</v>
      </c>
      <c r="X538" s="3"/>
      <c r="Y538" s="3"/>
      <c r="Z538" s="3" t="s">
        <v>1361</v>
      </c>
      <c r="AA538" s="11" t="s">
        <v>28</v>
      </c>
      <c r="AB538" s="11" t="s">
        <v>28</v>
      </c>
      <c r="AC538" s="3"/>
      <c r="AD538" s="3" t="s">
        <v>806</v>
      </c>
      <c r="AE538" s="3">
        <v>71.5</v>
      </c>
      <c r="AF538" s="3" t="s">
        <v>28</v>
      </c>
      <c r="AG538" s="3" t="s">
        <v>28</v>
      </c>
      <c r="AH538" s="3" t="s">
        <v>22</v>
      </c>
      <c r="AI538" s="3" t="s">
        <v>318</v>
      </c>
      <c r="AJ538" s="3"/>
      <c r="AK538" s="3" t="s">
        <v>1137</v>
      </c>
      <c r="AL538" s="6">
        <v>60</v>
      </c>
      <c r="AM538" s="6">
        <v>18</v>
      </c>
      <c r="AN538" s="6">
        <v>39</v>
      </c>
      <c r="AO538" s="6">
        <v>85</v>
      </c>
      <c r="AP538" s="6">
        <v>100</v>
      </c>
      <c r="AQ538" s="6">
        <v>29</v>
      </c>
      <c r="FU538"/>
      <c r="FV538"/>
      <c r="FW538"/>
    </row>
    <row r="539" spans="1:179">
      <c r="A539" s="3" t="s">
        <v>1357</v>
      </c>
      <c r="B539" s="1">
        <v>90</v>
      </c>
      <c r="C539" s="3" t="s">
        <v>1358</v>
      </c>
      <c r="D539" s="59" t="s">
        <v>1359</v>
      </c>
      <c r="E539" s="1">
        <v>1</v>
      </c>
      <c r="F539" s="59">
        <v>2016</v>
      </c>
      <c r="G539" s="3" t="s">
        <v>2</v>
      </c>
      <c r="H539" s="3" t="s">
        <v>43</v>
      </c>
      <c r="I539" s="6" t="s">
        <v>1709</v>
      </c>
      <c r="J539" s="6" t="s">
        <v>8</v>
      </c>
      <c r="K539" s="3" t="s">
        <v>1363</v>
      </c>
      <c r="L539" s="3"/>
      <c r="M539" s="3"/>
      <c r="N539" s="3"/>
      <c r="O539" s="3"/>
      <c r="P539" s="3">
        <v>221</v>
      </c>
      <c r="Q539" s="3">
        <v>0.93</v>
      </c>
      <c r="R539" s="3">
        <v>0.94</v>
      </c>
      <c r="S539" s="3">
        <v>0.61</v>
      </c>
      <c r="T539" s="3" t="s">
        <v>805</v>
      </c>
      <c r="U539" s="3" t="s">
        <v>43</v>
      </c>
      <c r="V539" s="3">
        <v>28</v>
      </c>
      <c r="W539" s="3" t="s">
        <v>28</v>
      </c>
      <c r="X539" s="3"/>
      <c r="Y539" s="3"/>
      <c r="Z539" s="3" t="s">
        <v>1361</v>
      </c>
      <c r="AA539" s="11" t="s">
        <v>28</v>
      </c>
      <c r="AB539" s="11" t="s">
        <v>28</v>
      </c>
      <c r="AC539" s="3"/>
      <c r="AD539" s="3" t="s">
        <v>806</v>
      </c>
      <c r="AE539" s="3">
        <v>76.900000000000006</v>
      </c>
      <c r="AF539" s="3" t="s">
        <v>28</v>
      </c>
      <c r="AG539" s="3" t="s">
        <v>28</v>
      </c>
      <c r="AH539" s="3" t="s">
        <v>22</v>
      </c>
      <c r="AI539" s="3" t="s">
        <v>318</v>
      </c>
      <c r="AJ539" s="3"/>
      <c r="AK539" s="3" t="s">
        <v>1137</v>
      </c>
      <c r="AL539" s="6">
        <v>60</v>
      </c>
      <c r="AM539" s="6">
        <v>18</v>
      </c>
      <c r="AN539" s="6">
        <v>39</v>
      </c>
      <c r="AO539" s="6">
        <v>85</v>
      </c>
      <c r="AP539" s="6">
        <v>100</v>
      </c>
      <c r="AQ539" s="6">
        <v>29</v>
      </c>
      <c r="FU539"/>
      <c r="FV539"/>
      <c r="FW539"/>
    </row>
    <row r="540" spans="1:179">
      <c r="A540" s="3" t="s">
        <v>1357</v>
      </c>
      <c r="B540" s="1">
        <v>90</v>
      </c>
      <c r="C540" s="3" t="s">
        <v>1358</v>
      </c>
      <c r="D540" s="59" t="s">
        <v>1359</v>
      </c>
      <c r="E540" s="1">
        <v>1</v>
      </c>
      <c r="F540" s="59">
        <v>2016</v>
      </c>
      <c r="G540" s="3" t="s">
        <v>2</v>
      </c>
      <c r="H540" s="3" t="s">
        <v>43</v>
      </c>
      <c r="I540" s="6" t="s">
        <v>1709</v>
      </c>
      <c r="J540" s="6" t="s">
        <v>8</v>
      </c>
      <c r="K540" s="3" t="s">
        <v>1372</v>
      </c>
      <c r="L540" s="3"/>
      <c r="M540" s="3"/>
      <c r="N540" s="3"/>
      <c r="O540" s="3"/>
      <c r="P540" s="3">
        <v>221</v>
      </c>
      <c r="Q540" s="3">
        <v>0.93</v>
      </c>
      <c r="R540" s="3">
        <v>0.84</v>
      </c>
      <c r="S540" s="3">
        <v>-0.19</v>
      </c>
      <c r="T540" s="3" t="s">
        <v>805</v>
      </c>
      <c r="U540" s="3" t="s">
        <v>43</v>
      </c>
      <c r="V540" s="3">
        <v>28</v>
      </c>
      <c r="W540" s="3" t="s">
        <v>28</v>
      </c>
      <c r="X540" s="3"/>
      <c r="Y540" s="3"/>
      <c r="Z540" s="3" t="s">
        <v>1361</v>
      </c>
      <c r="AA540" s="11" t="s">
        <v>28</v>
      </c>
      <c r="AB540" s="11" t="s">
        <v>28</v>
      </c>
      <c r="AC540" s="3"/>
      <c r="AD540" s="3" t="s">
        <v>806</v>
      </c>
      <c r="AE540" s="3">
        <v>76.900000000000006</v>
      </c>
      <c r="AF540" s="3" t="s">
        <v>28</v>
      </c>
      <c r="AG540" s="3" t="s">
        <v>28</v>
      </c>
      <c r="AH540" s="3" t="s">
        <v>22</v>
      </c>
      <c r="AI540" s="3" t="s">
        <v>318</v>
      </c>
      <c r="AJ540" s="3"/>
      <c r="AK540" s="3" t="s">
        <v>1137</v>
      </c>
      <c r="AL540" s="6">
        <v>60</v>
      </c>
      <c r="AM540" s="6">
        <v>18</v>
      </c>
      <c r="AN540" s="6">
        <v>39</v>
      </c>
      <c r="AO540" s="6">
        <v>85</v>
      </c>
      <c r="AP540" s="6">
        <v>100</v>
      </c>
      <c r="AQ540" s="6">
        <v>29</v>
      </c>
      <c r="FU540"/>
      <c r="FV540"/>
      <c r="FW540"/>
    </row>
    <row r="541" spans="1:179">
      <c r="A541" s="3" t="s">
        <v>1027</v>
      </c>
      <c r="B541" s="24">
        <v>69</v>
      </c>
      <c r="C541" s="3" t="s">
        <v>1021</v>
      </c>
      <c r="D541" s="51" t="s">
        <v>1028</v>
      </c>
      <c r="E541" s="1">
        <v>1</v>
      </c>
      <c r="F541" s="3">
        <v>2015</v>
      </c>
      <c r="G541" s="3" t="s">
        <v>2</v>
      </c>
      <c r="H541" s="3" t="s">
        <v>43</v>
      </c>
      <c r="I541" s="6" t="s">
        <v>1709</v>
      </c>
      <c r="J541" s="6" t="s">
        <v>8</v>
      </c>
      <c r="K541" s="3" t="s">
        <v>1029</v>
      </c>
      <c r="L541" s="3"/>
      <c r="M541" s="3"/>
      <c r="N541" s="3"/>
      <c r="O541" s="3"/>
      <c r="P541" s="3">
        <v>1260</v>
      </c>
      <c r="Q541" s="3">
        <v>0.89</v>
      </c>
      <c r="R541" s="3">
        <v>0.84</v>
      </c>
      <c r="S541" s="3">
        <v>0.1</v>
      </c>
      <c r="T541" s="3" t="s">
        <v>740</v>
      </c>
      <c r="U541" s="3" t="s">
        <v>43</v>
      </c>
      <c r="V541" s="3">
        <v>10</v>
      </c>
      <c r="W541" s="3" t="s">
        <v>28</v>
      </c>
      <c r="X541" s="3"/>
      <c r="Y541" s="3"/>
      <c r="Z541" s="3" t="s">
        <v>34</v>
      </c>
      <c r="AA541" s="11" t="s">
        <v>182</v>
      </c>
      <c r="AB541" s="11" t="s">
        <v>182</v>
      </c>
      <c r="AC541" s="3"/>
      <c r="AD541" s="3" t="s">
        <v>26</v>
      </c>
      <c r="AE541" s="3">
        <v>67</v>
      </c>
      <c r="AF541" s="3">
        <v>23.95</v>
      </c>
      <c r="AG541" s="3">
        <v>3.14</v>
      </c>
      <c r="AH541" s="3" t="s">
        <v>23</v>
      </c>
      <c r="AI541" s="3" t="s">
        <v>318</v>
      </c>
      <c r="AJ541" s="3"/>
      <c r="AK541" s="3" t="s">
        <v>1137</v>
      </c>
      <c r="AL541" s="6">
        <v>35</v>
      </c>
      <c r="AM541" s="6">
        <v>67</v>
      </c>
      <c r="AN541" s="6">
        <v>66</v>
      </c>
      <c r="AO541" s="6">
        <v>65</v>
      </c>
      <c r="AP541" s="6">
        <v>83</v>
      </c>
      <c r="AQ541" s="6">
        <v>40</v>
      </c>
      <c r="AR541"/>
      <c r="AS541"/>
      <c r="AT541"/>
      <c r="AU541"/>
      <c r="AV541"/>
      <c r="AW541"/>
      <c r="AX541"/>
      <c r="AY541"/>
      <c r="AZ541"/>
      <c r="BA541"/>
      <c r="BB541"/>
      <c r="BC541"/>
      <c r="BD541"/>
      <c r="BE541"/>
      <c r="BF541"/>
      <c r="BG541"/>
      <c r="BH541"/>
      <c r="BI541"/>
      <c r="BJ541"/>
      <c r="BK541"/>
      <c r="BL541"/>
      <c r="BM541"/>
      <c r="BN541"/>
      <c r="BO541"/>
      <c r="BP541"/>
      <c r="BQ541"/>
      <c r="BR541"/>
      <c r="BS541"/>
      <c r="BT541"/>
      <c r="BU541"/>
      <c r="BV541"/>
      <c r="BW541"/>
      <c r="BX541"/>
      <c r="BY541"/>
      <c r="BZ541"/>
      <c r="CA541"/>
      <c r="CB541"/>
      <c r="CC541"/>
      <c r="CD541"/>
      <c r="CE541"/>
      <c r="CF541"/>
      <c r="CG541"/>
      <c r="CH541"/>
      <c r="CI541"/>
      <c r="CJ541"/>
      <c r="CK541"/>
      <c r="CL541"/>
      <c r="CM541"/>
      <c r="CN541"/>
      <c r="CO541"/>
      <c r="CP541"/>
      <c r="CQ541"/>
      <c r="CR541"/>
      <c r="CS541"/>
      <c r="CT541"/>
      <c r="CU541"/>
      <c r="CV541"/>
      <c r="CW541"/>
      <c r="CX541"/>
      <c r="CY541"/>
      <c r="CZ541"/>
      <c r="DA541"/>
      <c r="DB541"/>
      <c r="DC541"/>
      <c r="DD541"/>
      <c r="DE541"/>
      <c r="DF541"/>
      <c r="DG541"/>
      <c r="DH541"/>
      <c r="DI541"/>
      <c r="DJ541"/>
      <c r="DK541"/>
      <c r="DL541"/>
      <c r="DM541"/>
      <c r="DN541"/>
      <c r="DO541"/>
      <c r="DP541"/>
      <c r="DQ541"/>
      <c r="DR541"/>
      <c r="DS541"/>
      <c r="DT541"/>
      <c r="DU541"/>
      <c r="DV541"/>
      <c r="DW541"/>
      <c r="DX541"/>
      <c r="DY541"/>
      <c r="DZ541"/>
      <c r="EA541"/>
      <c r="EB541"/>
      <c r="EC541"/>
      <c r="ED541"/>
      <c r="EE541"/>
      <c r="EF541"/>
      <c r="EG541"/>
      <c r="EH541"/>
      <c r="EI541"/>
      <c r="EJ541"/>
      <c r="EK541"/>
      <c r="EL541"/>
      <c r="EM541"/>
      <c r="EN541"/>
      <c r="EO541"/>
      <c r="EP541"/>
      <c r="EQ541"/>
      <c r="ER541"/>
      <c r="ES541"/>
      <c r="ET541"/>
      <c r="EU541"/>
      <c r="EV541"/>
      <c r="EW541"/>
      <c r="EX541"/>
      <c r="EY541"/>
      <c r="EZ541"/>
      <c r="FA541"/>
      <c r="FB541"/>
      <c r="FC541"/>
      <c r="FD541"/>
      <c r="FE541"/>
      <c r="FF541"/>
      <c r="FG541"/>
      <c r="FH541"/>
      <c r="FI541"/>
      <c r="FJ541"/>
      <c r="FK541"/>
      <c r="FL541"/>
      <c r="FM541"/>
      <c r="FN541"/>
      <c r="FO541"/>
      <c r="FP541"/>
      <c r="FQ541"/>
      <c r="FR541"/>
      <c r="FS541"/>
      <c r="FT541"/>
      <c r="FU541"/>
      <c r="FV541"/>
      <c r="FW541"/>
    </row>
    <row r="542" spans="1:179" customFormat="1">
      <c r="A542" s="3" t="s">
        <v>1027</v>
      </c>
      <c r="B542" s="24">
        <v>69</v>
      </c>
      <c r="C542" s="3" t="s">
        <v>1021</v>
      </c>
      <c r="D542" s="51" t="s">
        <v>1030</v>
      </c>
      <c r="E542" s="1">
        <v>1</v>
      </c>
      <c r="F542" s="3">
        <v>2015</v>
      </c>
      <c r="G542" s="3" t="s">
        <v>2</v>
      </c>
      <c r="H542" s="3" t="s">
        <v>43</v>
      </c>
      <c r="I542" s="6" t="s">
        <v>1709</v>
      </c>
      <c r="J542" s="6" t="s">
        <v>8</v>
      </c>
      <c r="K542" s="3" t="s">
        <v>1031</v>
      </c>
      <c r="L542" s="3"/>
      <c r="M542" s="3"/>
      <c r="N542" s="3"/>
      <c r="O542" s="3"/>
      <c r="P542" s="3">
        <v>1260</v>
      </c>
      <c r="Q542" s="3">
        <v>0.89</v>
      </c>
      <c r="R542" s="3">
        <v>0.79</v>
      </c>
      <c r="S542" s="3">
        <v>0.33</v>
      </c>
      <c r="T542" s="3" t="s">
        <v>740</v>
      </c>
      <c r="U542" s="3" t="s">
        <v>43</v>
      </c>
      <c r="V542" s="3">
        <v>10</v>
      </c>
      <c r="W542" s="3" t="s">
        <v>28</v>
      </c>
      <c r="X542" s="3"/>
      <c r="Y542" s="3"/>
      <c r="Z542" s="3" t="s">
        <v>34</v>
      </c>
      <c r="AA542" s="11" t="s">
        <v>182</v>
      </c>
      <c r="AB542" s="11" t="s">
        <v>182</v>
      </c>
      <c r="AC542" s="3"/>
      <c r="AD542" s="3" t="s">
        <v>26</v>
      </c>
      <c r="AE542" s="3">
        <v>67</v>
      </c>
      <c r="AF542" s="3">
        <v>23.95</v>
      </c>
      <c r="AG542" s="3">
        <v>3.14</v>
      </c>
      <c r="AH542" s="3" t="s">
        <v>23</v>
      </c>
      <c r="AI542" s="3" t="s">
        <v>318</v>
      </c>
      <c r="AJ542" s="3"/>
      <c r="AK542" s="3" t="s">
        <v>1137</v>
      </c>
      <c r="AL542" s="6">
        <v>35</v>
      </c>
      <c r="AM542" s="6">
        <v>67</v>
      </c>
      <c r="AN542" s="6">
        <v>66</v>
      </c>
      <c r="AO542" s="6">
        <v>65</v>
      </c>
      <c r="AP542" s="6">
        <v>83</v>
      </c>
      <c r="AQ542" s="6">
        <v>40</v>
      </c>
    </row>
    <row r="543" spans="1:179" customFormat="1">
      <c r="A543" s="3" t="s">
        <v>1027</v>
      </c>
      <c r="B543" s="24">
        <v>69</v>
      </c>
      <c r="C543" s="3" t="s">
        <v>1021</v>
      </c>
      <c r="D543" s="51" t="s">
        <v>1032</v>
      </c>
      <c r="E543" s="1">
        <v>1</v>
      </c>
      <c r="F543" s="3">
        <v>2015</v>
      </c>
      <c r="G543" s="3" t="s">
        <v>2</v>
      </c>
      <c r="H543" s="3" t="s">
        <v>43</v>
      </c>
      <c r="I543" s="6" t="s">
        <v>1709</v>
      </c>
      <c r="J543" s="6" t="s">
        <v>8</v>
      </c>
      <c r="K543" s="3" t="s">
        <v>1033</v>
      </c>
      <c r="L543" s="3"/>
      <c r="M543" s="3"/>
      <c r="N543" s="3"/>
      <c r="O543" s="3"/>
      <c r="P543" s="3">
        <v>1260</v>
      </c>
      <c r="Q543" s="3">
        <v>0.89</v>
      </c>
      <c r="R543" s="3">
        <v>0.83</v>
      </c>
      <c r="S543" s="3">
        <v>0.42</v>
      </c>
      <c r="T543" s="3" t="s">
        <v>740</v>
      </c>
      <c r="U543" s="3" t="s">
        <v>43</v>
      </c>
      <c r="V543" s="3">
        <v>10</v>
      </c>
      <c r="W543" s="3" t="s">
        <v>28</v>
      </c>
      <c r="X543" s="3"/>
      <c r="Y543" s="3"/>
      <c r="Z543" s="3" t="s">
        <v>34</v>
      </c>
      <c r="AA543" s="11" t="s">
        <v>182</v>
      </c>
      <c r="AB543" s="11" t="s">
        <v>182</v>
      </c>
      <c r="AC543" s="3"/>
      <c r="AD543" s="3" t="s">
        <v>26</v>
      </c>
      <c r="AE543" s="3">
        <v>67</v>
      </c>
      <c r="AF543" s="3">
        <v>23.95</v>
      </c>
      <c r="AG543" s="3">
        <v>3.14</v>
      </c>
      <c r="AH543" s="3" t="s">
        <v>23</v>
      </c>
      <c r="AI543" s="3" t="s">
        <v>318</v>
      </c>
      <c r="AJ543" s="3"/>
      <c r="AK543" s="3" t="s">
        <v>1137</v>
      </c>
      <c r="AL543" s="6">
        <v>35</v>
      </c>
      <c r="AM543" s="6">
        <v>67</v>
      </c>
      <c r="AN543" s="6">
        <v>66</v>
      </c>
      <c r="AO543" s="6">
        <v>65</v>
      </c>
      <c r="AP543" s="6">
        <v>83</v>
      </c>
      <c r="AQ543" s="6">
        <v>40</v>
      </c>
    </row>
    <row r="544" spans="1:179" customFormat="1">
      <c r="A544" s="3" t="s">
        <v>1027</v>
      </c>
      <c r="B544" s="24">
        <v>69</v>
      </c>
      <c r="C544" s="3" t="s">
        <v>1021</v>
      </c>
      <c r="D544" s="51" t="s">
        <v>1034</v>
      </c>
      <c r="E544" s="1">
        <v>1</v>
      </c>
      <c r="F544" s="3">
        <v>2015</v>
      </c>
      <c r="G544" s="3" t="s">
        <v>2</v>
      </c>
      <c r="H544" s="3" t="s">
        <v>43</v>
      </c>
      <c r="I544" s="6" t="s">
        <v>1709</v>
      </c>
      <c r="J544" s="6" t="s">
        <v>8</v>
      </c>
      <c r="K544" s="3" t="s">
        <v>1035</v>
      </c>
      <c r="L544" s="3"/>
      <c r="M544" s="3"/>
      <c r="N544" s="3"/>
      <c r="O544" s="3"/>
      <c r="P544" s="3">
        <v>1260</v>
      </c>
      <c r="Q544" s="3">
        <v>0.89</v>
      </c>
      <c r="R544" s="3">
        <v>0.84</v>
      </c>
      <c r="S544" s="3">
        <v>0.14000000000000001</v>
      </c>
      <c r="T544" s="3" t="s">
        <v>740</v>
      </c>
      <c r="U544" s="3" t="s">
        <v>43</v>
      </c>
      <c r="V544" s="3">
        <v>10</v>
      </c>
      <c r="W544" s="3" t="s">
        <v>28</v>
      </c>
      <c r="X544" s="3"/>
      <c r="Y544" s="3"/>
      <c r="Z544" s="3" t="s">
        <v>34</v>
      </c>
      <c r="AA544" s="11" t="s">
        <v>182</v>
      </c>
      <c r="AB544" s="11" t="s">
        <v>182</v>
      </c>
      <c r="AC544" s="3"/>
      <c r="AD544" s="3" t="s">
        <v>26</v>
      </c>
      <c r="AE544" s="3">
        <v>67</v>
      </c>
      <c r="AF544" s="3">
        <v>23.95</v>
      </c>
      <c r="AG544" s="3">
        <v>3.14</v>
      </c>
      <c r="AH544" s="3" t="s">
        <v>23</v>
      </c>
      <c r="AI544" s="3" t="s">
        <v>318</v>
      </c>
      <c r="AJ544" s="3"/>
      <c r="AK544" s="3" t="s">
        <v>1137</v>
      </c>
      <c r="AL544" s="6">
        <v>35</v>
      </c>
      <c r="AM544" s="6">
        <v>67</v>
      </c>
      <c r="AN544" s="6">
        <v>66</v>
      </c>
      <c r="AO544" s="6">
        <v>65</v>
      </c>
      <c r="AP544" s="6">
        <v>83</v>
      </c>
      <c r="AQ544" s="6">
        <v>40</v>
      </c>
    </row>
    <row r="545" spans="1:179" customFormat="1">
      <c r="A545" s="3" t="s">
        <v>1027</v>
      </c>
      <c r="B545" s="24">
        <v>69</v>
      </c>
      <c r="C545" s="3" t="s">
        <v>1021</v>
      </c>
      <c r="D545" s="51" t="s">
        <v>1036</v>
      </c>
      <c r="E545" s="1">
        <v>1</v>
      </c>
      <c r="F545" s="3">
        <v>2015</v>
      </c>
      <c r="G545" s="3" t="s">
        <v>2</v>
      </c>
      <c r="H545" s="3" t="s">
        <v>43</v>
      </c>
      <c r="I545" s="6" t="s">
        <v>1709</v>
      </c>
      <c r="J545" s="6" t="s">
        <v>8</v>
      </c>
      <c r="K545" s="3" t="s">
        <v>1037</v>
      </c>
      <c r="L545" s="3"/>
      <c r="M545" s="3"/>
      <c r="N545" s="3"/>
      <c r="O545" s="3"/>
      <c r="P545" s="3">
        <v>1260</v>
      </c>
      <c r="Q545" s="3">
        <v>0.89</v>
      </c>
      <c r="R545" s="3">
        <v>0.81</v>
      </c>
      <c r="S545" s="3">
        <v>0.25</v>
      </c>
      <c r="T545" s="3" t="s">
        <v>740</v>
      </c>
      <c r="U545" s="3" t="s">
        <v>43</v>
      </c>
      <c r="V545" s="3">
        <v>10</v>
      </c>
      <c r="W545" s="3" t="s">
        <v>28</v>
      </c>
      <c r="X545" s="3"/>
      <c r="Y545" s="3"/>
      <c r="Z545" s="3" t="s">
        <v>34</v>
      </c>
      <c r="AA545" s="11" t="s">
        <v>182</v>
      </c>
      <c r="AB545" s="11" t="s">
        <v>182</v>
      </c>
      <c r="AC545" s="3"/>
      <c r="AD545" s="3" t="s">
        <v>26</v>
      </c>
      <c r="AE545" s="3">
        <v>67</v>
      </c>
      <c r="AF545" s="3">
        <v>23.95</v>
      </c>
      <c r="AG545" s="3">
        <v>3.14</v>
      </c>
      <c r="AH545" s="3" t="s">
        <v>23</v>
      </c>
      <c r="AI545" s="3" t="s">
        <v>318</v>
      </c>
      <c r="AJ545" s="3"/>
      <c r="AK545" s="3" t="s">
        <v>1137</v>
      </c>
      <c r="AL545" s="6">
        <v>35</v>
      </c>
      <c r="AM545" s="6">
        <v>67</v>
      </c>
      <c r="AN545" s="6">
        <v>66</v>
      </c>
      <c r="AO545" s="6">
        <v>65</v>
      </c>
      <c r="AP545" s="6">
        <v>83</v>
      </c>
      <c r="AQ545" s="6">
        <v>40</v>
      </c>
    </row>
    <row r="546" spans="1:179" customFormat="1">
      <c r="A546" s="3" t="s">
        <v>1027</v>
      </c>
      <c r="B546" s="24">
        <v>69</v>
      </c>
      <c r="C546" s="3" t="s">
        <v>1021</v>
      </c>
      <c r="D546" s="51" t="s">
        <v>1038</v>
      </c>
      <c r="E546" s="1">
        <v>1</v>
      </c>
      <c r="F546" s="3">
        <v>2015</v>
      </c>
      <c r="G546" s="3" t="s">
        <v>2</v>
      </c>
      <c r="H546" s="3" t="s">
        <v>43</v>
      </c>
      <c r="I546" s="6" t="s">
        <v>1709</v>
      </c>
      <c r="J546" s="6" t="s">
        <v>8</v>
      </c>
      <c r="K546" s="3" t="s">
        <v>1039</v>
      </c>
      <c r="L546" s="3"/>
      <c r="M546" s="3"/>
      <c r="N546" s="3"/>
      <c r="O546" s="3"/>
      <c r="P546" s="3">
        <v>1260</v>
      </c>
      <c r="Q546" s="3">
        <v>0.89</v>
      </c>
      <c r="R546" s="3">
        <v>0.84</v>
      </c>
      <c r="S546" s="3">
        <v>0.22</v>
      </c>
      <c r="T546" s="3" t="s">
        <v>740</v>
      </c>
      <c r="U546" s="3" t="s">
        <v>43</v>
      </c>
      <c r="V546" s="3">
        <v>10</v>
      </c>
      <c r="W546" s="3" t="s">
        <v>28</v>
      </c>
      <c r="X546" s="3"/>
      <c r="Y546" s="3"/>
      <c r="Z546" s="3" t="s">
        <v>34</v>
      </c>
      <c r="AA546" s="11" t="s">
        <v>182</v>
      </c>
      <c r="AB546" s="11" t="s">
        <v>182</v>
      </c>
      <c r="AC546" s="3"/>
      <c r="AD546" s="3" t="s">
        <v>26</v>
      </c>
      <c r="AE546" s="3">
        <v>67</v>
      </c>
      <c r="AF546" s="3">
        <v>23.95</v>
      </c>
      <c r="AG546" s="3">
        <v>3.14</v>
      </c>
      <c r="AH546" s="3" t="s">
        <v>23</v>
      </c>
      <c r="AI546" s="3" t="s">
        <v>318</v>
      </c>
      <c r="AJ546" s="3"/>
      <c r="AK546" s="3" t="s">
        <v>1137</v>
      </c>
      <c r="AL546" s="6">
        <v>35</v>
      </c>
      <c r="AM546" s="6">
        <v>67</v>
      </c>
      <c r="AN546" s="6">
        <v>66</v>
      </c>
      <c r="AO546" s="6">
        <v>65</v>
      </c>
      <c r="AP546" s="6">
        <v>83</v>
      </c>
      <c r="AQ546" s="6">
        <v>40</v>
      </c>
    </row>
    <row r="547" spans="1:179" customFormat="1">
      <c r="A547" s="3" t="s">
        <v>1027</v>
      </c>
      <c r="B547" s="24">
        <v>69</v>
      </c>
      <c r="C547" s="3" t="s">
        <v>1021</v>
      </c>
      <c r="D547" s="51" t="s">
        <v>1040</v>
      </c>
      <c r="E547" s="1">
        <v>1</v>
      </c>
      <c r="F547" s="3">
        <v>2015</v>
      </c>
      <c r="G547" s="3" t="s">
        <v>2</v>
      </c>
      <c r="H547" s="3" t="s">
        <v>43</v>
      </c>
      <c r="I547" s="6" t="s">
        <v>1709</v>
      </c>
      <c r="J547" s="6" t="s">
        <v>8</v>
      </c>
      <c r="K547" s="3" t="s">
        <v>1041</v>
      </c>
      <c r="L547" s="3"/>
      <c r="M547" s="3"/>
      <c r="N547" s="3"/>
      <c r="O547" s="3"/>
      <c r="P547" s="3">
        <v>1260</v>
      </c>
      <c r="Q547" s="3">
        <v>0.89</v>
      </c>
      <c r="R547" s="3">
        <v>0.87</v>
      </c>
      <c r="S547" s="3">
        <v>0.25</v>
      </c>
      <c r="T547" s="3" t="s">
        <v>740</v>
      </c>
      <c r="U547" s="3" t="s">
        <v>43</v>
      </c>
      <c r="V547" s="3">
        <v>10</v>
      </c>
      <c r="W547" s="3" t="s">
        <v>28</v>
      </c>
      <c r="X547" s="3"/>
      <c r="Y547" s="3"/>
      <c r="Z547" s="3" t="s">
        <v>34</v>
      </c>
      <c r="AA547" s="11" t="s">
        <v>182</v>
      </c>
      <c r="AB547" s="11" t="s">
        <v>182</v>
      </c>
      <c r="AC547" s="3"/>
      <c r="AD547" s="3" t="s">
        <v>26</v>
      </c>
      <c r="AE547" s="3">
        <v>67</v>
      </c>
      <c r="AF547" s="3">
        <v>23.95</v>
      </c>
      <c r="AG547" s="3">
        <v>3.14</v>
      </c>
      <c r="AH547" s="3" t="s">
        <v>23</v>
      </c>
      <c r="AI547" s="3" t="s">
        <v>318</v>
      </c>
      <c r="AJ547" s="3"/>
      <c r="AK547" s="3" t="s">
        <v>1137</v>
      </c>
      <c r="AL547" s="6">
        <v>35</v>
      </c>
      <c r="AM547" s="6">
        <v>67</v>
      </c>
      <c r="AN547" s="6">
        <v>66</v>
      </c>
      <c r="AO547" s="6">
        <v>65</v>
      </c>
      <c r="AP547" s="6">
        <v>83</v>
      </c>
      <c r="AQ547" s="6">
        <v>40</v>
      </c>
    </row>
    <row r="548" spans="1:179" customFormat="1">
      <c r="A548" s="3" t="s">
        <v>1027</v>
      </c>
      <c r="B548" s="24">
        <v>69</v>
      </c>
      <c r="C548" s="3" t="s">
        <v>1021</v>
      </c>
      <c r="D548" s="51" t="s">
        <v>1042</v>
      </c>
      <c r="E548" s="1">
        <v>1</v>
      </c>
      <c r="F548" s="3">
        <v>2015</v>
      </c>
      <c r="G548" s="3" t="s">
        <v>2</v>
      </c>
      <c r="H548" s="3" t="s">
        <v>43</v>
      </c>
      <c r="I548" s="6" t="s">
        <v>1709</v>
      </c>
      <c r="J548" s="6" t="s">
        <v>8</v>
      </c>
      <c r="K548" s="3" t="s">
        <v>1043</v>
      </c>
      <c r="L548" s="51" t="s">
        <v>1783</v>
      </c>
      <c r="M548" s="5" t="s">
        <v>249</v>
      </c>
      <c r="N548" s="11" t="s">
        <v>1692</v>
      </c>
      <c r="O548" s="3" t="s">
        <v>1764</v>
      </c>
      <c r="P548" s="3">
        <v>1260</v>
      </c>
      <c r="Q548" s="3">
        <v>0.89</v>
      </c>
      <c r="R548" s="3">
        <v>0.88</v>
      </c>
      <c r="S548" s="3">
        <v>-0.18</v>
      </c>
      <c r="T548" s="3" t="s">
        <v>740</v>
      </c>
      <c r="U548" s="3" t="s">
        <v>43</v>
      </c>
      <c r="V548" s="3">
        <v>10</v>
      </c>
      <c r="W548" s="3" t="s">
        <v>28</v>
      </c>
      <c r="X548" s="3"/>
      <c r="Y548" s="3"/>
      <c r="Z548" s="3" t="s">
        <v>34</v>
      </c>
      <c r="AA548" s="11" t="s">
        <v>182</v>
      </c>
      <c r="AB548" s="11" t="s">
        <v>182</v>
      </c>
      <c r="AC548" s="3"/>
      <c r="AD548" s="3" t="s">
        <v>26</v>
      </c>
      <c r="AE548" s="3">
        <v>67</v>
      </c>
      <c r="AF548" s="3">
        <v>23.95</v>
      </c>
      <c r="AG548" s="3">
        <v>3.14</v>
      </c>
      <c r="AH548" s="3" t="s">
        <v>23</v>
      </c>
      <c r="AI548" s="3" t="s">
        <v>318</v>
      </c>
      <c r="AJ548" s="3"/>
      <c r="AK548" s="3" t="s">
        <v>1137</v>
      </c>
      <c r="AL548" s="6">
        <v>35</v>
      </c>
      <c r="AM548" s="6">
        <v>67</v>
      </c>
      <c r="AN548" s="6">
        <v>66</v>
      </c>
      <c r="AO548" s="6">
        <v>65</v>
      </c>
      <c r="AP548" s="6">
        <v>83</v>
      </c>
      <c r="AQ548" s="6">
        <v>40</v>
      </c>
    </row>
    <row r="549" spans="1:179" customFormat="1">
      <c r="A549" s="3" t="s">
        <v>1027</v>
      </c>
      <c r="B549" s="24">
        <v>69</v>
      </c>
      <c r="C549" s="3" t="s">
        <v>1021</v>
      </c>
      <c r="D549" s="51" t="s">
        <v>1044</v>
      </c>
      <c r="E549" s="1">
        <v>1</v>
      </c>
      <c r="F549" s="3">
        <v>2015</v>
      </c>
      <c r="G549" s="3" t="s">
        <v>2</v>
      </c>
      <c r="H549" s="3" t="s">
        <v>43</v>
      </c>
      <c r="I549" s="6" t="s">
        <v>1709</v>
      </c>
      <c r="J549" s="6" t="s">
        <v>8</v>
      </c>
      <c r="K549" s="3" t="s">
        <v>1045</v>
      </c>
      <c r="L549" s="3"/>
      <c r="M549" s="3"/>
      <c r="N549" s="3"/>
      <c r="O549" s="3"/>
      <c r="P549" s="3">
        <v>1260</v>
      </c>
      <c r="Q549" s="3">
        <v>0.89</v>
      </c>
      <c r="R549" s="3">
        <v>0.83</v>
      </c>
      <c r="S549" s="3">
        <v>0.23</v>
      </c>
      <c r="T549" s="3" t="s">
        <v>740</v>
      </c>
      <c r="U549" s="3" t="s">
        <v>43</v>
      </c>
      <c r="V549" s="3">
        <v>10</v>
      </c>
      <c r="W549" s="3" t="s">
        <v>28</v>
      </c>
      <c r="X549" s="3"/>
      <c r="Y549" s="3"/>
      <c r="Z549" s="3" t="s">
        <v>34</v>
      </c>
      <c r="AA549" s="11" t="s">
        <v>182</v>
      </c>
      <c r="AB549" s="11" t="s">
        <v>182</v>
      </c>
      <c r="AC549" s="3"/>
      <c r="AD549" s="3" t="s">
        <v>26</v>
      </c>
      <c r="AE549" s="3">
        <v>67</v>
      </c>
      <c r="AF549" s="3">
        <v>23.95</v>
      </c>
      <c r="AG549" s="3">
        <v>3.14</v>
      </c>
      <c r="AH549" s="3" t="s">
        <v>23</v>
      </c>
      <c r="AI549" s="3" t="s">
        <v>318</v>
      </c>
      <c r="AJ549" s="3"/>
      <c r="AK549" s="3" t="s">
        <v>1137</v>
      </c>
      <c r="AL549" s="6">
        <v>35</v>
      </c>
      <c r="AM549" s="6">
        <v>67</v>
      </c>
      <c r="AN549" s="6">
        <v>66</v>
      </c>
      <c r="AO549" s="6">
        <v>65</v>
      </c>
      <c r="AP549" s="6">
        <v>83</v>
      </c>
      <c r="AQ549" s="6">
        <v>40</v>
      </c>
    </row>
    <row r="550" spans="1:179" customFormat="1">
      <c r="A550" s="3" t="s">
        <v>1027</v>
      </c>
      <c r="B550" s="24">
        <v>69</v>
      </c>
      <c r="C550" s="3" t="s">
        <v>1021</v>
      </c>
      <c r="D550" s="51" t="s">
        <v>1046</v>
      </c>
      <c r="E550" s="1">
        <v>1</v>
      </c>
      <c r="F550" s="3">
        <v>2015</v>
      </c>
      <c r="G550" s="3" t="s">
        <v>2</v>
      </c>
      <c r="H550" s="3" t="s">
        <v>43</v>
      </c>
      <c r="I550" s="6" t="s">
        <v>1709</v>
      </c>
      <c r="J550" s="6" t="s">
        <v>8</v>
      </c>
      <c r="K550" s="3" t="s">
        <v>1047</v>
      </c>
      <c r="L550" s="3"/>
      <c r="M550" s="3"/>
      <c r="N550" s="3"/>
      <c r="O550" s="3"/>
      <c r="P550" s="3">
        <v>363</v>
      </c>
      <c r="Q550" s="3">
        <v>0.89</v>
      </c>
      <c r="R550" s="3">
        <v>0.87</v>
      </c>
      <c r="S550" s="3">
        <v>0.25</v>
      </c>
      <c r="T550" s="3" t="s">
        <v>740</v>
      </c>
      <c r="U550" s="3" t="s">
        <v>43</v>
      </c>
      <c r="V550" s="3">
        <v>10</v>
      </c>
      <c r="W550" s="3" t="s">
        <v>28</v>
      </c>
      <c r="X550" s="3"/>
      <c r="Y550" s="3" t="s">
        <v>1048</v>
      </c>
      <c r="Z550" s="3" t="s">
        <v>34</v>
      </c>
      <c r="AA550" s="11" t="s">
        <v>182</v>
      </c>
      <c r="AB550" s="11" t="s">
        <v>182</v>
      </c>
      <c r="AC550" s="3"/>
      <c r="AD550" s="3" t="s">
        <v>26</v>
      </c>
      <c r="AE550" s="3">
        <v>72</v>
      </c>
      <c r="AF550" s="3">
        <v>23.95</v>
      </c>
      <c r="AG550" s="3">
        <v>3.14</v>
      </c>
      <c r="AH550" s="3" t="s">
        <v>22</v>
      </c>
      <c r="AI550" s="3" t="s">
        <v>318</v>
      </c>
      <c r="AJ550" s="3"/>
      <c r="AK550" s="3" t="s">
        <v>1137</v>
      </c>
      <c r="AL550" s="6">
        <v>35</v>
      </c>
      <c r="AM550" s="6">
        <v>67</v>
      </c>
      <c r="AN550" s="6">
        <v>66</v>
      </c>
      <c r="AO550" s="6">
        <v>65</v>
      </c>
      <c r="AP550" s="6">
        <v>83</v>
      </c>
      <c r="AQ550" s="6">
        <v>40</v>
      </c>
    </row>
    <row r="551" spans="1:179" customFormat="1">
      <c r="A551" s="3" t="s">
        <v>1027</v>
      </c>
      <c r="B551" s="24">
        <v>69</v>
      </c>
      <c r="C551" s="3" t="s">
        <v>1021</v>
      </c>
      <c r="D551" s="51" t="s">
        <v>1049</v>
      </c>
      <c r="E551" s="1">
        <v>1</v>
      </c>
      <c r="F551" s="3">
        <v>2015</v>
      </c>
      <c r="G551" s="3" t="s">
        <v>2</v>
      </c>
      <c r="H551" s="3" t="s">
        <v>43</v>
      </c>
      <c r="I551" s="6" t="s">
        <v>1709</v>
      </c>
      <c r="J551" s="6" t="s">
        <v>8</v>
      </c>
      <c r="K551" s="3" t="s">
        <v>1050</v>
      </c>
      <c r="L551" s="3"/>
      <c r="M551" s="3"/>
      <c r="N551" s="3"/>
      <c r="O551" s="3"/>
      <c r="P551" s="3">
        <v>363</v>
      </c>
      <c r="Q551" s="3">
        <v>0.89</v>
      </c>
      <c r="R551" s="3">
        <v>0.89</v>
      </c>
      <c r="S551" s="3">
        <v>-0.2</v>
      </c>
      <c r="T551" s="3" t="s">
        <v>740</v>
      </c>
      <c r="U551" s="3" t="s">
        <v>43</v>
      </c>
      <c r="V551" s="3">
        <v>10</v>
      </c>
      <c r="W551" s="3" t="s">
        <v>28</v>
      </c>
      <c r="X551" s="3"/>
      <c r="Y551" s="3" t="s">
        <v>1048</v>
      </c>
      <c r="Z551" s="3" t="s">
        <v>34</v>
      </c>
      <c r="AA551" s="11" t="s">
        <v>182</v>
      </c>
      <c r="AB551" s="11" t="s">
        <v>182</v>
      </c>
      <c r="AC551" s="3"/>
      <c r="AD551" s="3" t="s">
        <v>26</v>
      </c>
      <c r="AE551" s="3">
        <v>72</v>
      </c>
      <c r="AF551" s="3">
        <v>23.95</v>
      </c>
      <c r="AG551" s="3">
        <v>3.14</v>
      </c>
      <c r="AH551" s="3" t="s">
        <v>22</v>
      </c>
      <c r="AI551" s="3" t="s">
        <v>318</v>
      </c>
      <c r="AJ551" s="3"/>
      <c r="AK551" s="3" t="s">
        <v>1137</v>
      </c>
      <c r="AL551" s="6">
        <v>35</v>
      </c>
      <c r="AM551" s="6">
        <v>67</v>
      </c>
      <c r="AN551" s="6">
        <v>66</v>
      </c>
      <c r="AO551" s="6">
        <v>65</v>
      </c>
      <c r="AP551" s="6">
        <v>83</v>
      </c>
      <c r="AQ551" s="6">
        <v>40</v>
      </c>
    </row>
    <row r="552" spans="1:179" customFormat="1">
      <c r="A552" s="3" t="s">
        <v>1027</v>
      </c>
      <c r="B552" s="24">
        <v>69</v>
      </c>
      <c r="C552" s="3" t="s">
        <v>1021</v>
      </c>
      <c r="D552" s="51" t="s">
        <v>1051</v>
      </c>
      <c r="E552" s="1">
        <v>1</v>
      </c>
      <c r="F552" s="3">
        <v>2015</v>
      </c>
      <c r="G552" s="3" t="s">
        <v>2</v>
      </c>
      <c r="H552" s="3" t="s">
        <v>43</v>
      </c>
      <c r="I552" s="6" t="s">
        <v>1709</v>
      </c>
      <c r="J552" s="6" t="s">
        <v>8</v>
      </c>
      <c r="K552" s="3" t="s">
        <v>1052</v>
      </c>
      <c r="L552" s="3"/>
      <c r="M552" s="3"/>
      <c r="N552" s="3"/>
      <c r="O552" s="3"/>
      <c r="P552" s="3">
        <v>363</v>
      </c>
      <c r="Q552" s="3">
        <v>0.89</v>
      </c>
      <c r="R552" s="3">
        <v>0.83</v>
      </c>
      <c r="S552" s="3">
        <v>0.23</v>
      </c>
      <c r="T552" s="3" t="s">
        <v>740</v>
      </c>
      <c r="U552" s="3" t="s">
        <v>43</v>
      </c>
      <c r="V552" s="3">
        <v>10</v>
      </c>
      <c r="W552" s="3" t="s">
        <v>28</v>
      </c>
      <c r="X552" s="3"/>
      <c r="Y552" s="3" t="s">
        <v>1048</v>
      </c>
      <c r="Z552" s="3" t="s">
        <v>34</v>
      </c>
      <c r="AA552" s="11" t="s">
        <v>182</v>
      </c>
      <c r="AB552" s="11" t="s">
        <v>182</v>
      </c>
      <c r="AC552" s="3"/>
      <c r="AD552" s="3" t="s">
        <v>26</v>
      </c>
      <c r="AE552" s="3">
        <v>72</v>
      </c>
      <c r="AF552" s="3">
        <v>23.95</v>
      </c>
      <c r="AG552" s="3">
        <v>3.14</v>
      </c>
      <c r="AH552" s="3" t="s">
        <v>22</v>
      </c>
      <c r="AI552" s="3" t="s">
        <v>318</v>
      </c>
      <c r="AJ552" s="3"/>
      <c r="AK552" s="3" t="s">
        <v>1137</v>
      </c>
      <c r="AL552" s="6">
        <v>35</v>
      </c>
      <c r="AM552" s="6">
        <v>67</v>
      </c>
      <c r="AN552" s="6">
        <v>66</v>
      </c>
      <c r="AO552" s="6">
        <v>65</v>
      </c>
      <c r="AP552" s="6">
        <v>83</v>
      </c>
      <c r="AQ552" s="6">
        <v>40</v>
      </c>
    </row>
    <row r="553" spans="1:179" customFormat="1">
      <c r="A553" s="3" t="s">
        <v>1027</v>
      </c>
      <c r="B553" s="24">
        <v>69</v>
      </c>
      <c r="C553" s="3" t="s">
        <v>1021</v>
      </c>
      <c r="D553" s="51" t="s">
        <v>1053</v>
      </c>
      <c r="E553" s="1">
        <v>1</v>
      </c>
      <c r="F553" s="3">
        <v>2015</v>
      </c>
      <c r="G553" s="3" t="s">
        <v>2</v>
      </c>
      <c r="H553" s="3" t="s">
        <v>43</v>
      </c>
      <c r="I553" s="6" t="s">
        <v>1709</v>
      </c>
      <c r="J553" s="6" t="s">
        <v>8</v>
      </c>
      <c r="K553" s="3" t="s">
        <v>1022</v>
      </c>
      <c r="L553" s="3"/>
      <c r="M553" s="3"/>
      <c r="N553" s="3"/>
      <c r="O553" s="3"/>
      <c r="P553" s="3">
        <v>363</v>
      </c>
      <c r="Q553" s="3">
        <v>0.89</v>
      </c>
      <c r="R553" s="3">
        <v>0.89</v>
      </c>
      <c r="S553" s="3">
        <v>0.56000000000000005</v>
      </c>
      <c r="T553" s="3" t="s">
        <v>740</v>
      </c>
      <c r="U553" s="3" t="s">
        <v>43</v>
      </c>
      <c r="V553" s="3">
        <v>10</v>
      </c>
      <c r="W553" s="3" t="s">
        <v>28</v>
      </c>
      <c r="X553" s="3"/>
      <c r="Y553" s="3" t="s">
        <v>1048</v>
      </c>
      <c r="Z553" s="3" t="s">
        <v>34</v>
      </c>
      <c r="AA553" s="11" t="s">
        <v>182</v>
      </c>
      <c r="AB553" s="11" t="s">
        <v>182</v>
      </c>
      <c r="AC553" s="3"/>
      <c r="AD553" s="3" t="s">
        <v>26</v>
      </c>
      <c r="AE553" s="3">
        <v>72</v>
      </c>
      <c r="AF553" s="3">
        <v>23.95</v>
      </c>
      <c r="AG553" s="3">
        <v>3.14</v>
      </c>
      <c r="AH553" s="3" t="s">
        <v>22</v>
      </c>
      <c r="AI553" s="3" t="s">
        <v>318</v>
      </c>
      <c r="AJ553" s="3"/>
      <c r="AK553" s="3" t="s">
        <v>1137</v>
      </c>
      <c r="AL553" s="6">
        <v>35</v>
      </c>
      <c r="AM553" s="6">
        <v>67</v>
      </c>
      <c r="AN553" s="6">
        <v>66</v>
      </c>
      <c r="AO553" s="6">
        <v>65</v>
      </c>
      <c r="AP553" s="6">
        <v>83</v>
      </c>
      <c r="AQ553" s="6">
        <v>40</v>
      </c>
    </row>
    <row r="554" spans="1:179" customFormat="1">
      <c r="A554" s="11" t="s">
        <v>1374</v>
      </c>
      <c r="B554" s="1">
        <v>91</v>
      </c>
      <c r="C554" s="11" t="s">
        <v>1375</v>
      </c>
      <c r="D554" s="3" t="s">
        <v>1376</v>
      </c>
      <c r="E554" s="1">
        <v>1</v>
      </c>
      <c r="F554" s="11">
        <v>2018</v>
      </c>
      <c r="G554" s="11" t="s">
        <v>2</v>
      </c>
      <c r="H554" s="3" t="s">
        <v>885</v>
      </c>
      <c r="I554" s="6" t="s">
        <v>1709</v>
      </c>
      <c r="J554" s="6" t="s">
        <v>8</v>
      </c>
      <c r="K554" s="11" t="s">
        <v>1384</v>
      </c>
      <c r="L554" s="5" t="s">
        <v>1384</v>
      </c>
      <c r="M554" s="11" t="s">
        <v>966</v>
      </c>
      <c r="N554" s="32" t="s">
        <v>8</v>
      </c>
      <c r="O554" s="11" t="s">
        <v>1623</v>
      </c>
      <c r="P554" s="17">
        <v>246</v>
      </c>
      <c r="Q554" s="17">
        <v>0.81</v>
      </c>
      <c r="R554" s="11" t="s">
        <v>28</v>
      </c>
      <c r="S554" s="11">
        <v>0.03</v>
      </c>
      <c r="T554" s="11" t="s">
        <v>881</v>
      </c>
      <c r="U554" s="11" t="s">
        <v>43</v>
      </c>
      <c r="V554" s="11">
        <v>10</v>
      </c>
      <c r="W554" s="11" t="s">
        <v>1385</v>
      </c>
      <c r="X554" s="11"/>
      <c r="Y554" s="11"/>
      <c r="Z554" s="11" t="s">
        <v>34</v>
      </c>
      <c r="AA554" s="11" t="s">
        <v>1020</v>
      </c>
      <c r="AB554" s="11" t="s">
        <v>182</v>
      </c>
      <c r="AC554" s="11"/>
      <c r="AD554" s="11" t="s">
        <v>519</v>
      </c>
      <c r="AE554" s="11">
        <v>74.8</v>
      </c>
      <c r="AF554" s="11">
        <v>21.98</v>
      </c>
      <c r="AG554" s="11">
        <v>0.89</v>
      </c>
      <c r="AH554" s="11" t="s">
        <v>23</v>
      </c>
      <c r="AI554" s="11" t="s">
        <v>10</v>
      </c>
      <c r="AJ554" s="6"/>
      <c r="AK554" s="6" t="s">
        <v>1137</v>
      </c>
      <c r="AL554" s="6">
        <v>68</v>
      </c>
      <c r="AM554" s="6">
        <v>25</v>
      </c>
      <c r="AN554" s="6">
        <v>57</v>
      </c>
      <c r="AO554" s="6">
        <v>29</v>
      </c>
      <c r="AP554" s="6">
        <v>61</v>
      </c>
      <c r="AQ554" s="6">
        <v>17</v>
      </c>
      <c r="AR554" s="6"/>
      <c r="AS554" s="6"/>
      <c r="AT554" s="6"/>
      <c r="AU554" s="6"/>
      <c r="AV554" s="6"/>
      <c r="AW554" s="6"/>
      <c r="AX554" s="6"/>
      <c r="AY554" s="6"/>
      <c r="AZ554" s="6"/>
      <c r="BA554" s="6"/>
      <c r="BB554" s="6"/>
      <c r="BC554" s="6"/>
      <c r="BD554" s="6"/>
      <c r="BE554" s="6"/>
      <c r="BF554" s="6"/>
      <c r="BG554" s="6"/>
      <c r="BH554" s="6"/>
      <c r="BI554" s="6"/>
      <c r="BJ554" s="6"/>
      <c r="BK554" s="6"/>
      <c r="BL554" s="6"/>
      <c r="BM554" s="6"/>
      <c r="BN554" s="6"/>
      <c r="BO554" s="6"/>
      <c r="BP554" s="6"/>
      <c r="BQ554" s="6"/>
      <c r="BR554" s="6"/>
      <c r="BS554" s="6"/>
      <c r="BT554" s="6"/>
      <c r="BU554" s="6"/>
      <c r="BV554" s="6"/>
      <c r="BW554" s="6"/>
      <c r="BX554" s="6"/>
      <c r="BY554" s="6"/>
      <c r="BZ554" s="6"/>
      <c r="CA554" s="6"/>
      <c r="CB554" s="6"/>
      <c r="CC554" s="6"/>
      <c r="CD554" s="6"/>
      <c r="CE554" s="6"/>
      <c r="CF554" s="6"/>
      <c r="CG554" s="6"/>
      <c r="CH554" s="6"/>
      <c r="CI554" s="6"/>
      <c r="CJ554" s="6"/>
      <c r="CK554" s="6"/>
      <c r="CL554" s="6"/>
      <c r="CM554" s="6"/>
      <c r="CN554" s="6"/>
      <c r="CO554" s="6"/>
      <c r="CP554" s="6"/>
      <c r="CQ554" s="6"/>
      <c r="CR554" s="6"/>
      <c r="CS554" s="6"/>
      <c r="CT554" s="6"/>
      <c r="CU554" s="6"/>
      <c r="CV554" s="6"/>
      <c r="CW554" s="6"/>
      <c r="CX554" s="6"/>
      <c r="CY554" s="6"/>
      <c r="CZ554" s="6"/>
      <c r="DA554" s="6"/>
      <c r="DB554" s="6"/>
      <c r="DC554" s="6"/>
      <c r="DD554" s="6"/>
      <c r="DE554" s="6"/>
      <c r="DF554" s="6"/>
      <c r="DG554" s="6"/>
      <c r="DH554" s="6"/>
      <c r="DI554" s="6"/>
      <c r="DJ554" s="6"/>
      <c r="DK554" s="6"/>
      <c r="DL554" s="6"/>
      <c r="DM554" s="6"/>
      <c r="DN554" s="6"/>
      <c r="DO554" s="6"/>
      <c r="DP554" s="6"/>
      <c r="DQ554" s="6"/>
      <c r="DR554" s="6"/>
      <c r="DS554" s="6"/>
      <c r="DT554" s="6"/>
      <c r="DU554" s="6"/>
      <c r="DV554" s="6"/>
      <c r="DW554" s="6"/>
      <c r="DX554" s="6"/>
      <c r="DY554" s="6"/>
      <c r="DZ554" s="6"/>
      <c r="EA554" s="6"/>
      <c r="EB554" s="6"/>
      <c r="EC554" s="6"/>
      <c r="ED554" s="6"/>
      <c r="EE554" s="6"/>
      <c r="EF554" s="6"/>
      <c r="EG554" s="6"/>
      <c r="EH554" s="6"/>
      <c r="EI554" s="6"/>
      <c r="EJ554" s="6"/>
      <c r="EK554" s="6"/>
      <c r="EL554" s="6"/>
      <c r="EM554" s="6"/>
      <c r="EN554" s="6"/>
      <c r="EO554" s="6"/>
      <c r="EP554" s="6"/>
      <c r="EQ554" s="6"/>
      <c r="ER554" s="6"/>
      <c r="ES554" s="6"/>
      <c r="ET554" s="6"/>
      <c r="EU554" s="6"/>
      <c r="EV554" s="6"/>
      <c r="EW554" s="6"/>
      <c r="EX554" s="6"/>
      <c r="EY554" s="6"/>
      <c r="EZ554" s="6"/>
      <c r="FA554" s="6"/>
      <c r="FB554" s="6"/>
      <c r="FC554" s="6"/>
      <c r="FD554" s="6"/>
      <c r="FE554" s="6"/>
      <c r="FF554" s="6"/>
      <c r="FG554" s="6"/>
      <c r="FH554" s="6"/>
      <c r="FI554" s="6"/>
      <c r="FJ554" s="6"/>
      <c r="FK554" s="6"/>
      <c r="FL554" s="6"/>
      <c r="FM554" s="6"/>
      <c r="FN554" s="6"/>
      <c r="FO554" s="6"/>
      <c r="FP554" s="6"/>
      <c r="FQ554" s="6"/>
      <c r="FR554" s="6"/>
      <c r="FS554" s="6"/>
      <c r="FT554" s="6"/>
      <c r="FU554" s="6"/>
      <c r="FV554" s="6"/>
      <c r="FW554" s="6"/>
    </row>
    <row r="555" spans="1:179" customFormat="1">
      <c r="A555" s="11" t="s">
        <v>1374</v>
      </c>
      <c r="B555" s="1">
        <v>91</v>
      </c>
      <c r="C555" s="11" t="s">
        <v>1375</v>
      </c>
      <c r="D555" s="3" t="s">
        <v>1376</v>
      </c>
      <c r="E555" s="1">
        <v>1</v>
      </c>
      <c r="F555" s="11">
        <v>2018</v>
      </c>
      <c r="G555" s="11" t="s">
        <v>2</v>
      </c>
      <c r="H555" s="3" t="s">
        <v>885</v>
      </c>
      <c r="I555" s="6" t="s">
        <v>1709</v>
      </c>
      <c r="J555" s="6" t="s">
        <v>8</v>
      </c>
      <c r="K555" s="11" t="s">
        <v>1382</v>
      </c>
      <c r="L555" s="5" t="s">
        <v>1752</v>
      </c>
      <c r="M555" s="11" t="s">
        <v>966</v>
      </c>
      <c r="N555" s="32" t="s">
        <v>8</v>
      </c>
      <c r="O555" s="11"/>
      <c r="P555" s="17">
        <v>246</v>
      </c>
      <c r="Q555" s="17">
        <v>0.81</v>
      </c>
      <c r="R555" s="11" t="s">
        <v>28</v>
      </c>
      <c r="S555" s="11">
        <v>0.2</v>
      </c>
      <c r="T555" s="11" t="s">
        <v>881</v>
      </c>
      <c r="U555" s="11" t="s">
        <v>43</v>
      </c>
      <c r="V555" s="11">
        <v>10</v>
      </c>
      <c r="W555" s="11" t="s">
        <v>1385</v>
      </c>
      <c r="X555" s="11"/>
      <c r="Y555" s="11"/>
      <c r="Z555" s="11" t="s">
        <v>34</v>
      </c>
      <c r="AA555" s="11" t="s">
        <v>1020</v>
      </c>
      <c r="AB555" s="11" t="s">
        <v>182</v>
      </c>
      <c r="AC555" s="11"/>
      <c r="AD555" s="11" t="s">
        <v>519</v>
      </c>
      <c r="AE555" s="11">
        <v>74.8</v>
      </c>
      <c r="AF555" s="11">
        <v>21.98</v>
      </c>
      <c r="AG555" s="11">
        <v>0.89</v>
      </c>
      <c r="AH555" s="11" t="s">
        <v>23</v>
      </c>
      <c r="AI555" s="11" t="s">
        <v>10</v>
      </c>
      <c r="AJ555" s="6"/>
      <c r="AK555" s="6" t="s">
        <v>1137</v>
      </c>
      <c r="AL555" s="6">
        <v>68</v>
      </c>
      <c r="AM555" s="6">
        <v>25</v>
      </c>
      <c r="AN555" s="6">
        <v>57</v>
      </c>
      <c r="AO555" s="6">
        <v>29</v>
      </c>
      <c r="AP555" s="6">
        <v>61</v>
      </c>
      <c r="AQ555" s="6">
        <v>17</v>
      </c>
      <c r="AR555" s="6"/>
      <c r="AS555" s="6"/>
      <c r="AT555" s="6"/>
      <c r="AU555" s="6"/>
      <c r="AV555" s="6"/>
      <c r="AW555" s="6"/>
      <c r="AX555" s="6"/>
      <c r="AY555" s="6"/>
      <c r="AZ555" s="6"/>
      <c r="BA555" s="6"/>
      <c r="BB555" s="6"/>
      <c r="BC555" s="6"/>
      <c r="BD555" s="6"/>
      <c r="BE555" s="6"/>
      <c r="BF555" s="6"/>
      <c r="BG555" s="6"/>
      <c r="BH555" s="6"/>
      <c r="BI555" s="6"/>
      <c r="BJ555" s="6"/>
      <c r="BK555" s="6"/>
      <c r="BL555" s="6"/>
      <c r="BM555" s="6"/>
      <c r="BN555" s="6"/>
      <c r="BO555" s="6"/>
      <c r="BP555" s="6"/>
      <c r="BQ555" s="6"/>
      <c r="BR555" s="6"/>
      <c r="BS555" s="6"/>
      <c r="BT555" s="6"/>
      <c r="BU555" s="6"/>
      <c r="BV555" s="6"/>
      <c r="BW555" s="6"/>
      <c r="BX555" s="6"/>
      <c r="BY555" s="6"/>
      <c r="BZ555" s="6"/>
      <c r="CA555" s="6"/>
      <c r="CB555" s="6"/>
      <c r="CC555" s="6"/>
      <c r="CD555" s="6"/>
      <c r="CE555" s="6"/>
      <c r="CF555" s="6"/>
      <c r="CG555" s="6"/>
      <c r="CH555" s="6"/>
      <c r="CI555" s="6"/>
      <c r="CJ555" s="6"/>
      <c r="CK555" s="6"/>
      <c r="CL555" s="6"/>
      <c r="CM555" s="6"/>
      <c r="CN555" s="6"/>
      <c r="CO555" s="6"/>
      <c r="CP555" s="6"/>
      <c r="CQ555" s="6"/>
      <c r="CR555" s="6"/>
      <c r="CS555" s="6"/>
      <c r="CT555" s="6"/>
      <c r="CU555" s="6"/>
      <c r="CV555" s="6"/>
      <c r="CW555" s="6"/>
      <c r="CX555" s="6"/>
      <c r="CY555" s="6"/>
      <c r="CZ555" s="6"/>
      <c r="DA555" s="6"/>
      <c r="DB555" s="6"/>
      <c r="DC555" s="6"/>
      <c r="DD555" s="6"/>
      <c r="DE555" s="6"/>
      <c r="DF555" s="6"/>
      <c r="DG555" s="6"/>
      <c r="DH555" s="6"/>
      <c r="DI555" s="6"/>
      <c r="DJ555" s="6"/>
      <c r="DK555" s="6"/>
      <c r="DL555" s="6"/>
      <c r="DM555" s="6"/>
      <c r="DN555" s="6"/>
      <c r="DO555" s="6"/>
      <c r="DP555" s="6"/>
      <c r="DQ555" s="6"/>
      <c r="DR555" s="6"/>
      <c r="DS555" s="6"/>
      <c r="DT555" s="6"/>
      <c r="DU555" s="6"/>
      <c r="DV555" s="6"/>
      <c r="DW555" s="6"/>
      <c r="DX555" s="6"/>
      <c r="DY555" s="6"/>
      <c r="DZ555" s="6"/>
      <c r="EA555" s="6"/>
      <c r="EB555" s="6"/>
      <c r="EC555" s="6"/>
      <c r="ED555" s="6"/>
      <c r="EE555" s="6"/>
      <c r="EF555" s="6"/>
      <c r="EG555" s="6"/>
      <c r="EH555" s="6"/>
      <c r="EI555" s="6"/>
      <c r="EJ555" s="6"/>
      <c r="EK555" s="6"/>
      <c r="EL555" s="6"/>
      <c r="EM555" s="6"/>
      <c r="EN555" s="6"/>
      <c r="EO555" s="6"/>
      <c r="EP555" s="6"/>
      <c r="EQ555" s="6"/>
      <c r="ER555" s="6"/>
      <c r="ES555" s="6"/>
      <c r="ET555" s="6"/>
      <c r="EU555" s="6"/>
      <c r="EV555" s="6"/>
      <c r="EW555" s="6"/>
      <c r="EX555" s="6"/>
      <c r="EY555" s="6"/>
      <c r="EZ555" s="6"/>
      <c r="FA555" s="6"/>
      <c r="FB555" s="6"/>
      <c r="FC555" s="6"/>
      <c r="FD555" s="6"/>
      <c r="FE555" s="6"/>
      <c r="FF555" s="6"/>
      <c r="FG555" s="6"/>
      <c r="FH555" s="6"/>
      <c r="FI555" s="6"/>
      <c r="FJ555" s="6"/>
      <c r="FK555" s="6"/>
      <c r="FL555" s="6"/>
      <c r="FM555" s="6"/>
      <c r="FN555" s="6"/>
      <c r="FO555" s="6"/>
      <c r="FP555" s="6"/>
      <c r="FQ555" s="6"/>
      <c r="FR555" s="6"/>
      <c r="FS555" s="6"/>
      <c r="FT555" s="6"/>
      <c r="FU555" s="6"/>
      <c r="FV555" s="6"/>
      <c r="FW555" s="6"/>
    </row>
    <row r="556" spans="1:179" customFormat="1">
      <c r="A556" s="11" t="s">
        <v>1374</v>
      </c>
      <c r="B556" s="1">
        <v>91</v>
      </c>
      <c r="C556" s="11" t="s">
        <v>1375</v>
      </c>
      <c r="D556" s="3" t="s">
        <v>1376</v>
      </c>
      <c r="E556" s="1">
        <v>1</v>
      </c>
      <c r="F556" s="11">
        <v>2018</v>
      </c>
      <c r="G556" s="11" t="s">
        <v>2</v>
      </c>
      <c r="H556" s="3" t="s">
        <v>885</v>
      </c>
      <c r="I556" s="6" t="s">
        <v>1709</v>
      </c>
      <c r="J556" s="6" t="s">
        <v>8</v>
      </c>
      <c r="K556" s="11" t="s">
        <v>1383</v>
      </c>
      <c r="L556" s="5" t="s">
        <v>1383</v>
      </c>
      <c r="M556" s="11" t="s">
        <v>966</v>
      </c>
      <c r="N556" s="32" t="s">
        <v>8</v>
      </c>
      <c r="O556" s="11"/>
      <c r="P556" s="17">
        <v>246</v>
      </c>
      <c r="Q556" s="17">
        <v>0.81</v>
      </c>
      <c r="R556" s="11" t="s">
        <v>28</v>
      </c>
      <c r="S556" s="11">
        <v>0.16</v>
      </c>
      <c r="T556" s="11" t="s">
        <v>881</v>
      </c>
      <c r="U556" s="11" t="s">
        <v>43</v>
      </c>
      <c r="V556" s="11">
        <v>10</v>
      </c>
      <c r="W556" s="11" t="s">
        <v>1385</v>
      </c>
      <c r="X556" s="11"/>
      <c r="Y556" s="11"/>
      <c r="Z556" s="11" t="s">
        <v>34</v>
      </c>
      <c r="AA556" s="11" t="s">
        <v>1020</v>
      </c>
      <c r="AB556" s="11" t="s">
        <v>182</v>
      </c>
      <c r="AC556" s="11"/>
      <c r="AD556" s="11" t="s">
        <v>519</v>
      </c>
      <c r="AE556" s="11">
        <v>74.8</v>
      </c>
      <c r="AF556" s="11">
        <v>21.98</v>
      </c>
      <c r="AG556" s="11">
        <v>0.89</v>
      </c>
      <c r="AH556" s="11" t="s">
        <v>23</v>
      </c>
      <c r="AI556" s="11" t="s">
        <v>10</v>
      </c>
      <c r="AJ556" s="6"/>
      <c r="AK556" s="6" t="s">
        <v>1137</v>
      </c>
      <c r="AL556" s="6">
        <v>68</v>
      </c>
      <c r="AM556" s="6">
        <v>25</v>
      </c>
      <c r="AN556" s="6">
        <v>57</v>
      </c>
      <c r="AO556" s="6">
        <v>29</v>
      </c>
      <c r="AP556" s="6">
        <v>61</v>
      </c>
      <c r="AQ556" s="6">
        <v>17</v>
      </c>
      <c r="AR556" s="6"/>
      <c r="AS556" s="6"/>
      <c r="AT556" s="6"/>
      <c r="AU556" s="6"/>
      <c r="AV556" s="6"/>
      <c r="AW556" s="6"/>
      <c r="AX556" s="6"/>
      <c r="AY556" s="6"/>
      <c r="AZ556" s="6"/>
      <c r="BA556" s="6"/>
      <c r="BB556" s="6"/>
      <c r="BC556" s="6"/>
      <c r="BD556" s="6"/>
      <c r="BE556" s="6"/>
      <c r="BF556" s="6"/>
      <c r="BG556" s="6"/>
      <c r="BH556" s="6"/>
      <c r="BI556" s="6"/>
      <c r="BJ556" s="6"/>
      <c r="BK556" s="6"/>
      <c r="BL556" s="6"/>
      <c r="BM556" s="6"/>
      <c r="BN556" s="6"/>
      <c r="BO556" s="6"/>
      <c r="BP556" s="6"/>
      <c r="BQ556" s="6"/>
      <c r="BR556" s="6"/>
      <c r="BS556" s="6"/>
      <c r="BT556" s="6"/>
      <c r="BU556" s="6"/>
      <c r="BV556" s="6"/>
      <c r="BW556" s="6"/>
      <c r="BX556" s="6"/>
      <c r="BY556" s="6"/>
      <c r="BZ556" s="6"/>
      <c r="CA556" s="6"/>
      <c r="CB556" s="6"/>
      <c r="CC556" s="6"/>
      <c r="CD556" s="6"/>
      <c r="CE556" s="6"/>
      <c r="CF556" s="6"/>
      <c r="CG556" s="6"/>
      <c r="CH556" s="6"/>
      <c r="CI556" s="6"/>
      <c r="CJ556" s="6"/>
      <c r="CK556" s="6"/>
      <c r="CL556" s="6"/>
      <c r="CM556" s="6"/>
      <c r="CN556" s="6"/>
      <c r="CO556" s="6"/>
      <c r="CP556" s="6"/>
      <c r="CQ556" s="6"/>
      <c r="CR556" s="6"/>
      <c r="CS556" s="6"/>
      <c r="CT556" s="6"/>
      <c r="CU556" s="6"/>
      <c r="CV556" s="6"/>
      <c r="CW556" s="6"/>
      <c r="CX556" s="6"/>
      <c r="CY556" s="6"/>
      <c r="CZ556" s="6"/>
      <c r="DA556" s="6"/>
      <c r="DB556" s="6"/>
      <c r="DC556" s="6"/>
      <c r="DD556" s="6"/>
      <c r="DE556" s="6"/>
      <c r="DF556" s="6"/>
      <c r="DG556" s="6"/>
      <c r="DH556" s="6"/>
      <c r="DI556" s="6"/>
      <c r="DJ556" s="6"/>
      <c r="DK556" s="6"/>
      <c r="DL556" s="6"/>
      <c r="DM556" s="6"/>
      <c r="DN556" s="6"/>
      <c r="DO556" s="6"/>
      <c r="DP556" s="6"/>
      <c r="DQ556" s="6"/>
      <c r="DR556" s="6"/>
      <c r="DS556" s="6"/>
      <c r="DT556" s="6"/>
      <c r="DU556" s="6"/>
      <c r="DV556" s="6"/>
      <c r="DW556" s="6"/>
      <c r="DX556" s="6"/>
      <c r="DY556" s="6"/>
      <c r="DZ556" s="6"/>
      <c r="EA556" s="6"/>
      <c r="EB556" s="6"/>
      <c r="EC556" s="6"/>
      <c r="ED556" s="6"/>
      <c r="EE556" s="6"/>
      <c r="EF556" s="6"/>
      <c r="EG556" s="6"/>
      <c r="EH556" s="6"/>
      <c r="EI556" s="6"/>
      <c r="EJ556" s="6"/>
      <c r="EK556" s="6"/>
      <c r="EL556" s="6"/>
      <c r="EM556" s="6"/>
      <c r="EN556" s="6"/>
      <c r="EO556" s="6"/>
      <c r="EP556" s="6"/>
      <c r="EQ556" s="6"/>
      <c r="ER556" s="6"/>
      <c r="ES556" s="6"/>
      <c r="ET556" s="6"/>
      <c r="EU556" s="6"/>
      <c r="EV556" s="6"/>
      <c r="EW556" s="6"/>
      <c r="EX556" s="6"/>
      <c r="EY556" s="6"/>
      <c r="EZ556" s="6"/>
      <c r="FA556" s="6"/>
      <c r="FB556" s="6"/>
      <c r="FC556" s="6"/>
      <c r="FD556" s="6"/>
      <c r="FE556" s="6"/>
      <c r="FF556" s="6"/>
      <c r="FG556" s="6"/>
      <c r="FH556" s="6"/>
      <c r="FI556" s="6"/>
      <c r="FJ556" s="6"/>
      <c r="FK556" s="6"/>
      <c r="FL556" s="6"/>
      <c r="FM556" s="6"/>
      <c r="FN556" s="6"/>
      <c r="FO556" s="6"/>
      <c r="FP556" s="6"/>
      <c r="FQ556" s="6"/>
      <c r="FR556" s="6"/>
      <c r="FS556" s="6"/>
      <c r="FT556" s="6"/>
      <c r="FU556" s="6"/>
      <c r="FV556" s="6"/>
      <c r="FW556" s="6"/>
    </row>
    <row r="557" spans="1:179" customFormat="1">
      <c r="A557" s="11" t="s">
        <v>1374</v>
      </c>
      <c r="B557" s="1">
        <v>91</v>
      </c>
      <c r="C557" s="11" t="s">
        <v>1375</v>
      </c>
      <c r="D557" s="3" t="s">
        <v>1376</v>
      </c>
      <c r="E557" s="1">
        <v>1</v>
      </c>
      <c r="F557" s="11">
        <v>2018</v>
      </c>
      <c r="G557" s="11" t="s">
        <v>2</v>
      </c>
      <c r="H557" s="3" t="s">
        <v>885</v>
      </c>
      <c r="I557" s="6" t="s">
        <v>1709</v>
      </c>
      <c r="J557" s="6" t="s">
        <v>8</v>
      </c>
      <c r="K557" s="11" t="s">
        <v>737</v>
      </c>
      <c r="L557" s="11" t="s">
        <v>1741</v>
      </c>
      <c r="M557" s="11" t="s">
        <v>1741</v>
      </c>
      <c r="N557" s="11" t="s">
        <v>8</v>
      </c>
      <c r="O557" s="11"/>
      <c r="P557" s="17">
        <v>246</v>
      </c>
      <c r="Q557" s="17">
        <v>0.81</v>
      </c>
      <c r="R557" s="11">
        <v>0.9</v>
      </c>
      <c r="S557" s="11">
        <v>0.27</v>
      </c>
      <c r="T557" s="11" t="s">
        <v>881</v>
      </c>
      <c r="U557" s="11" t="s">
        <v>43</v>
      </c>
      <c r="V557" s="11">
        <v>10</v>
      </c>
      <c r="W557" s="11" t="s">
        <v>1385</v>
      </c>
      <c r="X557" s="11"/>
      <c r="Y557" s="11"/>
      <c r="Z557" s="11" t="s">
        <v>34</v>
      </c>
      <c r="AA557" s="11" t="s">
        <v>1020</v>
      </c>
      <c r="AB557" s="11" t="s">
        <v>182</v>
      </c>
      <c r="AC557" s="11"/>
      <c r="AD557" s="11" t="s">
        <v>519</v>
      </c>
      <c r="AE557" s="11">
        <v>74.8</v>
      </c>
      <c r="AF557" s="11">
        <v>21.98</v>
      </c>
      <c r="AG557" s="11">
        <v>0.89</v>
      </c>
      <c r="AH557" s="11" t="s">
        <v>23</v>
      </c>
      <c r="AI557" s="11" t="s">
        <v>10</v>
      </c>
      <c r="AJ557" s="6"/>
      <c r="AK557" s="6" t="s">
        <v>1137</v>
      </c>
      <c r="AL557" s="6">
        <v>68</v>
      </c>
      <c r="AM557" s="6">
        <v>25</v>
      </c>
      <c r="AN557" s="6">
        <v>57</v>
      </c>
      <c r="AO557" s="6">
        <v>29</v>
      </c>
      <c r="AP557" s="6">
        <v>61</v>
      </c>
      <c r="AQ557" s="6">
        <v>17</v>
      </c>
      <c r="AR557" s="6"/>
      <c r="AS557" s="6"/>
      <c r="AT557" s="6"/>
      <c r="AU557" s="6"/>
      <c r="AV557" s="6"/>
      <c r="AW557" s="6"/>
      <c r="AX557" s="6"/>
      <c r="AY557" s="6"/>
      <c r="AZ557" s="6"/>
      <c r="BA557" s="6"/>
      <c r="BB557" s="6"/>
      <c r="BC557" s="6"/>
      <c r="BD557" s="6"/>
      <c r="BE557" s="6"/>
      <c r="BF557" s="6"/>
      <c r="BG557" s="6"/>
      <c r="BH557" s="6"/>
      <c r="BI557" s="6"/>
      <c r="BJ557" s="6"/>
      <c r="BK557" s="6"/>
      <c r="BL557" s="6"/>
      <c r="BM557" s="6"/>
      <c r="BN557" s="6"/>
      <c r="BO557" s="6"/>
      <c r="BP557" s="6"/>
      <c r="BQ557" s="6"/>
      <c r="BR557" s="6"/>
      <c r="BS557" s="6"/>
      <c r="BT557" s="6"/>
      <c r="BU557" s="6"/>
      <c r="BV557" s="6"/>
      <c r="BW557" s="6"/>
      <c r="BX557" s="6"/>
      <c r="BY557" s="6"/>
      <c r="BZ557" s="6"/>
      <c r="CA557" s="6"/>
      <c r="CB557" s="6"/>
      <c r="CC557" s="6"/>
      <c r="CD557" s="6"/>
      <c r="CE557" s="6"/>
      <c r="CF557" s="6"/>
      <c r="CG557" s="6"/>
      <c r="CH557" s="6"/>
      <c r="CI557" s="6"/>
      <c r="CJ557" s="6"/>
      <c r="CK557" s="6"/>
      <c r="CL557" s="6"/>
      <c r="CM557" s="6"/>
      <c r="CN557" s="6"/>
      <c r="CO557" s="6"/>
      <c r="CP557" s="6"/>
      <c r="CQ557" s="6"/>
      <c r="CR557" s="6"/>
      <c r="CS557" s="6"/>
      <c r="CT557" s="6"/>
      <c r="CU557" s="6"/>
      <c r="CV557" s="6"/>
      <c r="CW557" s="6"/>
      <c r="CX557" s="6"/>
      <c r="CY557" s="6"/>
      <c r="CZ557" s="6"/>
      <c r="DA557" s="6"/>
      <c r="DB557" s="6"/>
      <c r="DC557" s="6"/>
      <c r="DD557" s="6"/>
      <c r="DE557" s="6"/>
      <c r="DF557" s="6"/>
      <c r="DG557" s="6"/>
      <c r="DH557" s="6"/>
      <c r="DI557" s="6"/>
      <c r="DJ557" s="6"/>
      <c r="DK557" s="6"/>
      <c r="DL557" s="6"/>
      <c r="DM557" s="6"/>
      <c r="DN557" s="6"/>
      <c r="DO557" s="6"/>
      <c r="DP557" s="6"/>
      <c r="DQ557" s="6"/>
      <c r="DR557" s="6"/>
      <c r="DS557" s="6"/>
      <c r="DT557" s="6"/>
      <c r="DU557" s="6"/>
      <c r="DV557" s="6"/>
      <c r="DW557" s="6"/>
      <c r="DX557" s="6"/>
      <c r="DY557" s="6"/>
      <c r="DZ557" s="6"/>
      <c r="EA557" s="6"/>
      <c r="EB557" s="6"/>
      <c r="EC557" s="6"/>
      <c r="ED557" s="6"/>
      <c r="EE557" s="6"/>
      <c r="EF557" s="6"/>
      <c r="EG557" s="6"/>
      <c r="EH557" s="6"/>
      <c r="EI557" s="6"/>
      <c r="EJ557" s="6"/>
      <c r="EK557" s="6"/>
      <c r="EL557" s="6"/>
      <c r="EM557" s="6"/>
      <c r="EN557" s="6"/>
      <c r="EO557" s="6"/>
      <c r="EP557" s="6"/>
      <c r="EQ557" s="6"/>
      <c r="ER557" s="6"/>
      <c r="ES557" s="6"/>
      <c r="ET557" s="6"/>
      <c r="EU557" s="6"/>
      <c r="EV557" s="6"/>
      <c r="EW557" s="6"/>
      <c r="EX557" s="6"/>
      <c r="EY557" s="6"/>
      <c r="EZ557" s="6"/>
      <c r="FA557" s="6"/>
      <c r="FB557" s="6"/>
      <c r="FC557" s="6"/>
      <c r="FD557" s="6"/>
      <c r="FE557" s="6"/>
      <c r="FF557" s="6"/>
      <c r="FG557" s="6"/>
      <c r="FH557" s="6"/>
      <c r="FI557" s="6"/>
      <c r="FJ557" s="6"/>
      <c r="FK557" s="6"/>
      <c r="FL557" s="6"/>
      <c r="FM557" s="6"/>
      <c r="FN557" s="6"/>
      <c r="FO557" s="6"/>
      <c r="FP557" s="6"/>
      <c r="FQ557" s="6"/>
      <c r="FR557" s="6"/>
      <c r="FS557" s="6"/>
      <c r="FT557" s="6"/>
      <c r="FU557" s="10"/>
      <c r="FV557" s="10"/>
      <c r="FW557" s="10"/>
    </row>
    <row r="558" spans="1:179" customFormat="1">
      <c r="A558" s="11" t="s">
        <v>1374</v>
      </c>
      <c r="B558" s="1">
        <v>91</v>
      </c>
      <c r="C558" s="11" t="s">
        <v>1375</v>
      </c>
      <c r="D558" s="3" t="s">
        <v>1376</v>
      </c>
      <c r="E558" s="1">
        <v>1</v>
      </c>
      <c r="F558" s="11">
        <v>2018</v>
      </c>
      <c r="G558" s="11" t="s">
        <v>2</v>
      </c>
      <c r="H558" s="3" t="s">
        <v>885</v>
      </c>
      <c r="I558" s="6" t="s">
        <v>1709</v>
      </c>
      <c r="J558" s="6" t="s">
        <v>8</v>
      </c>
      <c r="K558" s="11" t="s">
        <v>1381</v>
      </c>
      <c r="L558" s="11"/>
      <c r="M558" s="11"/>
      <c r="N558" s="11"/>
      <c r="O558" s="11"/>
      <c r="P558" s="17">
        <v>246</v>
      </c>
      <c r="Q558" s="17">
        <v>0.81</v>
      </c>
      <c r="R558" s="11">
        <v>0.89</v>
      </c>
      <c r="S558" s="11">
        <v>-0.13</v>
      </c>
      <c r="T558" s="11" t="s">
        <v>881</v>
      </c>
      <c r="U558" s="11" t="s">
        <v>43</v>
      </c>
      <c r="V558" s="11">
        <v>10</v>
      </c>
      <c r="W558" s="11" t="s">
        <v>1385</v>
      </c>
      <c r="X558" s="11"/>
      <c r="Y558" s="11"/>
      <c r="Z558" s="11" t="s">
        <v>34</v>
      </c>
      <c r="AA558" s="11" t="s">
        <v>1020</v>
      </c>
      <c r="AB558" s="11" t="s">
        <v>182</v>
      </c>
      <c r="AC558" s="11"/>
      <c r="AD558" s="11" t="s">
        <v>519</v>
      </c>
      <c r="AE558" s="11">
        <v>74.8</v>
      </c>
      <c r="AF558" s="11">
        <v>21.98</v>
      </c>
      <c r="AG558" s="11">
        <v>0.89</v>
      </c>
      <c r="AH558" s="11" t="s">
        <v>23</v>
      </c>
      <c r="AI558" s="11" t="s">
        <v>10</v>
      </c>
      <c r="AJ558" s="6"/>
      <c r="AK558" s="6" t="s">
        <v>1137</v>
      </c>
      <c r="AL558" s="6">
        <v>68</v>
      </c>
      <c r="AM558" s="6">
        <v>25</v>
      </c>
      <c r="AN558" s="6">
        <v>57</v>
      </c>
      <c r="AO558" s="6">
        <v>29</v>
      </c>
      <c r="AP558" s="6">
        <v>61</v>
      </c>
      <c r="AQ558" s="6">
        <v>17</v>
      </c>
      <c r="AR558" s="6"/>
      <c r="AS558" s="6"/>
      <c r="AT558" s="6"/>
      <c r="AU558" s="6"/>
      <c r="AV558" s="6"/>
      <c r="AW558" s="6"/>
      <c r="AX558" s="6"/>
      <c r="AY558" s="6"/>
      <c r="AZ558" s="6"/>
      <c r="BA558" s="6"/>
      <c r="BB558" s="6"/>
      <c r="BC558" s="6"/>
      <c r="BD558" s="6"/>
      <c r="BE558" s="6"/>
      <c r="BF558" s="6"/>
      <c r="BG558" s="6"/>
      <c r="BH558" s="6"/>
      <c r="BI558" s="6"/>
      <c r="BJ558" s="6"/>
      <c r="BK558" s="6"/>
      <c r="BL558" s="6"/>
      <c r="BM558" s="6"/>
      <c r="BN558" s="6"/>
      <c r="BO558" s="6"/>
      <c r="BP558" s="6"/>
      <c r="BQ558" s="6"/>
      <c r="BR558" s="6"/>
      <c r="BS558" s="6"/>
      <c r="BT558" s="6"/>
      <c r="BU558" s="6"/>
      <c r="BV558" s="6"/>
      <c r="BW558" s="6"/>
      <c r="BX558" s="6"/>
      <c r="BY558" s="6"/>
      <c r="BZ558" s="6"/>
      <c r="CA558" s="6"/>
      <c r="CB558" s="6"/>
      <c r="CC558" s="6"/>
      <c r="CD558" s="6"/>
      <c r="CE558" s="6"/>
      <c r="CF558" s="6"/>
      <c r="CG558" s="6"/>
      <c r="CH558" s="6"/>
      <c r="CI558" s="6"/>
      <c r="CJ558" s="6"/>
      <c r="CK558" s="6"/>
      <c r="CL558" s="6"/>
      <c r="CM558" s="6"/>
      <c r="CN558" s="6"/>
      <c r="CO558" s="6"/>
      <c r="CP558" s="6"/>
      <c r="CQ558" s="6"/>
      <c r="CR558" s="6"/>
      <c r="CS558" s="6"/>
      <c r="CT558" s="6"/>
      <c r="CU558" s="6"/>
      <c r="CV558" s="6"/>
      <c r="CW558" s="6"/>
      <c r="CX558" s="6"/>
      <c r="CY558" s="6"/>
      <c r="CZ558" s="6"/>
      <c r="DA558" s="6"/>
      <c r="DB558" s="6"/>
      <c r="DC558" s="6"/>
      <c r="DD558" s="6"/>
      <c r="DE558" s="6"/>
      <c r="DF558" s="6"/>
      <c r="DG558" s="6"/>
      <c r="DH558" s="6"/>
      <c r="DI558" s="6"/>
      <c r="DJ558" s="6"/>
      <c r="DK558" s="6"/>
      <c r="DL558" s="6"/>
      <c r="DM558" s="6"/>
      <c r="DN558" s="6"/>
      <c r="DO558" s="6"/>
      <c r="DP558" s="6"/>
      <c r="DQ558" s="6"/>
      <c r="DR558" s="6"/>
      <c r="DS558" s="6"/>
      <c r="DT558" s="6"/>
      <c r="DU558" s="6"/>
      <c r="DV558" s="6"/>
      <c r="DW558" s="6"/>
      <c r="DX558" s="6"/>
      <c r="DY558" s="6"/>
      <c r="DZ558" s="6"/>
      <c r="EA558" s="6"/>
      <c r="EB558" s="6"/>
      <c r="EC558" s="6"/>
      <c r="ED558" s="6"/>
      <c r="EE558" s="6"/>
      <c r="EF558" s="6"/>
      <c r="EG558" s="6"/>
      <c r="EH558" s="6"/>
      <c r="EI558" s="6"/>
      <c r="EJ558" s="6"/>
      <c r="EK558" s="6"/>
      <c r="EL558" s="6"/>
      <c r="EM558" s="6"/>
      <c r="EN558" s="6"/>
      <c r="EO558" s="6"/>
      <c r="EP558" s="6"/>
      <c r="EQ558" s="6"/>
      <c r="ER558" s="6"/>
      <c r="ES558" s="6"/>
      <c r="ET558" s="6"/>
      <c r="EU558" s="6"/>
      <c r="EV558" s="6"/>
      <c r="EW558" s="6"/>
      <c r="EX558" s="6"/>
      <c r="EY558" s="6"/>
      <c r="EZ558" s="6"/>
      <c r="FA558" s="6"/>
      <c r="FB558" s="6"/>
      <c r="FC558" s="6"/>
      <c r="FD558" s="6"/>
      <c r="FE558" s="6"/>
      <c r="FF558" s="6"/>
      <c r="FG558" s="6"/>
      <c r="FH558" s="6"/>
      <c r="FI558" s="6"/>
      <c r="FJ558" s="6"/>
      <c r="FK558" s="6"/>
      <c r="FL558" s="6"/>
      <c r="FM558" s="6"/>
      <c r="FN558" s="6"/>
      <c r="FO558" s="6"/>
      <c r="FP558" s="10"/>
      <c r="FQ558" s="10"/>
      <c r="FR558" s="10"/>
      <c r="FS558" s="10"/>
      <c r="FT558" s="10"/>
      <c r="FU558" s="10"/>
      <c r="FV558" s="10"/>
      <c r="FW558" s="10"/>
    </row>
    <row r="559" spans="1:179" customFormat="1">
      <c r="A559" s="11" t="s">
        <v>1374</v>
      </c>
      <c r="B559" s="1">
        <v>91</v>
      </c>
      <c r="C559" s="11" t="s">
        <v>1375</v>
      </c>
      <c r="D559" s="3" t="s">
        <v>1376</v>
      </c>
      <c r="E559" s="1">
        <v>1</v>
      </c>
      <c r="F559" s="11">
        <v>2018</v>
      </c>
      <c r="G559" s="11" t="s">
        <v>2</v>
      </c>
      <c r="H559" s="3" t="s">
        <v>885</v>
      </c>
      <c r="I559" s="6" t="s">
        <v>1709</v>
      </c>
      <c r="J559" s="6" t="s">
        <v>8</v>
      </c>
      <c r="K559" s="11" t="s">
        <v>1378</v>
      </c>
      <c r="L559" s="11"/>
      <c r="M559" s="11"/>
      <c r="N559" s="11"/>
      <c r="O559" s="11"/>
      <c r="P559" s="17">
        <v>246</v>
      </c>
      <c r="Q559" s="17">
        <v>0.81</v>
      </c>
      <c r="R559" s="11">
        <v>0.8</v>
      </c>
      <c r="S559" s="11">
        <v>0.25</v>
      </c>
      <c r="T559" s="11" t="s">
        <v>881</v>
      </c>
      <c r="U559" s="11" t="s">
        <v>43</v>
      </c>
      <c r="V559" s="11">
        <v>10</v>
      </c>
      <c r="W559" s="11" t="s">
        <v>1385</v>
      </c>
      <c r="X559" s="11"/>
      <c r="Y559" s="11"/>
      <c r="Z559" s="11" t="s">
        <v>34</v>
      </c>
      <c r="AA559" s="11" t="s">
        <v>1020</v>
      </c>
      <c r="AB559" s="11" t="s">
        <v>182</v>
      </c>
      <c r="AC559" s="11"/>
      <c r="AD559" s="11" t="s">
        <v>519</v>
      </c>
      <c r="AE559" s="11">
        <v>74.8</v>
      </c>
      <c r="AF559" s="11">
        <v>21.98</v>
      </c>
      <c r="AG559" s="11">
        <v>0.89</v>
      </c>
      <c r="AH559" s="11" t="s">
        <v>23</v>
      </c>
      <c r="AI559" s="11" t="s">
        <v>10</v>
      </c>
      <c r="AJ559" s="6"/>
      <c r="AK559" s="6" t="s">
        <v>1137</v>
      </c>
      <c r="AL559" s="6">
        <v>68</v>
      </c>
      <c r="AM559" s="6">
        <v>25</v>
      </c>
      <c r="AN559" s="6">
        <v>57</v>
      </c>
      <c r="AO559" s="6">
        <v>29</v>
      </c>
      <c r="AP559" s="6">
        <v>61</v>
      </c>
      <c r="AQ559" s="6">
        <v>17</v>
      </c>
      <c r="AR559" s="6"/>
      <c r="AS559" s="6"/>
      <c r="AT559" s="6"/>
      <c r="AU559" s="6"/>
      <c r="AV559" s="6"/>
      <c r="AW559" s="6"/>
      <c r="AX559" s="6"/>
      <c r="AY559" s="6"/>
      <c r="AZ559" s="6"/>
      <c r="BA559" s="6"/>
      <c r="BB559" s="6"/>
      <c r="BC559" s="6"/>
      <c r="BD559" s="6"/>
      <c r="BE559" s="6"/>
      <c r="BF559" s="6"/>
      <c r="BG559" s="6"/>
      <c r="BH559" s="6"/>
      <c r="BI559" s="6"/>
      <c r="BJ559" s="6"/>
      <c r="BK559" s="6"/>
      <c r="BL559" s="6"/>
      <c r="BM559" s="6"/>
      <c r="BN559" s="6"/>
      <c r="BO559" s="6"/>
      <c r="BP559" s="6"/>
      <c r="BQ559" s="6"/>
      <c r="BR559" s="6"/>
      <c r="BS559" s="6"/>
      <c r="BT559" s="6"/>
      <c r="BU559" s="6"/>
      <c r="BV559" s="6"/>
      <c r="BW559" s="6"/>
      <c r="BX559" s="6"/>
      <c r="BY559" s="6"/>
      <c r="BZ559" s="6"/>
      <c r="CA559" s="6"/>
      <c r="CB559" s="6"/>
      <c r="CC559" s="6"/>
      <c r="CD559" s="6"/>
      <c r="CE559" s="6"/>
      <c r="CF559" s="6"/>
      <c r="CG559" s="6"/>
      <c r="CH559" s="6"/>
      <c r="CI559" s="6"/>
      <c r="CJ559" s="6"/>
      <c r="CK559" s="6"/>
      <c r="CL559" s="6"/>
      <c r="CM559" s="6"/>
      <c r="CN559" s="6"/>
      <c r="CO559" s="6"/>
      <c r="CP559" s="6"/>
      <c r="CQ559" s="6"/>
      <c r="CR559" s="6"/>
      <c r="CS559" s="6"/>
      <c r="CT559" s="6"/>
      <c r="CU559" s="6"/>
      <c r="CV559" s="6"/>
      <c r="CW559" s="6"/>
      <c r="CX559" s="6"/>
      <c r="CY559" s="6"/>
      <c r="CZ559" s="6"/>
      <c r="DA559" s="6"/>
      <c r="DB559" s="6"/>
      <c r="DC559" s="6"/>
      <c r="DD559" s="6"/>
      <c r="DE559" s="6"/>
      <c r="DF559" s="6"/>
      <c r="DG559" s="6"/>
      <c r="DH559" s="6"/>
      <c r="DI559" s="6"/>
      <c r="DJ559" s="6"/>
      <c r="DK559" s="6"/>
      <c r="DL559" s="6"/>
      <c r="DM559" s="6"/>
      <c r="DN559" s="6"/>
      <c r="DO559" s="6"/>
      <c r="DP559" s="6"/>
      <c r="DQ559" s="6"/>
      <c r="DR559" s="6"/>
      <c r="DS559" s="6"/>
      <c r="DT559" s="6"/>
      <c r="DU559" s="6"/>
      <c r="DV559" s="6"/>
      <c r="DW559" s="6"/>
      <c r="DX559" s="6"/>
      <c r="DY559" s="6"/>
      <c r="DZ559" s="6"/>
      <c r="EA559" s="6"/>
      <c r="EB559" s="6"/>
      <c r="EC559" s="6"/>
      <c r="ED559" s="6"/>
      <c r="EE559" s="6"/>
      <c r="EF559" s="6"/>
      <c r="EG559" s="6"/>
      <c r="EH559" s="6"/>
      <c r="EI559" s="6"/>
      <c r="EJ559" s="6"/>
      <c r="EK559" s="6"/>
      <c r="EL559" s="6"/>
      <c r="EM559" s="6"/>
      <c r="EN559" s="6"/>
      <c r="EO559" s="6"/>
      <c r="EP559" s="6"/>
      <c r="EQ559" s="6"/>
      <c r="ER559" s="6"/>
      <c r="ES559" s="6"/>
      <c r="ET559" s="6"/>
      <c r="EU559" s="6"/>
      <c r="EV559" s="6"/>
      <c r="EW559" s="6"/>
      <c r="EX559" s="6"/>
      <c r="EY559" s="6"/>
      <c r="EZ559" s="6"/>
      <c r="FA559" s="6"/>
      <c r="FB559" s="6"/>
      <c r="FC559" s="6"/>
      <c r="FD559" s="6"/>
      <c r="FE559" s="6"/>
      <c r="FF559" s="6"/>
      <c r="FG559" s="6"/>
      <c r="FH559" s="6"/>
      <c r="FI559" s="6"/>
      <c r="FJ559" s="6"/>
      <c r="FK559" s="6"/>
      <c r="FL559" s="6"/>
      <c r="FM559" s="6"/>
      <c r="FN559" s="6"/>
      <c r="FO559" s="6"/>
      <c r="FP559" s="6"/>
      <c r="FQ559" s="6"/>
      <c r="FR559" s="6"/>
      <c r="FS559" s="6"/>
      <c r="FT559" s="6"/>
      <c r="FU559" s="10"/>
      <c r="FV559" s="10"/>
      <c r="FW559" s="10"/>
    </row>
    <row r="560" spans="1:179" customFormat="1">
      <c r="A560" s="11" t="s">
        <v>1374</v>
      </c>
      <c r="B560" s="1">
        <v>91</v>
      </c>
      <c r="C560" s="11" t="s">
        <v>1375</v>
      </c>
      <c r="D560" s="3" t="s">
        <v>1376</v>
      </c>
      <c r="E560" s="1">
        <v>1</v>
      </c>
      <c r="F560" s="11">
        <v>2018</v>
      </c>
      <c r="G560" s="11" t="s">
        <v>2</v>
      </c>
      <c r="H560" s="3" t="s">
        <v>885</v>
      </c>
      <c r="I560" s="6" t="s">
        <v>1709</v>
      </c>
      <c r="J560" s="6" t="s">
        <v>8</v>
      </c>
      <c r="K560" s="11" t="s">
        <v>1377</v>
      </c>
      <c r="L560" s="11"/>
      <c r="M560" s="11"/>
      <c r="N560" s="11"/>
      <c r="O560" s="11"/>
      <c r="P560" s="17">
        <v>246</v>
      </c>
      <c r="Q560" s="17">
        <v>0.81</v>
      </c>
      <c r="R560" s="11">
        <v>0.76</v>
      </c>
      <c r="S560" s="11">
        <v>0.14000000000000001</v>
      </c>
      <c r="T560" s="11" t="s">
        <v>881</v>
      </c>
      <c r="U560" s="11" t="s">
        <v>43</v>
      </c>
      <c r="V560" s="11">
        <v>10</v>
      </c>
      <c r="W560" s="11" t="s">
        <v>1385</v>
      </c>
      <c r="X560" s="11"/>
      <c r="Y560" s="11"/>
      <c r="Z560" s="11" t="s">
        <v>34</v>
      </c>
      <c r="AA560" s="11" t="s">
        <v>1020</v>
      </c>
      <c r="AB560" s="11" t="s">
        <v>182</v>
      </c>
      <c r="AC560" s="11"/>
      <c r="AD560" s="11" t="s">
        <v>519</v>
      </c>
      <c r="AE560" s="11">
        <v>74.8</v>
      </c>
      <c r="AF560" s="11">
        <v>21.98</v>
      </c>
      <c r="AG560" s="11">
        <v>0.89</v>
      </c>
      <c r="AH560" s="11" t="s">
        <v>23</v>
      </c>
      <c r="AI560" s="11" t="s">
        <v>10</v>
      </c>
      <c r="AJ560" s="6"/>
      <c r="AK560" s="6" t="s">
        <v>1137</v>
      </c>
      <c r="AL560" s="6">
        <v>68</v>
      </c>
      <c r="AM560" s="6">
        <v>25</v>
      </c>
      <c r="AN560" s="6">
        <v>57</v>
      </c>
      <c r="AO560" s="6">
        <v>29</v>
      </c>
      <c r="AP560" s="6">
        <v>61</v>
      </c>
      <c r="AQ560" s="6">
        <v>17</v>
      </c>
      <c r="AR560" s="6"/>
      <c r="AS560" s="6"/>
      <c r="AT560" s="6"/>
      <c r="AU560" s="6"/>
      <c r="AV560" s="6"/>
      <c r="AW560" s="6"/>
      <c r="AX560" s="6"/>
      <c r="AY560" s="6"/>
      <c r="AZ560" s="6"/>
      <c r="BA560" s="6"/>
      <c r="BB560" s="6"/>
      <c r="BC560" s="6"/>
      <c r="BD560" s="6"/>
      <c r="BE560" s="6"/>
      <c r="BF560" s="6"/>
      <c r="BG560" s="6"/>
      <c r="BH560" s="6"/>
      <c r="BI560" s="6"/>
      <c r="BJ560" s="6"/>
      <c r="BK560" s="6"/>
      <c r="BL560" s="6"/>
      <c r="BM560" s="6"/>
      <c r="BN560" s="6"/>
      <c r="BO560" s="6"/>
      <c r="BP560" s="6"/>
      <c r="BQ560" s="6"/>
      <c r="BR560" s="6"/>
      <c r="BS560" s="6"/>
      <c r="BT560" s="6"/>
      <c r="BU560" s="6"/>
      <c r="BV560" s="6"/>
      <c r="BW560" s="6"/>
      <c r="BX560" s="6"/>
      <c r="BY560" s="6"/>
      <c r="BZ560" s="6"/>
      <c r="CA560" s="6"/>
      <c r="CB560" s="6"/>
      <c r="CC560" s="6"/>
      <c r="CD560" s="6"/>
      <c r="CE560" s="6"/>
      <c r="CF560" s="6"/>
      <c r="CG560" s="6"/>
      <c r="CH560" s="6"/>
      <c r="CI560" s="6"/>
      <c r="CJ560" s="6"/>
      <c r="CK560" s="6"/>
      <c r="CL560" s="6"/>
      <c r="CM560" s="6"/>
      <c r="CN560" s="6"/>
      <c r="CO560" s="6"/>
      <c r="CP560" s="6"/>
      <c r="CQ560" s="6"/>
      <c r="CR560" s="6"/>
      <c r="CS560" s="6"/>
      <c r="CT560" s="6"/>
      <c r="CU560" s="6"/>
      <c r="CV560" s="6"/>
      <c r="CW560" s="6"/>
      <c r="CX560" s="6"/>
      <c r="CY560" s="6"/>
      <c r="CZ560" s="6"/>
      <c r="DA560" s="6"/>
      <c r="DB560" s="6"/>
      <c r="DC560" s="6"/>
      <c r="DD560" s="6"/>
      <c r="DE560" s="6"/>
      <c r="DF560" s="6"/>
      <c r="DG560" s="6"/>
      <c r="DH560" s="6"/>
      <c r="DI560" s="6"/>
      <c r="DJ560" s="6"/>
      <c r="DK560" s="6"/>
      <c r="DL560" s="6"/>
      <c r="DM560" s="6"/>
      <c r="DN560" s="6"/>
      <c r="DO560" s="6"/>
      <c r="DP560" s="6"/>
      <c r="DQ560" s="6"/>
      <c r="DR560" s="6"/>
      <c r="DS560" s="6"/>
      <c r="DT560" s="6"/>
      <c r="DU560" s="6"/>
      <c r="DV560" s="6"/>
      <c r="DW560" s="6"/>
      <c r="DX560" s="6"/>
      <c r="DY560" s="6"/>
      <c r="DZ560" s="6"/>
      <c r="EA560" s="6"/>
      <c r="EB560" s="6"/>
      <c r="EC560" s="6"/>
      <c r="ED560" s="6"/>
      <c r="EE560" s="6"/>
      <c r="EF560" s="6"/>
      <c r="EG560" s="6"/>
      <c r="EH560" s="6"/>
      <c r="EI560" s="6"/>
      <c r="EJ560" s="6"/>
      <c r="EK560" s="6"/>
      <c r="EL560" s="6"/>
      <c r="EM560" s="6"/>
      <c r="EN560" s="6"/>
      <c r="EO560" s="6"/>
      <c r="EP560" s="6"/>
      <c r="EQ560" s="6"/>
      <c r="ER560" s="6"/>
      <c r="ES560" s="6"/>
      <c r="ET560" s="6"/>
      <c r="EU560" s="6"/>
      <c r="EV560" s="6"/>
      <c r="EW560" s="6"/>
      <c r="EX560" s="6"/>
      <c r="EY560" s="6"/>
      <c r="EZ560" s="6"/>
      <c r="FA560" s="6"/>
      <c r="FB560" s="6"/>
      <c r="FC560" s="6"/>
      <c r="FD560" s="6"/>
      <c r="FE560" s="6"/>
      <c r="FF560" s="6"/>
      <c r="FG560" s="6"/>
      <c r="FH560" s="6"/>
      <c r="FI560" s="6"/>
      <c r="FJ560" s="6"/>
      <c r="FK560" s="6"/>
      <c r="FL560" s="6"/>
      <c r="FM560" s="6"/>
      <c r="FN560" s="6"/>
      <c r="FO560" s="6"/>
      <c r="FP560" s="6"/>
      <c r="FQ560" s="6"/>
      <c r="FR560" s="6"/>
      <c r="FS560" s="6"/>
      <c r="FT560" s="6"/>
      <c r="FU560" s="10"/>
      <c r="FV560" s="10"/>
      <c r="FW560" s="10"/>
    </row>
    <row r="561" spans="1:179" customFormat="1">
      <c r="A561" s="11" t="s">
        <v>1374</v>
      </c>
      <c r="B561" s="1">
        <v>91</v>
      </c>
      <c r="C561" s="11" t="s">
        <v>1375</v>
      </c>
      <c r="D561" s="3" t="s">
        <v>1376</v>
      </c>
      <c r="E561" s="1">
        <v>1</v>
      </c>
      <c r="F561" s="11">
        <v>2018</v>
      </c>
      <c r="G561" s="11" t="s">
        <v>2</v>
      </c>
      <c r="H561" s="3" t="s">
        <v>885</v>
      </c>
      <c r="I561" s="6" t="s">
        <v>1709</v>
      </c>
      <c r="J561" s="6" t="s">
        <v>8</v>
      </c>
      <c r="K561" s="11" t="s">
        <v>1380</v>
      </c>
      <c r="L561" s="11"/>
      <c r="M561" s="11"/>
      <c r="N561" s="11"/>
      <c r="O561" s="11"/>
      <c r="P561" s="17">
        <v>246</v>
      </c>
      <c r="Q561" s="17">
        <v>0.81</v>
      </c>
      <c r="R561" s="11">
        <v>0.81</v>
      </c>
      <c r="S561" s="11">
        <v>0</v>
      </c>
      <c r="T561" s="11" t="s">
        <v>881</v>
      </c>
      <c r="U561" s="11" t="s">
        <v>43</v>
      </c>
      <c r="V561" s="11">
        <v>10</v>
      </c>
      <c r="W561" s="11" t="s">
        <v>1385</v>
      </c>
      <c r="X561" s="11"/>
      <c r="Y561" s="11"/>
      <c r="Z561" s="11" t="s">
        <v>34</v>
      </c>
      <c r="AA561" s="11" t="s">
        <v>1020</v>
      </c>
      <c r="AB561" s="11" t="s">
        <v>182</v>
      </c>
      <c r="AC561" s="11"/>
      <c r="AD561" s="11" t="s">
        <v>519</v>
      </c>
      <c r="AE561" s="11">
        <v>74.8</v>
      </c>
      <c r="AF561" s="11">
        <v>21.98</v>
      </c>
      <c r="AG561" s="11">
        <v>0.89</v>
      </c>
      <c r="AH561" s="11" t="s">
        <v>23</v>
      </c>
      <c r="AI561" s="11" t="s">
        <v>10</v>
      </c>
      <c r="AJ561" s="6"/>
      <c r="AK561" s="6" t="s">
        <v>1137</v>
      </c>
      <c r="AL561" s="6">
        <v>68</v>
      </c>
      <c r="AM561" s="6">
        <v>25</v>
      </c>
      <c r="AN561" s="6">
        <v>57</v>
      </c>
      <c r="AO561" s="6">
        <v>29</v>
      </c>
      <c r="AP561" s="6">
        <v>61</v>
      </c>
      <c r="AQ561" s="6">
        <v>17</v>
      </c>
      <c r="AR561" s="6"/>
      <c r="AS561" s="6"/>
      <c r="AT561" s="6"/>
      <c r="AU561" s="6"/>
      <c r="AV561" s="6"/>
      <c r="AW561" s="6"/>
      <c r="AX561" s="6"/>
      <c r="AY561" s="6"/>
      <c r="AZ561" s="6"/>
      <c r="BA561" s="6"/>
      <c r="BB561" s="6"/>
      <c r="BC561" s="6"/>
      <c r="BD561" s="6"/>
      <c r="BE561" s="6"/>
      <c r="BF561" s="6"/>
      <c r="BG561" s="6"/>
      <c r="BH561" s="6"/>
      <c r="BI561" s="6"/>
      <c r="BJ561" s="6"/>
      <c r="BK561" s="6"/>
      <c r="BL561" s="6"/>
      <c r="BM561" s="6"/>
      <c r="BN561" s="6"/>
      <c r="BO561" s="6"/>
      <c r="BP561" s="6"/>
      <c r="BQ561" s="6"/>
      <c r="BR561" s="6"/>
      <c r="BS561" s="6"/>
      <c r="BT561" s="6"/>
      <c r="BU561" s="6"/>
      <c r="BV561" s="6"/>
      <c r="BW561" s="6"/>
      <c r="BX561" s="6"/>
      <c r="BY561" s="6"/>
      <c r="BZ561" s="6"/>
      <c r="CA561" s="6"/>
      <c r="CB561" s="6"/>
      <c r="CC561" s="6"/>
      <c r="CD561" s="6"/>
      <c r="CE561" s="6"/>
      <c r="CF561" s="6"/>
      <c r="CG561" s="6"/>
      <c r="CH561" s="6"/>
      <c r="CI561" s="6"/>
      <c r="CJ561" s="6"/>
      <c r="CK561" s="6"/>
      <c r="CL561" s="6"/>
      <c r="CM561" s="6"/>
      <c r="CN561" s="6"/>
      <c r="CO561" s="6"/>
      <c r="CP561" s="6"/>
      <c r="CQ561" s="6"/>
      <c r="CR561" s="6"/>
      <c r="CS561" s="6"/>
      <c r="CT561" s="6"/>
      <c r="CU561" s="6"/>
      <c r="CV561" s="6"/>
      <c r="CW561" s="6"/>
      <c r="CX561" s="6"/>
      <c r="CY561" s="6"/>
      <c r="CZ561" s="6"/>
      <c r="DA561" s="6"/>
      <c r="DB561" s="6"/>
      <c r="DC561" s="6"/>
      <c r="DD561" s="6"/>
      <c r="DE561" s="6"/>
      <c r="DF561" s="6"/>
      <c r="DG561" s="6"/>
      <c r="DH561" s="6"/>
      <c r="DI561" s="6"/>
      <c r="DJ561" s="6"/>
      <c r="DK561" s="6"/>
      <c r="DL561" s="6"/>
      <c r="DM561" s="6"/>
      <c r="DN561" s="6"/>
      <c r="DO561" s="6"/>
      <c r="DP561" s="6"/>
      <c r="DQ561" s="6"/>
      <c r="DR561" s="6"/>
      <c r="DS561" s="6"/>
      <c r="DT561" s="6"/>
      <c r="DU561" s="6"/>
      <c r="DV561" s="6"/>
      <c r="DW561" s="6"/>
      <c r="DX561" s="6"/>
      <c r="DY561" s="6"/>
      <c r="DZ561" s="6"/>
      <c r="EA561" s="6"/>
      <c r="EB561" s="6"/>
      <c r="EC561" s="6"/>
      <c r="ED561" s="6"/>
      <c r="EE561" s="6"/>
      <c r="EF561" s="6"/>
      <c r="EG561" s="6"/>
      <c r="EH561" s="6"/>
      <c r="EI561" s="6"/>
      <c r="EJ561" s="6"/>
      <c r="EK561" s="6"/>
      <c r="EL561" s="6"/>
      <c r="EM561" s="6"/>
      <c r="EN561" s="6"/>
      <c r="EO561" s="6"/>
      <c r="EP561" s="6"/>
      <c r="EQ561" s="6"/>
      <c r="ER561" s="6"/>
      <c r="ES561" s="6"/>
      <c r="ET561" s="6"/>
      <c r="EU561" s="6"/>
      <c r="EV561" s="6"/>
      <c r="EW561" s="6"/>
      <c r="EX561" s="6"/>
      <c r="EY561" s="6"/>
      <c r="EZ561" s="6"/>
      <c r="FA561" s="6"/>
      <c r="FB561" s="6"/>
      <c r="FC561" s="6"/>
      <c r="FD561" s="6"/>
      <c r="FE561" s="6"/>
      <c r="FF561" s="6"/>
      <c r="FG561" s="6"/>
      <c r="FH561" s="6"/>
      <c r="FI561" s="6"/>
      <c r="FJ561" s="6"/>
      <c r="FK561" s="6"/>
      <c r="FL561" s="6"/>
      <c r="FM561" s="6"/>
      <c r="FN561" s="6"/>
      <c r="FO561" s="6"/>
      <c r="FP561" s="6"/>
      <c r="FQ561" s="6"/>
      <c r="FR561" s="6"/>
      <c r="FS561" s="6"/>
      <c r="FT561" s="6"/>
      <c r="FU561" s="10"/>
      <c r="FV561" s="10"/>
      <c r="FW561" s="10"/>
    </row>
    <row r="562" spans="1:179" customFormat="1">
      <c r="A562" s="11" t="s">
        <v>1374</v>
      </c>
      <c r="B562" s="1">
        <v>91</v>
      </c>
      <c r="C562" s="11" t="s">
        <v>1375</v>
      </c>
      <c r="D562" s="3" t="s">
        <v>1376</v>
      </c>
      <c r="E562" s="1">
        <v>1</v>
      </c>
      <c r="F562" s="11">
        <v>2018</v>
      </c>
      <c r="G562" s="11" t="s">
        <v>2</v>
      </c>
      <c r="H562" s="3" t="s">
        <v>885</v>
      </c>
      <c r="I562" s="6" t="s">
        <v>1709</v>
      </c>
      <c r="J562" s="6" t="s">
        <v>8</v>
      </c>
      <c r="K562" s="11" t="s">
        <v>1379</v>
      </c>
      <c r="L562" s="11"/>
      <c r="M562" s="11"/>
      <c r="N562" s="11"/>
      <c r="O562" s="11"/>
      <c r="P562" s="17">
        <v>246</v>
      </c>
      <c r="Q562" s="17">
        <v>0.81</v>
      </c>
      <c r="R562" s="11">
        <v>0.64</v>
      </c>
      <c r="S562" s="11">
        <v>0.02</v>
      </c>
      <c r="T562" s="11" t="s">
        <v>881</v>
      </c>
      <c r="U562" s="11" t="s">
        <v>43</v>
      </c>
      <c r="V562" s="11">
        <v>10</v>
      </c>
      <c r="W562" s="11" t="s">
        <v>1385</v>
      </c>
      <c r="X562" s="11"/>
      <c r="Y562" s="11"/>
      <c r="Z562" s="11" t="s">
        <v>34</v>
      </c>
      <c r="AA562" s="11" t="s">
        <v>1020</v>
      </c>
      <c r="AB562" s="11" t="s">
        <v>182</v>
      </c>
      <c r="AC562" s="11"/>
      <c r="AD562" s="11" t="s">
        <v>519</v>
      </c>
      <c r="AE562" s="11">
        <v>74.8</v>
      </c>
      <c r="AF562" s="11">
        <v>21.98</v>
      </c>
      <c r="AG562" s="11">
        <v>0.89</v>
      </c>
      <c r="AH562" s="11" t="s">
        <v>23</v>
      </c>
      <c r="AI562" s="11" t="s">
        <v>10</v>
      </c>
      <c r="AJ562" s="6"/>
      <c r="AK562" s="6" t="s">
        <v>1137</v>
      </c>
      <c r="AL562" s="6">
        <v>68</v>
      </c>
      <c r="AM562" s="6">
        <v>25</v>
      </c>
      <c r="AN562" s="6">
        <v>57</v>
      </c>
      <c r="AO562" s="6">
        <v>29</v>
      </c>
      <c r="AP562" s="6">
        <v>61</v>
      </c>
      <c r="AQ562" s="6">
        <v>17</v>
      </c>
      <c r="AR562" s="6"/>
      <c r="AS562" s="6"/>
      <c r="AT562" s="6"/>
      <c r="AU562" s="6"/>
      <c r="AV562" s="6"/>
      <c r="AW562" s="6"/>
      <c r="AX562" s="6"/>
      <c r="AY562" s="6"/>
      <c r="AZ562" s="6"/>
      <c r="BA562" s="6"/>
      <c r="BB562" s="6"/>
      <c r="BC562" s="6"/>
      <c r="BD562" s="6"/>
      <c r="BE562" s="6"/>
      <c r="BF562" s="6"/>
      <c r="BG562" s="6"/>
      <c r="BH562" s="6"/>
      <c r="BI562" s="6"/>
      <c r="BJ562" s="6"/>
      <c r="BK562" s="6"/>
      <c r="BL562" s="6"/>
      <c r="BM562" s="6"/>
      <c r="BN562" s="6"/>
      <c r="BO562" s="6"/>
      <c r="BP562" s="6"/>
      <c r="BQ562" s="6"/>
      <c r="BR562" s="6"/>
      <c r="BS562" s="6"/>
      <c r="BT562" s="6"/>
      <c r="BU562" s="6"/>
      <c r="BV562" s="6"/>
      <c r="BW562" s="6"/>
      <c r="BX562" s="6"/>
      <c r="BY562" s="6"/>
      <c r="BZ562" s="6"/>
      <c r="CA562" s="6"/>
      <c r="CB562" s="6"/>
      <c r="CC562" s="6"/>
      <c r="CD562" s="6"/>
      <c r="CE562" s="6"/>
      <c r="CF562" s="6"/>
      <c r="CG562" s="6"/>
      <c r="CH562" s="6"/>
      <c r="CI562" s="6"/>
      <c r="CJ562" s="6"/>
      <c r="CK562" s="6"/>
      <c r="CL562" s="6"/>
      <c r="CM562" s="6"/>
      <c r="CN562" s="6"/>
      <c r="CO562" s="6"/>
      <c r="CP562" s="6"/>
      <c r="CQ562" s="6"/>
      <c r="CR562" s="6"/>
      <c r="CS562" s="6"/>
      <c r="CT562" s="6"/>
      <c r="CU562" s="6"/>
      <c r="CV562" s="6"/>
      <c r="CW562" s="6"/>
      <c r="CX562" s="6"/>
      <c r="CY562" s="6"/>
      <c r="CZ562" s="6"/>
      <c r="DA562" s="6"/>
      <c r="DB562" s="6"/>
      <c r="DC562" s="6"/>
      <c r="DD562" s="6"/>
      <c r="DE562" s="6"/>
      <c r="DF562" s="6"/>
      <c r="DG562" s="6"/>
      <c r="DH562" s="6"/>
      <c r="DI562" s="6"/>
      <c r="DJ562" s="6"/>
      <c r="DK562" s="6"/>
      <c r="DL562" s="6"/>
      <c r="DM562" s="6"/>
      <c r="DN562" s="6"/>
      <c r="DO562" s="6"/>
      <c r="DP562" s="6"/>
      <c r="DQ562" s="6"/>
      <c r="DR562" s="6"/>
      <c r="DS562" s="6"/>
      <c r="DT562" s="6"/>
      <c r="DU562" s="6"/>
      <c r="DV562" s="6"/>
      <c r="DW562" s="6"/>
      <c r="DX562" s="6"/>
      <c r="DY562" s="6"/>
      <c r="DZ562" s="6"/>
      <c r="EA562" s="6"/>
      <c r="EB562" s="6"/>
      <c r="EC562" s="6"/>
      <c r="ED562" s="6"/>
      <c r="EE562" s="6"/>
      <c r="EF562" s="6"/>
      <c r="EG562" s="6"/>
      <c r="EH562" s="6"/>
      <c r="EI562" s="6"/>
      <c r="EJ562" s="6"/>
      <c r="EK562" s="6"/>
      <c r="EL562" s="6"/>
      <c r="EM562" s="6"/>
      <c r="EN562" s="6"/>
      <c r="EO562" s="6"/>
      <c r="EP562" s="6"/>
      <c r="EQ562" s="6"/>
      <c r="ER562" s="6"/>
      <c r="ES562" s="6"/>
      <c r="ET562" s="6"/>
      <c r="EU562" s="6"/>
      <c r="EV562" s="6"/>
      <c r="EW562" s="6"/>
      <c r="EX562" s="6"/>
      <c r="EY562" s="6"/>
      <c r="EZ562" s="6"/>
      <c r="FA562" s="6"/>
      <c r="FB562" s="6"/>
      <c r="FC562" s="6"/>
      <c r="FD562" s="6"/>
      <c r="FE562" s="6"/>
      <c r="FF562" s="6"/>
      <c r="FG562" s="6"/>
      <c r="FH562" s="6"/>
      <c r="FI562" s="6"/>
      <c r="FJ562" s="6"/>
      <c r="FK562" s="6"/>
      <c r="FL562" s="6"/>
      <c r="FM562" s="6"/>
      <c r="FN562" s="6"/>
      <c r="FO562" s="6"/>
      <c r="FP562" s="6"/>
      <c r="FQ562" s="6"/>
      <c r="FR562" s="6"/>
      <c r="FS562" s="6"/>
      <c r="FT562" s="6"/>
      <c r="FU562" s="10"/>
      <c r="FV562" s="10"/>
      <c r="FW562" s="10"/>
    </row>
    <row r="563" spans="1:179" customFormat="1">
      <c r="A563" s="3" t="s">
        <v>1325</v>
      </c>
      <c r="B563" s="1">
        <v>86</v>
      </c>
      <c r="C563" s="3" t="s">
        <v>1326</v>
      </c>
      <c r="D563" s="3" t="s">
        <v>1327</v>
      </c>
      <c r="E563" s="1">
        <v>1</v>
      </c>
      <c r="F563" s="3">
        <v>2019</v>
      </c>
      <c r="G563" s="3" t="s">
        <v>2</v>
      </c>
      <c r="H563" s="3" t="s">
        <v>1308</v>
      </c>
      <c r="I563" s="6" t="s">
        <v>1709</v>
      </c>
      <c r="J563" s="6" t="s">
        <v>8</v>
      </c>
      <c r="K563" s="3" t="s">
        <v>1312</v>
      </c>
      <c r="L563" s="51" t="s">
        <v>1086</v>
      </c>
      <c r="M563" s="51" t="s">
        <v>192</v>
      </c>
      <c r="N563" s="32" t="s">
        <v>8</v>
      </c>
      <c r="O563" s="3"/>
      <c r="P563" s="3">
        <v>443</v>
      </c>
      <c r="Q563" s="3">
        <v>0.77</v>
      </c>
      <c r="R563" s="3">
        <v>0.81</v>
      </c>
      <c r="S563" s="3">
        <v>0.27</v>
      </c>
      <c r="T563" s="11" t="s">
        <v>881</v>
      </c>
      <c r="U563" s="55" t="s">
        <v>28</v>
      </c>
      <c r="V563" s="3" t="s">
        <v>28</v>
      </c>
      <c r="W563" s="3" t="s">
        <v>28</v>
      </c>
      <c r="X563" s="3"/>
      <c r="Y563" s="3"/>
      <c r="Z563" s="3" t="s">
        <v>1650</v>
      </c>
      <c r="AA563" s="3" t="s">
        <v>1020</v>
      </c>
      <c r="AB563" s="11" t="s">
        <v>182</v>
      </c>
      <c r="AC563" s="3"/>
      <c r="AD563" s="3" t="s">
        <v>9</v>
      </c>
      <c r="AE563" s="3">
        <v>36.6</v>
      </c>
      <c r="AF563" s="3">
        <v>18.3</v>
      </c>
      <c r="AG563" s="3">
        <v>1.7</v>
      </c>
      <c r="AH563" s="3" t="s">
        <v>23</v>
      </c>
      <c r="AI563" s="3" t="s">
        <v>598</v>
      </c>
      <c r="AJ563" s="3"/>
      <c r="AK563" s="3" t="s">
        <v>1137</v>
      </c>
      <c r="AL563" s="6">
        <v>80</v>
      </c>
      <c r="AM563" s="6">
        <v>20</v>
      </c>
      <c r="AN563" s="6">
        <v>66</v>
      </c>
      <c r="AO563" s="6">
        <v>30</v>
      </c>
      <c r="AP563" s="6">
        <v>87</v>
      </c>
      <c r="AQ563" s="6">
        <v>24</v>
      </c>
      <c r="AR563" s="3"/>
      <c r="AS563" s="3"/>
      <c r="AT563" s="3"/>
      <c r="AU563" s="3"/>
      <c r="AV563" s="3"/>
      <c r="AW563" s="3"/>
      <c r="AX563" s="3"/>
      <c r="AY563" s="3"/>
      <c r="AZ563" s="3"/>
      <c r="BA563" s="3"/>
      <c r="BB563" s="3"/>
      <c r="BC563" s="3"/>
      <c r="BD563" s="3"/>
      <c r="BE563" s="3"/>
      <c r="BF563" s="3"/>
      <c r="BG563" s="3"/>
      <c r="BH563" s="3"/>
      <c r="BI563" s="3"/>
      <c r="BJ563" s="3"/>
      <c r="BK563" s="3"/>
      <c r="BL563" s="3"/>
      <c r="BM563" s="3"/>
      <c r="BN563" s="3"/>
      <c r="BO563" s="3"/>
      <c r="BP563" s="3"/>
      <c r="BQ563" s="3"/>
      <c r="BR563" s="3"/>
      <c r="BS563" s="3"/>
      <c r="BT563" s="3"/>
      <c r="BU563" s="3"/>
      <c r="BV563" s="3"/>
      <c r="BW563" s="3"/>
      <c r="BX563" s="3"/>
      <c r="BY563" s="3"/>
      <c r="BZ563" s="3"/>
      <c r="CA563" s="3"/>
      <c r="CB563" s="3"/>
      <c r="CC563" s="3"/>
      <c r="CD563" s="3"/>
      <c r="CE563" s="3"/>
      <c r="CF563" s="3"/>
      <c r="CG563" s="3"/>
      <c r="CH563" s="3"/>
      <c r="CI563" s="3"/>
      <c r="CJ563" s="3"/>
      <c r="CK563" s="3"/>
      <c r="CL563" s="3"/>
      <c r="CM563" s="3"/>
      <c r="CN563" s="3"/>
      <c r="CO563" s="3"/>
      <c r="CP563" s="3"/>
      <c r="CQ563" s="3"/>
      <c r="CR563" s="3"/>
      <c r="CS563" s="3"/>
      <c r="CT563" s="3"/>
      <c r="CU563" s="3"/>
      <c r="CV563" s="3"/>
      <c r="CW563" s="3"/>
      <c r="CX563" s="3"/>
      <c r="CY563" s="3"/>
      <c r="CZ563" s="3"/>
      <c r="DA563" s="3"/>
      <c r="DB563" s="3"/>
      <c r="DC563" s="3"/>
      <c r="DD563" s="3"/>
      <c r="DE563" s="3"/>
      <c r="DF563" s="3"/>
      <c r="DG563" s="3"/>
      <c r="DH563" s="3"/>
      <c r="DI563" s="3"/>
      <c r="DJ563" s="3"/>
      <c r="DK563" s="3"/>
      <c r="DL563" s="3"/>
      <c r="DM563" s="3"/>
      <c r="DN563" s="3"/>
      <c r="DO563" s="3"/>
      <c r="DP563" s="3"/>
      <c r="DQ563" s="3"/>
      <c r="DR563" s="3"/>
      <c r="DS563" s="3"/>
      <c r="DT563" s="3"/>
      <c r="DU563" s="3"/>
      <c r="DV563" s="3"/>
      <c r="DW563" s="3"/>
      <c r="DX563" s="3"/>
      <c r="DY563" s="3"/>
      <c r="DZ563" s="3"/>
      <c r="EA563" s="3"/>
      <c r="EB563" s="3"/>
      <c r="EC563" s="3"/>
      <c r="ED563" s="3"/>
      <c r="EE563" s="3"/>
      <c r="EF563" s="3"/>
      <c r="EG563" s="3"/>
      <c r="EH563" s="3"/>
      <c r="EI563" s="3"/>
      <c r="EJ563" s="3"/>
      <c r="EK563" s="3"/>
      <c r="EL563" s="3"/>
      <c r="EM563" s="3"/>
      <c r="EN563" s="3"/>
      <c r="EO563" s="3"/>
      <c r="EP563" s="3"/>
      <c r="EQ563" s="3"/>
      <c r="ER563" s="3"/>
      <c r="ES563" s="3"/>
      <c r="ET563" s="3"/>
      <c r="EU563" s="3"/>
      <c r="EV563" s="3"/>
      <c r="EW563" s="3"/>
      <c r="EX563" s="3"/>
      <c r="EY563" s="3"/>
      <c r="EZ563" s="3"/>
      <c r="FA563" s="3"/>
      <c r="FB563" s="3"/>
      <c r="FC563" s="3"/>
      <c r="FD563" s="3"/>
      <c r="FE563" s="3"/>
      <c r="FF563" s="3"/>
      <c r="FG563" s="3"/>
      <c r="FH563" s="3"/>
      <c r="FI563" s="3"/>
      <c r="FJ563" s="3"/>
      <c r="FK563" s="3"/>
      <c r="FL563" s="3"/>
      <c r="FM563" s="3"/>
      <c r="FN563" s="3"/>
      <c r="FO563" s="3"/>
      <c r="FP563" s="3"/>
      <c r="FQ563" s="3"/>
      <c r="FR563" s="3"/>
      <c r="FS563" s="3"/>
      <c r="FT563" s="6"/>
      <c r="FU563" s="6"/>
      <c r="FV563" s="6"/>
      <c r="FW563" s="6"/>
    </row>
    <row r="564" spans="1:179" customFormat="1">
      <c r="A564" s="3" t="s">
        <v>1325</v>
      </c>
      <c r="B564" s="1">
        <v>86</v>
      </c>
      <c r="C564" s="3" t="s">
        <v>1326</v>
      </c>
      <c r="D564" s="3" t="s">
        <v>1327</v>
      </c>
      <c r="E564" s="1">
        <v>1</v>
      </c>
      <c r="F564" s="3">
        <v>2019</v>
      </c>
      <c r="G564" s="3" t="s">
        <v>2</v>
      </c>
      <c r="H564" s="3" t="s">
        <v>888</v>
      </c>
      <c r="I564" s="6" t="s">
        <v>1709</v>
      </c>
      <c r="J564" s="6" t="s">
        <v>8</v>
      </c>
      <c r="K564" s="3" t="s">
        <v>1312</v>
      </c>
      <c r="L564" s="51" t="s">
        <v>1086</v>
      </c>
      <c r="M564" s="51" t="s">
        <v>192</v>
      </c>
      <c r="N564" s="32" t="s">
        <v>8</v>
      </c>
      <c r="O564" s="3"/>
      <c r="P564" s="3">
        <v>443</v>
      </c>
      <c r="Q564" s="3">
        <v>0.74</v>
      </c>
      <c r="R564" s="3">
        <v>0.81</v>
      </c>
      <c r="S564" s="3">
        <v>0.105</v>
      </c>
      <c r="T564" s="11" t="s">
        <v>881</v>
      </c>
      <c r="U564" s="55" t="s">
        <v>28</v>
      </c>
      <c r="V564" s="3" t="s">
        <v>28</v>
      </c>
      <c r="W564" s="3" t="s">
        <v>28</v>
      </c>
      <c r="X564" s="3"/>
      <c r="Y564" s="3"/>
      <c r="Z564" s="3" t="s">
        <v>1650</v>
      </c>
      <c r="AA564" s="3" t="s">
        <v>1020</v>
      </c>
      <c r="AB564" s="11" t="s">
        <v>182</v>
      </c>
      <c r="AC564" s="3"/>
      <c r="AD564" s="3" t="s">
        <v>9</v>
      </c>
      <c r="AE564" s="3">
        <v>36.6</v>
      </c>
      <c r="AF564" s="3">
        <v>18.3</v>
      </c>
      <c r="AG564" s="3">
        <v>1.7</v>
      </c>
      <c r="AH564" s="3" t="s">
        <v>23</v>
      </c>
      <c r="AI564" s="3" t="s">
        <v>598</v>
      </c>
      <c r="AJ564" s="3"/>
      <c r="AK564" s="3" t="s">
        <v>1137</v>
      </c>
      <c r="AL564" s="6">
        <v>80</v>
      </c>
      <c r="AM564" s="6">
        <v>20</v>
      </c>
      <c r="AN564" s="6">
        <v>66</v>
      </c>
      <c r="AO564" s="6">
        <v>30</v>
      </c>
      <c r="AP564" s="6">
        <v>87</v>
      </c>
      <c r="AQ564" s="6">
        <v>24</v>
      </c>
      <c r="FT564" s="6"/>
      <c r="FU564" s="6"/>
      <c r="FV564" s="6"/>
      <c r="FW564" s="6"/>
    </row>
    <row r="565" spans="1:179" customFormat="1">
      <c r="A565" s="3" t="s">
        <v>1325</v>
      </c>
      <c r="B565" s="1">
        <v>86</v>
      </c>
      <c r="C565" s="3" t="s">
        <v>1326</v>
      </c>
      <c r="D565" s="3" t="s">
        <v>1327</v>
      </c>
      <c r="E565" s="1">
        <v>1</v>
      </c>
      <c r="F565" s="3">
        <v>2019</v>
      </c>
      <c r="G565" s="3" t="s">
        <v>2</v>
      </c>
      <c r="H565" s="3" t="s">
        <v>1308</v>
      </c>
      <c r="I565" s="6" t="s">
        <v>1709</v>
      </c>
      <c r="J565" s="6" t="s">
        <v>8</v>
      </c>
      <c r="K565" s="3" t="s">
        <v>1084</v>
      </c>
      <c r="L565" s="3"/>
      <c r="M565" s="11"/>
      <c r="N565" s="11"/>
      <c r="O565" s="11" t="s">
        <v>992</v>
      </c>
      <c r="P565" s="3">
        <v>443</v>
      </c>
      <c r="Q565" s="3">
        <v>0.77</v>
      </c>
      <c r="R565" s="3">
        <v>0.78</v>
      </c>
      <c r="S565" s="3">
        <v>0.214</v>
      </c>
      <c r="T565" s="11" t="s">
        <v>881</v>
      </c>
      <c r="U565" s="55" t="s">
        <v>28</v>
      </c>
      <c r="V565" s="3" t="s">
        <v>28</v>
      </c>
      <c r="W565" s="3" t="s">
        <v>28</v>
      </c>
      <c r="X565" s="3"/>
      <c r="Y565" s="3"/>
      <c r="Z565" s="3" t="s">
        <v>1650</v>
      </c>
      <c r="AA565" s="3" t="s">
        <v>1020</v>
      </c>
      <c r="AB565" s="11" t="s">
        <v>182</v>
      </c>
      <c r="AC565" s="3"/>
      <c r="AD565" s="3" t="s">
        <v>9</v>
      </c>
      <c r="AE565" s="3">
        <v>36.6</v>
      </c>
      <c r="AF565" s="3">
        <v>18.3</v>
      </c>
      <c r="AG565" s="3">
        <v>1.7</v>
      </c>
      <c r="AH565" s="3" t="s">
        <v>23</v>
      </c>
      <c r="AI565" s="3" t="s">
        <v>598</v>
      </c>
      <c r="AJ565" s="3"/>
      <c r="AK565" s="3" t="s">
        <v>1137</v>
      </c>
      <c r="AL565" s="6">
        <v>80</v>
      </c>
      <c r="AM565" s="6">
        <v>20</v>
      </c>
      <c r="AN565" s="6">
        <v>66</v>
      </c>
      <c r="AO565" s="6">
        <v>30</v>
      </c>
      <c r="AP565" s="6">
        <v>87</v>
      </c>
      <c r="AQ565" s="6">
        <v>24</v>
      </c>
      <c r="FT565" s="6"/>
      <c r="FU565" s="6"/>
      <c r="FV565" s="6"/>
      <c r="FW565" s="6"/>
    </row>
    <row r="566" spans="1:179" customFormat="1">
      <c r="A566" s="3" t="s">
        <v>1325</v>
      </c>
      <c r="B566" s="1">
        <v>86</v>
      </c>
      <c r="C566" s="3" t="s">
        <v>1326</v>
      </c>
      <c r="D566" s="3" t="s">
        <v>1327</v>
      </c>
      <c r="E566" s="1">
        <v>1</v>
      </c>
      <c r="F566" s="3">
        <v>2019</v>
      </c>
      <c r="G566" s="3" t="s">
        <v>2</v>
      </c>
      <c r="H566" s="3" t="s">
        <v>888</v>
      </c>
      <c r="I566" s="6" t="s">
        <v>1709</v>
      </c>
      <c r="J566" s="6" t="s">
        <v>8</v>
      </c>
      <c r="K566" s="3" t="s">
        <v>1084</v>
      </c>
      <c r="L566" s="3"/>
      <c r="M566" s="11"/>
      <c r="N566" s="11"/>
      <c r="O566" s="11" t="s">
        <v>992</v>
      </c>
      <c r="P566" s="3">
        <v>443</v>
      </c>
      <c r="Q566" s="3">
        <v>0.74</v>
      </c>
      <c r="R566" s="3">
        <v>0.78</v>
      </c>
      <c r="S566" s="3">
        <v>0.42899999999999999</v>
      </c>
      <c r="T566" s="11" t="s">
        <v>881</v>
      </c>
      <c r="U566" s="55" t="s">
        <v>28</v>
      </c>
      <c r="V566" s="3" t="s">
        <v>28</v>
      </c>
      <c r="W566" s="3" t="s">
        <v>28</v>
      </c>
      <c r="X566" s="3"/>
      <c r="Y566" s="3"/>
      <c r="Z566" s="3" t="s">
        <v>1650</v>
      </c>
      <c r="AA566" s="3" t="s">
        <v>1020</v>
      </c>
      <c r="AB566" s="11" t="s">
        <v>182</v>
      </c>
      <c r="AC566" s="3"/>
      <c r="AD566" s="3" t="s">
        <v>9</v>
      </c>
      <c r="AE566" s="3">
        <v>36.6</v>
      </c>
      <c r="AF566" s="3">
        <v>18.3</v>
      </c>
      <c r="AG566" s="3">
        <v>1.7</v>
      </c>
      <c r="AH566" s="3" t="s">
        <v>23</v>
      </c>
      <c r="AI566" s="3" t="s">
        <v>598</v>
      </c>
      <c r="AJ566" s="3"/>
      <c r="AK566" s="3" t="s">
        <v>1137</v>
      </c>
      <c r="AL566" s="6">
        <v>80</v>
      </c>
      <c r="AM566" s="6">
        <v>20</v>
      </c>
      <c r="AN566" s="6">
        <v>66</v>
      </c>
      <c r="AO566" s="6">
        <v>30</v>
      </c>
      <c r="AP566" s="6">
        <v>87</v>
      </c>
      <c r="AQ566" s="6">
        <v>24</v>
      </c>
      <c r="FT566" s="6"/>
      <c r="FU566" s="6"/>
      <c r="FV566" s="6"/>
      <c r="FW566" s="6"/>
    </row>
    <row r="567" spans="1:179" customFormat="1">
      <c r="A567" s="3" t="s">
        <v>1325</v>
      </c>
      <c r="B567" s="1">
        <v>86</v>
      </c>
      <c r="C567" s="3" t="s">
        <v>1326</v>
      </c>
      <c r="D567" s="3" t="s">
        <v>1327</v>
      </c>
      <c r="E567" s="1">
        <v>1</v>
      </c>
      <c r="F567" s="3">
        <v>2019</v>
      </c>
      <c r="G567" s="3" t="s">
        <v>2</v>
      </c>
      <c r="H567" s="3" t="s">
        <v>1308</v>
      </c>
      <c r="I567" s="6" t="s">
        <v>1709</v>
      </c>
      <c r="J567" s="6" t="s">
        <v>8</v>
      </c>
      <c r="K567" s="3" t="s">
        <v>1094</v>
      </c>
      <c r="L567" s="3"/>
      <c r="M567" s="3"/>
      <c r="N567" s="3"/>
      <c r="O567" s="3"/>
      <c r="P567" s="3">
        <v>443</v>
      </c>
      <c r="Q567" s="3">
        <v>0.77</v>
      </c>
      <c r="R567" s="3">
        <v>0.83</v>
      </c>
      <c r="S567" s="3">
        <v>0.35</v>
      </c>
      <c r="T567" s="11" t="s">
        <v>881</v>
      </c>
      <c r="U567" s="55" t="s">
        <v>28</v>
      </c>
      <c r="V567" s="3" t="s">
        <v>28</v>
      </c>
      <c r="W567" s="3" t="s">
        <v>28</v>
      </c>
      <c r="X567" s="3"/>
      <c r="Y567" s="3"/>
      <c r="Z567" s="3" t="s">
        <v>1650</v>
      </c>
      <c r="AA567" s="3" t="s">
        <v>1020</v>
      </c>
      <c r="AB567" s="11" t="s">
        <v>182</v>
      </c>
      <c r="AC567" s="3"/>
      <c r="AD567" s="3" t="s">
        <v>9</v>
      </c>
      <c r="AE567" s="3">
        <v>36.6</v>
      </c>
      <c r="AF567" s="3">
        <v>18.3</v>
      </c>
      <c r="AG567" s="3">
        <v>1.7</v>
      </c>
      <c r="AH567" s="3" t="s">
        <v>23</v>
      </c>
      <c r="AI567" s="3" t="s">
        <v>598</v>
      </c>
      <c r="AJ567" s="3"/>
      <c r="AK567" s="3" t="s">
        <v>1137</v>
      </c>
      <c r="AL567" s="6">
        <v>80</v>
      </c>
      <c r="AM567" s="6">
        <v>20</v>
      </c>
      <c r="AN567" s="6">
        <v>66</v>
      </c>
      <c r="AO567" s="6">
        <v>30</v>
      </c>
      <c r="AP567" s="6">
        <v>87</v>
      </c>
      <c r="AQ567" s="6">
        <v>24</v>
      </c>
      <c r="FT567" s="6"/>
      <c r="FU567" s="6"/>
      <c r="FV567" s="6"/>
      <c r="FW567" s="6"/>
    </row>
    <row r="568" spans="1:179" customFormat="1">
      <c r="A568" s="3" t="s">
        <v>1325</v>
      </c>
      <c r="B568" s="1">
        <v>86</v>
      </c>
      <c r="C568" s="3" t="s">
        <v>1326</v>
      </c>
      <c r="D568" s="3" t="s">
        <v>1327</v>
      </c>
      <c r="E568" s="1">
        <v>1</v>
      </c>
      <c r="F568" s="3">
        <v>2019</v>
      </c>
      <c r="G568" s="3" t="s">
        <v>2</v>
      </c>
      <c r="H568" s="3" t="s">
        <v>888</v>
      </c>
      <c r="I568" s="6" t="s">
        <v>1709</v>
      </c>
      <c r="J568" s="6" t="s">
        <v>8</v>
      </c>
      <c r="K568" s="3" t="s">
        <v>1094</v>
      </c>
      <c r="L568" s="3"/>
      <c r="M568" s="3"/>
      <c r="N568" s="3"/>
      <c r="O568" s="3"/>
      <c r="P568" s="3">
        <v>443</v>
      </c>
      <c r="Q568" s="3">
        <v>0.74</v>
      </c>
      <c r="R568" s="3">
        <v>0.83</v>
      </c>
      <c r="S568" s="3">
        <v>0.28899999999999998</v>
      </c>
      <c r="T568" s="11" t="s">
        <v>881</v>
      </c>
      <c r="U568" s="55" t="s">
        <v>28</v>
      </c>
      <c r="V568" s="3" t="s">
        <v>28</v>
      </c>
      <c r="W568" s="3" t="s">
        <v>28</v>
      </c>
      <c r="X568" s="3"/>
      <c r="Y568" s="3"/>
      <c r="Z568" s="3" t="s">
        <v>1650</v>
      </c>
      <c r="AA568" s="3" t="s">
        <v>1020</v>
      </c>
      <c r="AB568" s="11" t="s">
        <v>182</v>
      </c>
      <c r="AC568" s="3"/>
      <c r="AD568" s="3" t="s">
        <v>9</v>
      </c>
      <c r="AE568" s="3">
        <v>36.6</v>
      </c>
      <c r="AF568" s="3">
        <v>18.3</v>
      </c>
      <c r="AG568" s="3">
        <v>1.7</v>
      </c>
      <c r="AH568" s="3" t="s">
        <v>23</v>
      </c>
      <c r="AI568" s="3" t="s">
        <v>598</v>
      </c>
      <c r="AJ568" s="3"/>
      <c r="AK568" s="3" t="s">
        <v>1137</v>
      </c>
      <c r="AL568" s="6">
        <v>80</v>
      </c>
      <c r="AM568" s="6">
        <v>20</v>
      </c>
      <c r="AN568" s="6">
        <v>66</v>
      </c>
      <c r="AO568" s="6">
        <v>30</v>
      </c>
      <c r="AP568" s="6">
        <v>87</v>
      </c>
      <c r="AQ568" s="6">
        <v>24</v>
      </c>
      <c r="FT568" s="6"/>
      <c r="FU568" s="6"/>
      <c r="FV568" s="6"/>
      <c r="FW568" s="6"/>
    </row>
    <row r="569" spans="1:179" customFormat="1">
      <c r="A569" s="3" t="s">
        <v>1325</v>
      </c>
      <c r="B569" s="1">
        <v>86</v>
      </c>
      <c r="C569" s="3" t="s">
        <v>1326</v>
      </c>
      <c r="D569" s="3" t="s">
        <v>1327</v>
      </c>
      <c r="E569" s="1">
        <v>1</v>
      </c>
      <c r="F569" s="3">
        <v>2019</v>
      </c>
      <c r="G569" s="3" t="s">
        <v>2</v>
      </c>
      <c r="H569" s="3" t="s">
        <v>888</v>
      </c>
      <c r="I569" s="6" t="s">
        <v>1709</v>
      </c>
      <c r="J569" s="6" t="s">
        <v>8</v>
      </c>
      <c r="K569" s="3" t="s">
        <v>1308</v>
      </c>
      <c r="L569" s="3"/>
      <c r="M569" s="3"/>
      <c r="N569" s="3"/>
      <c r="O569" s="3"/>
      <c r="P569" s="3">
        <v>443</v>
      </c>
      <c r="Q569" s="3">
        <v>0.74</v>
      </c>
      <c r="R569" s="3">
        <v>0.77</v>
      </c>
      <c r="S569" s="3">
        <v>0.496</v>
      </c>
      <c r="T569" s="11" t="s">
        <v>881</v>
      </c>
      <c r="U569" s="55" t="s">
        <v>28</v>
      </c>
      <c r="V569" s="3" t="s">
        <v>28</v>
      </c>
      <c r="W569" s="3" t="s">
        <v>28</v>
      </c>
      <c r="X569" s="3"/>
      <c r="Y569" s="3"/>
      <c r="Z569" s="3" t="s">
        <v>1650</v>
      </c>
      <c r="AA569" s="3" t="s">
        <v>1020</v>
      </c>
      <c r="AB569" s="11" t="s">
        <v>182</v>
      </c>
      <c r="AC569" s="3"/>
      <c r="AD569" s="3" t="s">
        <v>9</v>
      </c>
      <c r="AE569" s="3">
        <v>36.6</v>
      </c>
      <c r="AF569" s="3">
        <v>18.3</v>
      </c>
      <c r="AG569" s="3">
        <v>1.7</v>
      </c>
      <c r="AH569" s="3" t="s">
        <v>23</v>
      </c>
      <c r="AI569" s="3" t="s">
        <v>598</v>
      </c>
      <c r="AJ569" s="3"/>
      <c r="AK569" s="3" t="s">
        <v>1137</v>
      </c>
      <c r="AL569" s="6">
        <v>80</v>
      </c>
      <c r="AM569" s="6">
        <v>20</v>
      </c>
      <c r="AN569" s="6">
        <v>66</v>
      </c>
      <c r="AO569" s="6">
        <v>30</v>
      </c>
      <c r="AP569" s="6">
        <v>87</v>
      </c>
      <c r="AQ569" s="6">
        <v>24</v>
      </c>
      <c r="FT569" s="6"/>
      <c r="FU569" s="6"/>
      <c r="FV569" s="6"/>
      <c r="FW569" s="6"/>
    </row>
    <row r="570" spans="1:179" customFormat="1">
      <c r="A570" s="3" t="s">
        <v>1325</v>
      </c>
      <c r="B570" s="1">
        <v>86</v>
      </c>
      <c r="C570" s="3" t="s">
        <v>1326</v>
      </c>
      <c r="D570" s="3" t="s">
        <v>1327</v>
      </c>
      <c r="E570" s="1">
        <v>1</v>
      </c>
      <c r="F570" s="3">
        <v>2019</v>
      </c>
      <c r="G570" s="3" t="s">
        <v>2</v>
      </c>
      <c r="H570" s="3" t="s">
        <v>1308</v>
      </c>
      <c r="I570" s="6" t="s">
        <v>1709</v>
      </c>
      <c r="J570" s="6" t="s">
        <v>8</v>
      </c>
      <c r="K570" s="3" t="s">
        <v>1328</v>
      </c>
      <c r="L570" s="3"/>
      <c r="M570" s="3"/>
      <c r="N570" s="3"/>
      <c r="O570" s="3"/>
      <c r="P570" s="3">
        <v>443</v>
      </c>
      <c r="Q570" s="3">
        <v>0.77</v>
      </c>
      <c r="R570" s="3">
        <v>0.74</v>
      </c>
      <c r="S570" s="3">
        <v>0.28299999999999997</v>
      </c>
      <c r="T570" s="11" t="s">
        <v>881</v>
      </c>
      <c r="U570" s="55" t="s">
        <v>28</v>
      </c>
      <c r="V570" s="3" t="s">
        <v>28</v>
      </c>
      <c r="W570" s="3" t="s">
        <v>28</v>
      </c>
      <c r="X570" s="3"/>
      <c r="Y570" s="3"/>
      <c r="Z570" s="3" t="s">
        <v>1650</v>
      </c>
      <c r="AA570" s="3" t="s">
        <v>1020</v>
      </c>
      <c r="AB570" s="11" t="s">
        <v>182</v>
      </c>
      <c r="AC570" s="3"/>
      <c r="AD570" s="3" t="s">
        <v>9</v>
      </c>
      <c r="AE570" s="3">
        <v>36.6</v>
      </c>
      <c r="AF570" s="3">
        <v>18.3</v>
      </c>
      <c r="AG570" s="3">
        <v>1.7</v>
      </c>
      <c r="AH570" s="3" t="s">
        <v>23</v>
      </c>
      <c r="AI570" s="3" t="s">
        <v>598</v>
      </c>
      <c r="AJ570" s="3"/>
      <c r="AK570" s="3" t="s">
        <v>1137</v>
      </c>
      <c r="AL570" s="6">
        <v>80</v>
      </c>
      <c r="AM570" s="6">
        <v>20</v>
      </c>
      <c r="AN570" s="6">
        <v>66</v>
      </c>
      <c r="AO570" s="6">
        <v>30</v>
      </c>
      <c r="AP570" s="6">
        <v>87</v>
      </c>
      <c r="AQ570" s="6">
        <v>24</v>
      </c>
      <c r="AR570" s="6"/>
      <c r="AS570" s="6"/>
      <c r="AT570" s="6"/>
      <c r="AU570" s="6"/>
      <c r="AV570" s="6"/>
      <c r="AW570" s="6"/>
      <c r="AX570" s="6"/>
      <c r="AY570" s="6"/>
      <c r="AZ570" s="6"/>
      <c r="BA570" s="6"/>
      <c r="BB570" s="6"/>
      <c r="BC570" s="6"/>
      <c r="BD570" s="6"/>
      <c r="BE570" s="6"/>
      <c r="BF570" s="6"/>
      <c r="BG570" s="6"/>
      <c r="BH570" s="6"/>
      <c r="BI570" s="6"/>
      <c r="BJ570" s="6"/>
      <c r="BK570" s="6"/>
      <c r="BL570" s="6"/>
      <c r="BM570" s="6"/>
      <c r="BN570" s="6"/>
      <c r="BO570" s="6"/>
      <c r="BP570" s="6"/>
      <c r="BQ570" s="6"/>
      <c r="BR570" s="6"/>
      <c r="BS570" s="6"/>
      <c r="BT570" s="6"/>
      <c r="BU570" s="6"/>
      <c r="BV570" s="6"/>
      <c r="BW570" s="6"/>
      <c r="BX570" s="6"/>
      <c r="BY570" s="6"/>
      <c r="BZ570" s="6"/>
      <c r="CA570" s="6"/>
      <c r="CB570" s="6"/>
      <c r="CC570" s="6"/>
      <c r="CD570" s="6"/>
      <c r="CE570" s="6"/>
      <c r="CF570" s="6"/>
      <c r="CG570" s="6"/>
      <c r="CH570" s="6"/>
      <c r="CI570" s="6"/>
      <c r="CJ570" s="6"/>
      <c r="CK570" s="6"/>
      <c r="CL570" s="6"/>
      <c r="CM570" s="6"/>
      <c r="CN570" s="6"/>
      <c r="CO570" s="6"/>
      <c r="CP570" s="6"/>
      <c r="CQ570" s="6"/>
      <c r="CR570" s="6"/>
      <c r="CS570" s="6"/>
      <c r="CT570" s="6"/>
      <c r="CU570" s="6"/>
      <c r="CV570" s="6"/>
      <c r="CW570" s="6"/>
      <c r="CX570" s="6"/>
      <c r="CY570" s="6"/>
      <c r="CZ570" s="6"/>
      <c r="DA570" s="6"/>
      <c r="DB570" s="6"/>
      <c r="DC570" s="6"/>
      <c r="DD570" s="6"/>
      <c r="DE570" s="6"/>
      <c r="DF570" s="6"/>
      <c r="DG570" s="6"/>
      <c r="DH570" s="6"/>
      <c r="DI570" s="6"/>
      <c r="DJ570" s="6"/>
      <c r="DK570" s="6"/>
      <c r="DL570" s="6"/>
      <c r="DM570" s="6"/>
      <c r="DN570" s="6"/>
      <c r="DO570" s="6"/>
      <c r="DP570" s="6"/>
      <c r="DQ570" s="6"/>
      <c r="DR570" s="6"/>
      <c r="DS570" s="6"/>
      <c r="DT570" s="6"/>
      <c r="DU570" s="6"/>
      <c r="DV570" s="6"/>
      <c r="DW570" s="6"/>
      <c r="DX570" s="6"/>
      <c r="DY570" s="6"/>
      <c r="DZ570" s="6"/>
      <c r="EA570" s="6"/>
      <c r="EB570" s="6"/>
      <c r="EC570" s="6"/>
      <c r="ED570" s="6"/>
      <c r="EE570" s="6"/>
      <c r="EF570" s="6"/>
      <c r="EG570" s="6"/>
      <c r="EH570" s="6"/>
      <c r="EI570" s="6"/>
      <c r="EJ570" s="6"/>
      <c r="EK570" s="6"/>
      <c r="EL570" s="6"/>
      <c r="EM570" s="6"/>
      <c r="EN570" s="6"/>
      <c r="EO570" s="6"/>
      <c r="EP570" s="6"/>
      <c r="EQ570" s="6"/>
      <c r="ER570" s="6"/>
      <c r="ES570" s="6"/>
      <c r="ET570" s="6"/>
      <c r="EU570" s="6"/>
      <c r="EV570" s="6"/>
      <c r="EW570" s="6"/>
      <c r="EX570" s="6"/>
      <c r="EY570" s="6"/>
      <c r="EZ570" s="6"/>
      <c r="FA570" s="6"/>
      <c r="FB570" s="6"/>
      <c r="FC570" s="6"/>
      <c r="FD570" s="6"/>
      <c r="FE570" s="6"/>
      <c r="FF570" s="6"/>
      <c r="FG570" s="6"/>
      <c r="FH570" s="6"/>
      <c r="FI570" s="6"/>
      <c r="FJ570" s="6"/>
      <c r="FK570" s="6"/>
      <c r="FL570" s="6"/>
      <c r="FM570" s="6"/>
      <c r="FN570" s="6"/>
      <c r="FO570" s="6"/>
      <c r="FP570" s="6"/>
      <c r="FQ570" s="6"/>
      <c r="FR570" s="6"/>
      <c r="FS570" s="6"/>
      <c r="FT570" s="6"/>
      <c r="FU570" s="6"/>
      <c r="FV570" s="6"/>
      <c r="FW570" s="6"/>
    </row>
    <row r="571" spans="1:179" customFormat="1">
      <c r="A571" s="3" t="s">
        <v>1325</v>
      </c>
      <c r="B571" s="1">
        <v>86</v>
      </c>
      <c r="C571" s="3" t="s">
        <v>1326</v>
      </c>
      <c r="D571" s="3" t="s">
        <v>1327</v>
      </c>
      <c r="E571" s="1">
        <v>1</v>
      </c>
      <c r="F571" s="3">
        <v>2019</v>
      </c>
      <c r="G571" s="3" t="s">
        <v>2</v>
      </c>
      <c r="H571" s="3" t="s">
        <v>888</v>
      </c>
      <c r="I571" s="6" t="s">
        <v>1709</v>
      </c>
      <c r="J571" s="6" t="s">
        <v>8</v>
      </c>
      <c r="K571" s="3" t="s">
        <v>1328</v>
      </c>
      <c r="L571" s="3"/>
      <c r="M571" s="3"/>
      <c r="N571" s="3"/>
      <c r="O571" s="3"/>
      <c r="P571" s="3">
        <v>443</v>
      </c>
      <c r="Q571" s="3">
        <v>0.74</v>
      </c>
      <c r="R571" s="3">
        <v>0.74</v>
      </c>
      <c r="S571" s="3">
        <v>0.52800000000000002</v>
      </c>
      <c r="T571" s="11" t="s">
        <v>881</v>
      </c>
      <c r="U571" s="55" t="s">
        <v>28</v>
      </c>
      <c r="V571" s="3" t="s">
        <v>28</v>
      </c>
      <c r="W571" s="3" t="s">
        <v>28</v>
      </c>
      <c r="X571" s="3"/>
      <c r="Y571" s="3"/>
      <c r="Z571" s="3" t="s">
        <v>1650</v>
      </c>
      <c r="AA571" s="3" t="s">
        <v>1020</v>
      </c>
      <c r="AB571" s="11" t="s">
        <v>182</v>
      </c>
      <c r="AC571" s="3"/>
      <c r="AD571" s="3" t="s">
        <v>9</v>
      </c>
      <c r="AE571" s="3">
        <v>36.6</v>
      </c>
      <c r="AF571" s="3">
        <v>18.3</v>
      </c>
      <c r="AG571" s="3">
        <v>1.7</v>
      </c>
      <c r="AH571" s="3" t="s">
        <v>23</v>
      </c>
      <c r="AI571" s="3" t="s">
        <v>598</v>
      </c>
      <c r="AJ571" s="3"/>
      <c r="AK571" s="3" t="s">
        <v>1137</v>
      </c>
      <c r="AL571" s="6">
        <v>80</v>
      </c>
      <c r="AM571" s="6">
        <v>20</v>
      </c>
      <c r="AN571" s="6">
        <v>66</v>
      </c>
      <c r="AO571" s="6">
        <v>30</v>
      </c>
      <c r="AP571" s="6">
        <v>87</v>
      </c>
      <c r="AQ571" s="6">
        <v>24</v>
      </c>
      <c r="AR571" s="6"/>
      <c r="AS571" s="6"/>
      <c r="AT571" s="6"/>
      <c r="AU571" s="6"/>
      <c r="AV571" s="6"/>
      <c r="AW571" s="6"/>
      <c r="AX571" s="6"/>
      <c r="AY571" s="6"/>
      <c r="AZ571" s="6"/>
      <c r="BA571" s="6"/>
      <c r="BB571" s="6"/>
      <c r="BC571" s="6"/>
      <c r="BD571" s="6"/>
      <c r="BE571" s="6"/>
      <c r="BF571" s="6"/>
      <c r="BG571" s="6"/>
      <c r="BH571" s="6"/>
      <c r="BI571" s="6"/>
      <c r="BJ571" s="6"/>
      <c r="BK571" s="6"/>
      <c r="BL571" s="6"/>
      <c r="BM571" s="6"/>
      <c r="BN571" s="6"/>
      <c r="BO571" s="6"/>
      <c r="BP571" s="6"/>
      <c r="BQ571" s="6"/>
      <c r="BR571" s="6"/>
      <c r="BS571" s="6"/>
      <c r="BT571" s="6"/>
      <c r="BU571" s="6"/>
      <c r="BV571" s="6"/>
      <c r="BW571" s="6"/>
      <c r="BX571" s="6"/>
      <c r="BY571" s="6"/>
      <c r="BZ571" s="6"/>
      <c r="CA571" s="6"/>
      <c r="CB571" s="6"/>
      <c r="CC571" s="6"/>
      <c r="CD571" s="6"/>
      <c r="CE571" s="6"/>
      <c r="CF571" s="6"/>
      <c r="CG571" s="6"/>
      <c r="CH571" s="6"/>
      <c r="CI571" s="6"/>
      <c r="CJ571" s="6"/>
      <c r="CK571" s="6"/>
      <c r="CL571" s="6"/>
      <c r="CM571" s="6"/>
      <c r="CN571" s="6"/>
      <c r="CO571" s="6"/>
      <c r="CP571" s="6"/>
      <c r="CQ571" s="6"/>
      <c r="CR571" s="6"/>
      <c r="CS571" s="6"/>
      <c r="CT571" s="6"/>
      <c r="CU571" s="6"/>
      <c r="CV571" s="6"/>
      <c r="CW571" s="6"/>
      <c r="CX571" s="6"/>
      <c r="CY571" s="6"/>
      <c r="CZ571" s="6"/>
      <c r="DA571" s="6"/>
      <c r="DB571" s="6"/>
      <c r="DC571" s="6"/>
      <c r="DD571" s="6"/>
      <c r="DE571" s="6"/>
      <c r="DF571" s="6"/>
      <c r="DG571" s="6"/>
      <c r="DH571" s="6"/>
      <c r="DI571" s="6"/>
      <c r="DJ571" s="6"/>
      <c r="DK571" s="6"/>
      <c r="DL571" s="6"/>
      <c r="DM571" s="6"/>
      <c r="DN571" s="6"/>
      <c r="DO571" s="6"/>
      <c r="DP571" s="6"/>
      <c r="DQ571" s="6"/>
      <c r="DR571" s="6"/>
      <c r="DS571" s="6"/>
      <c r="DT571" s="6"/>
      <c r="DU571" s="6"/>
      <c r="DV571" s="6"/>
      <c r="DW571" s="6"/>
      <c r="DX571" s="6"/>
      <c r="DY571" s="6"/>
      <c r="DZ571" s="6"/>
      <c r="EA571" s="6"/>
      <c r="EB571" s="6"/>
      <c r="EC571" s="6"/>
      <c r="ED571" s="6"/>
      <c r="EE571" s="6"/>
      <c r="EF571" s="6"/>
      <c r="EG571" s="6"/>
      <c r="EH571" s="6"/>
      <c r="EI571" s="6"/>
      <c r="EJ571" s="6"/>
      <c r="EK571" s="6"/>
      <c r="EL571" s="6"/>
      <c r="EM571" s="6"/>
      <c r="EN571" s="6"/>
      <c r="EO571" s="6"/>
      <c r="EP571" s="6"/>
      <c r="EQ571" s="6"/>
      <c r="ER571" s="6"/>
      <c r="ES571" s="6"/>
      <c r="ET571" s="6"/>
      <c r="EU571" s="6"/>
      <c r="EV571" s="6"/>
      <c r="EW571" s="6"/>
      <c r="EX571" s="6"/>
      <c r="EY571" s="6"/>
      <c r="EZ571" s="6"/>
      <c r="FA571" s="6"/>
      <c r="FB571" s="6"/>
      <c r="FC571" s="6"/>
      <c r="FD571" s="6"/>
      <c r="FE571" s="6"/>
      <c r="FF571" s="6"/>
      <c r="FG571" s="6"/>
      <c r="FH571" s="6"/>
      <c r="FI571" s="6"/>
      <c r="FJ571" s="6"/>
      <c r="FK571" s="6"/>
      <c r="FL571" s="6"/>
      <c r="FM571" s="6"/>
      <c r="FN571" s="6"/>
      <c r="FO571" s="6"/>
      <c r="FP571" s="6"/>
      <c r="FQ571" s="6"/>
      <c r="FR571" s="6"/>
      <c r="FS571" s="6"/>
      <c r="FT571" s="6"/>
      <c r="FU571" s="6"/>
      <c r="FV571" s="6"/>
      <c r="FW571" s="6"/>
    </row>
    <row r="572" spans="1:179" customFormat="1">
      <c r="A572" s="3" t="s">
        <v>1325</v>
      </c>
      <c r="B572" s="1">
        <v>105</v>
      </c>
      <c r="C572" s="3" t="s">
        <v>1326</v>
      </c>
      <c r="D572" s="3" t="s">
        <v>1327</v>
      </c>
      <c r="E572" s="1">
        <v>1</v>
      </c>
      <c r="F572" s="3">
        <v>2019</v>
      </c>
      <c r="G572" s="3" t="s">
        <v>2</v>
      </c>
      <c r="H572" s="3" t="s">
        <v>1308</v>
      </c>
      <c r="I572" s="6" t="s">
        <v>1709</v>
      </c>
      <c r="J572" s="6" t="s">
        <v>8</v>
      </c>
      <c r="K572" s="3" t="s">
        <v>888</v>
      </c>
      <c r="L572" s="3"/>
      <c r="M572" s="6" t="s">
        <v>1709</v>
      </c>
      <c r="N572" s="32" t="s">
        <v>8</v>
      </c>
      <c r="O572" s="3"/>
      <c r="P572" s="3">
        <v>449</v>
      </c>
      <c r="Q572" s="3">
        <v>0.72</v>
      </c>
      <c r="R572" s="3">
        <v>0.8</v>
      </c>
      <c r="S572" s="3">
        <v>0.44700000000000001</v>
      </c>
      <c r="T572" s="11" t="s">
        <v>881</v>
      </c>
      <c r="U572" s="55" t="s">
        <v>28</v>
      </c>
      <c r="V572" s="3" t="s">
        <v>28</v>
      </c>
      <c r="W572" s="3" t="s">
        <v>28</v>
      </c>
      <c r="X572" s="3"/>
      <c r="Y572" s="3"/>
      <c r="Z572" s="3" t="s">
        <v>1650</v>
      </c>
      <c r="AA572" s="3" t="s">
        <v>1020</v>
      </c>
      <c r="AB572" s="11" t="s">
        <v>182</v>
      </c>
      <c r="AC572" s="3"/>
      <c r="AD572" s="3" t="s">
        <v>9</v>
      </c>
      <c r="AE572" s="3">
        <v>39</v>
      </c>
      <c r="AF572" s="3">
        <v>18.7</v>
      </c>
      <c r="AG572" s="3">
        <v>1.7</v>
      </c>
      <c r="AH572" s="3" t="s">
        <v>23</v>
      </c>
      <c r="AI572" s="3" t="s">
        <v>598</v>
      </c>
      <c r="AJ572" s="3"/>
      <c r="AK572" s="3" t="s">
        <v>1137</v>
      </c>
      <c r="AL572" s="6">
        <v>80</v>
      </c>
      <c r="AM572" s="6">
        <v>20</v>
      </c>
      <c r="AN572" s="6">
        <v>66</v>
      </c>
      <c r="AO572" s="6">
        <v>30</v>
      </c>
      <c r="AP572" s="6">
        <v>87</v>
      </c>
      <c r="AQ572" s="6">
        <v>24</v>
      </c>
      <c r="AR572" s="6"/>
      <c r="AS572" s="6"/>
      <c r="AT572" s="6"/>
      <c r="AU572" s="6"/>
      <c r="AV572" s="6"/>
      <c r="AW572" s="6"/>
      <c r="AX572" s="6"/>
      <c r="AY572" s="6"/>
      <c r="AZ572" s="6"/>
      <c r="BA572" s="6"/>
      <c r="BB572" s="6"/>
      <c r="BC572" s="6"/>
      <c r="BD572" s="6"/>
      <c r="BE572" s="6"/>
      <c r="BF572" s="6"/>
      <c r="BG572" s="6"/>
      <c r="BH572" s="6"/>
      <c r="BI572" s="6"/>
      <c r="BJ572" s="6"/>
      <c r="BK572" s="6"/>
      <c r="BL572" s="6"/>
      <c r="BM572" s="6"/>
      <c r="BN572" s="6"/>
      <c r="BO572" s="6"/>
      <c r="BP572" s="6"/>
      <c r="BQ572" s="6"/>
      <c r="BR572" s="6"/>
      <c r="BS572" s="6"/>
      <c r="BT572" s="6"/>
      <c r="BU572" s="6"/>
      <c r="BV572" s="6"/>
      <c r="BW572" s="6"/>
      <c r="BX572" s="6"/>
      <c r="BY572" s="6"/>
      <c r="BZ572" s="6"/>
      <c r="CA572" s="6"/>
      <c r="CB572" s="6"/>
      <c r="CC572" s="6"/>
      <c r="CD572" s="6"/>
      <c r="CE572" s="6"/>
      <c r="CF572" s="6"/>
      <c r="CG572" s="6"/>
      <c r="CH572" s="6"/>
      <c r="CI572" s="6"/>
      <c r="CJ572" s="6"/>
      <c r="CK572" s="6"/>
      <c r="CL572" s="6"/>
      <c r="CM572" s="6"/>
      <c r="CN572" s="6"/>
      <c r="CO572" s="6"/>
      <c r="CP572" s="6"/>
      <c r="CQ572" s="6"/>
      <c r="CR572" s="6"/>
      <c r="CS572" s="6"/>
      <c r="CT572" s="6"/>
      <c r="CU572" s="6"/>
      <c r="CV572" s="6"/>
      <c r="CW572" s="6"/>
      <c r="CX572" s="6"/>
      <c r="CY572" s="6"/>
      <c r="CZ572" s="6"/>
      <c r="DA572" s="6"/>
      <c r="DB572" s="6"/>
      <c r="DC572" s="6"/>
      <c r="DD572" s="6"/>
      <c r="DE572" s="6"/>
      <c r="DF572" s="6"/>
      <c r="DG572" s="6"/>
      <c r="DH572" s="6"/>
      <c r="DI572" s="6"/>
      <c r="DJ572" s="6"/>
      <c r="DK572" s="6"/>
      <c r="DL572" s="6"/>
      <c r="DM572" s="6"/>
      <c r="DN572" s="6"/>
      <c r="DO572" s="6"/>
      <c r="DP572" s="6"/>
      <c r="DQ572" s="6"/>
      <c r="DR572" s="6"/>
      <c r="DS572" s="6"/>
      <c r="DT572" s="6"/>
      <c r="DU572" s="6"/>
      <c r="DV572" s="6"/>
      <c r="DW572" s="6"/>
      <c r="DX572" s="6"/>
      <c r="DY572" s="6"/>
      <c r="DZ572" s="6"/>
      <c r="EA572" s="6"/>
      <c r="EB572" s="6"/>
      <c r="EC572" s="6"/>
      <c r="ED572" s="6"/>
      <c r="EE572" s="6"/>
      <c r="EF572" s="6"/>
      <c r="EG572" s="6"/>
      <c r="EH572" s="6"/>
      <c r="EI572" s="6"/>
      <c r="EJ572" s="6"/>
      <c r="EK572" s="6"/>
      <c r="EL572" s="6"/>
      <c r="EM572" s="6"/>
      <c r="EN572" s="6"/>
      <c r="EO572" s="6"/>
      <c r="EP572" s="6"/>
      <c r="EQ572" s="6"/>
      <c r="ER572" s="6"/>
      <c r="ES572" s="6"/>
      <c r="ET572" s="6"/>
      <c r="EU572" s="6"/>
      <c r="EV572" s="6"/>
      <c r="EW572" s="6"/>
      <c r="EX572" s="6"/>
      <c r="EY572" s="6"/>
      <c r="EZ572" s="6"/>
      <c r="FA572" s="6"/>
      <c r="FB572" s="6"/>
      <c r="FC572" s="6"/>
      <c r="FD572" s="6"/>
      <c r="FE572" s="6"/>
      <c r="FF572" s="6"/>
      <c r="FG572" s="6"/>
      <c r="FH572" s="6"/>
      <c r="FI572" s="6"/>
      <c r="FJ572" s="6"/>
      <c r="FK572" s="6"/>
      <c r="FL572" s="6"/>
      <c r="FM572" s="6"/>
      <c r="FN572" s="6"/>
      <c r="FO572" s="6"/>
      <c r="FP572" s="6"/>
      <c r="FQ572" s="6"/>
      <c r="FR572" s="6"/>
      <c r="FS572" s="6"/>
      <c r="FT572" s="6"/>
      <c r="FU572" s="6"/>
      <c r="FV572" s="6"/>
      <c r="FW572" s="6"/>
    </row>
    <row r="573" spans="1:179" customFormat="1">
      <c r="A573" s="3" t="s">
        <v>1325</v>
      </c>
      <c r="B573" s="1">
        <v>105</v>
      </c>
      <c r="C573" s="3" t="s">
        <v>1326</v>
      </c>
      <c r="D573" s="3" t="s">
        <v>1327</v>
      </c>
      <c r="E573" s="1">
        <v>1</v>
      </c>
      <c r="F573" s="3">
        <v>2019</v>
      </c>
      <c r="G573" s="3" t="s">
        <v>2</v>
      </c>
      <c r="H573" s="3" t="s">
        <v>888</v>
      </c>
      <c r="I573" s="6" t="s">
        <v>1709</v>
      </c>
      <c r="J573" s="6" t="s">
        <v>8</v>
      </c>
      <c r="K573" s="3" t="s">
        <v>1086</v>
      </c>
      <c r="L573" s="51" t="s">
        <v>1086</v>
      </c>
      <c r="M573" s="3" t="s">
        <v>192</v>
      </c>
      <c r="N573" s="32" t="s">
        <v>8</v>
      </c>
      <c r="O573" s="3"/>
      <c r="P573" s="3">
        <v>449</v>
      </c>
      <c r="Q573" s="3">
        <v>0.8</v>
      </c>
      <c r="R573" s="3">
        <v>0.8</v>
      </c>
      <c r="S573" s="3">
        <v>-2.4E-2</v>
      </c>
      <c r="T573" s="11" t="s">
        <v>881</v>
      </c>
      <c r="U573" s="55" t="s">
        <v>28</v>
      </c>
      <c r="V573" s="3" t="s">
        <v>28</v>
      </c>
      <c r="W573" s="3" t="s">
        <v>28</v>
      </c>
      <c r="X573" s="3"/>
      <c r="Y573" s="3"/>
      <c r="Z573" s="3" t="s">
        <v>1650</v>
      </c>
      <c r="AA573" s="3" t="s">
        <v>1020</v>
      </c>
      <c r="AB573" s="11" t="s">
        <v>182</v>
      </c>
      <c r="AC573" s="3"/>
      <c r="AD573" s="3" t="s">
        <v>9</v>
      </c>
      <c r="AE573" s="3">
        <v>39</v>
      </c>
      <c r="AF573" s="3">
        <v>18.7</v>
      </c>
      <c r="AG573" s="3">
        <v>1.7</v>
      </c>
      <c r="AH573" s="3" t="s">
        <v>23</v>
      </c>
      <c r="AI573" s="3" t="s">
        <v>598</v>
      </c>
      <c r="AJ573" s="3"/>
      <c r="AK573" s="3" t="s">
        <v>1137</v>
      </c>
      <c r="AL573" s="6">
        <v>80</v>
      </c>
      <c r="AM573" s="6">
        <v>20</v>
      </c>
      <c r="AN573" s="6">
        <v>66</v>
      </c>
      <c r="AO573" s="6">
        <v>30</v>
      </c>
      <c r="AP573" s="6">
        <v>87</v>
      </c>
      <c r="AQ573" s="6">
        <v>24</v>
      </c>
      <c r="AR573" s="6"/>
      <c r="AS573" s="6"/>
      <c r="AT573" s="6"/>
      <c r="AU573" s="6"/>
      <c r="AV573" s="6"/>
      <c r="AW573" s="6"/>
      <c r="AX573" s="6"/>
      <c r="AY573" s="6"/>
      <c r="AZ573" s="6"/>
      <c r="BA573" s="6"/>
      <c r="BB573" s="6"/>
      <c r="BC573" s="6"/>
      <c r="BD573" s="6"/>
      <c r="BE573" s="6"/>
      <c r="BF573" s="6"/>
      <c r="BG573" s="6"/>
      <c r="BH573" s="6"/>
      <c r="BI573" s="6"/>
      <c r="BJ573" s="6"/>
      <c r="BK573" s="6"/>
      <c r="BL573" s="6"/>
      <c r="BM573" s="6"/>
      <c r="BN573" s="6"/>
      <c r="BO573" s="6"/>
      <c r="BP573" s="6"/>
      <c r="BQ573" s="6"/>
      <c r="BR573" s="6"/>
      <c r="BS573" s="6"/>
      <c r="BT573" s="6"/>
      <c r="BU573" s="6"/>
      <c r="BV573" s="6"/>
      <c r="BW573" s="6"/>
      <c r="BX573" s="6"/>
      <c r="BY573" s="6"/>
      <c r="BZ573" s="6"/>
      <c r="CA573" s="6"/>
      <c r="CB573" s="6"/>
      <c r="CC573" s="6"/>
      <c r="CD573" s="6"/>
      <c r="CE573" s="6"/>
      <c r="CF573" s="6"/>
      <c r="CG573" s="6"/>
      <c r="CH573" s="6"/>
      <c r="CI573" s="6"/>
      <c r="CJ573" s="6"/>
      <c r="CK573" s="6"/>
      <c r="CL573" s="6"/>
      <c r="CM573" s="6"/>
      <c r="CN573" s="6"/>
      <c r="CO573" s="6"/>
      <c r="CP573" s="6"/>
      <c r="CQ573" s="6"/>
      <c r="CR573" s="6"/>
      <c r="CS573" s="6"/>
      <c r="CT573" s="6"/>
      <c r="CU573" s="6"/>
      <c r="CV573" s="6"/>
      <c r="CW573" s="6"/>
      <c r="CX573" s="6"/>
      <c r="CY573" s="6"/>
      <c r="CZ573" s="6"/>
      <c r="DA573" s="6"/>
      <c r="DB573" s="6"/>
      <c r="DC573" s="6"/>
      <c r="DD573" s="6"/>
      <c r="DE573" s="6"/>
      <c r="DF573" s="6"/>
      <c r="DG573" s="6"/>
      <c r="DH573" s="6"/>
      <c r="DI573" s="6"/>
      <c r="DJ573" s="6"/>
      <c r="DK573" s="6"/>
      <c r="DL573" s="6"/>
      <c r="DM573" s="6"/>
      <c r="DN573" s="6"/>
      <c r="DO573" s="6"/>
      <c r="DP573" s="6"/>
      <c r="DQ573" s="6"/>
      <c r="DR573" s="6"/>
      <c r="DS573" s="6"/>
      <c r="DT573" s="6"/>
      <c r="DU573" s="6"/>
      <c r="DV573" s="6"/>
      <c r="DW573" s="6"/>
      <c r="DX573" s="6"/>
      <c r="DY573" s="6"/>
      <c r="DZ573" s="6"/>
      <c r="EA573" s="6"/>
      <c r="EB573" s="6"/>
      <c r="EC573" s="6"/>
      <c r="ED573" s="6"/>
      <c r="EE573" s="6"/>
      <c r="EF573" s="6"/>
      <c r="EG573" s="6"/>
      <c r="EH573" s="6"/>
      <c r="EI573" s="6"/>
      <c r="EJ573" s="6"/>
      <c r="EK573" s="6"/>
      <c r="EL573" s="6"/>
      <c r="EM573" s="6"/>
      <c r="EN573" s="6"/>
      <c r="EO573" s="6"/>
      <c r="EP573" s="6"/>
      <c r="EQ573" s="6"/>
      <c r="ER573" s="6"/>
      <c r="ES573" s="6"/>
      <c r="ET573" s="6"/>
      <c r="EU573" s="6"/>
      <c r="EV573" s="6"/>
      <c r="EW573" s="6"/>
      <c r="EX573" s="6"/>
      <c r="EY573" s="6"/>
      <c r="EZ573" s="6"/>
      <c r="FA573" s="6"/>
      <c r="FB573" s="6"/>
      <c r="FC573" s="6"/>
      <c r="FD573" s="6"/>
      <c r="FE573" s="6"/>
      <c r="FF573" s="6"/>
      <c r="FG573" s="6"/>
      <c r="FH573" s="6"/>
      <c r="FI573" s="6"/>
      <c r="FJ573" s="6"/>
      <c r="FK573" s="6"/>
      <c r="FL573" s="6"/>
      <c r="FM573" s="6"/>
      <c r="FN573" s="6"/>
      <c r="FO573" s="6"/>
      <c r="FP573" s="6"/>
      <c r="FQ573" s="6"/>
      <c r="FR573" s="6"/>
      <c r="FS573" s="6"/>
      <c r="FT573" s="6"/>
      <c r="FU573" s="6"/>
      <c r="FV573" s="6"/>
      <c r="FW573" s="6"/>
    </row>
    <row r="574" spans="1:179" customFormat="1">
      <c r="A574" s="3" t="s">
        <v>1325</v>
      </c>
      <c r="B574" s="1">
        <v>105</v>
      </c>
      <c r="C574" s="3" t="s">
        <v>1326</v>
      </c>
      <c r="D574" s="3" t="s">
        <v>1327</v>
      </c>
      <c r="E574" s="1">
        <v>1</v>
      </c>
      <c r="F574" s="3">
        <v>2019</v>
      </c>
      <c r="G574" s="3" t="s">
        <v>2</v>
      </c>
      <c r="H574" s="3" t="s">
        <v>1308</v>
      </c>
      <c r="I574" s="6" t="s">
        <v>1709</v>
      </c>
      <c r="J574" s="6" t="s">
        <v>8</v>
      </c>
      <c r="K574" s="3" t="s">
        <v>1086</v>
      </c>
      <c r="L574" s="51" t="s">
        <v>1086</v>
      </c>
      <c r="M574" s="3" t="s">
        <v>192</v>
      </c>
      <c r="N574" s="32" t="s">
        <v>8</v>
      </c>
      <c r="O574" s="3"/>
      <c r="P574" s="3">
        <v>449</v>
      </c>
      <c r="Q574" s="3">
        <v>0.72</v>
      </c>
      <c r="R574" s="3">
        <v>0.8</v>
      </c>
      <c r="S574" s="3">
        <v>8.2000000000000003E-2</v>
      </c>
      <c r="T574" s="11" t="s">
        <v>881</v>
      </c>
      <c r="U574" s="55" t="s">
        <v>28</v>
      </c>
      <c r="V574" s="3" t="s">
        <v>28</v>
      </c>
      <c r="W574" s="3" t="s">
        <v>28</v>
      </c>
      <c r="X574" s="3"/>
      <c r="Y574" s="3"/>
      <c r="Z574" s="3" t="s">
        <v>1650</v>
      </c>
      <c r="AA574" s="3" t="s">
        <v>1020</v>
      </c>
      <c r="AB574" s="11" t="s">
        <v>182</v>
      </c>
      <c r="AC574" s="3"/>
      <c r="AD574" s="3" t="s">
        <v>9</v>
      </c>
      <c r="AE574" s="3">
        <v>39</v>
      </c>
      <c r="AF574" s="3">
        <v>18.7</v>
      </c>
      <c r="AG574" s="3">
        <v>1.7</v>
      </c>
      <c r="AH574" s="3" t="s">
        <v>23</v>
      </c>
      <c r="AI574" s="3" t="s">
        <v>598</v>
      </c>
      <c r="AJ574" s="3"/>
      <c r="AK574" s="3" t="s">
        <v>1137</v>
      </c>
      <c r="AL574" s="6">
        <v>80</v>
      </c>
      <c r="AM574" s="6">
        <v>20</v>
      </c>
      <c r="AN574" s="6">
        <v>66</v>
      </c>
      <c r="AO574" s="6">
        <v>30</v>
      </c>
      <c r="AP574" s="6">
        <v>87</v>
      </c>
      <c r="AQ574" s="6">
        <v>24</v>
      </c>
      <c r="AR574" s="6"/>
      <c r="AS574" s="6"/>
      <c r="AT574" s="6"/>
      <c r="AU574" s="6"/>
      <c r="AV574" s="6"/>
      <c r="AW574" s="6"/>
      <c r="AX574" s="6"/>
      <c r="AY574" s="6"/>
      <c r="AZ574" s="6"/>
      <c r="BA574" s="6"/>
      <c r="BB574" s="6"/>
      <c r="BC574" s="6"/>
      <c r="BD574" s="6"/>
      <c r="BE574" s="6"/>
      <c r="BF574" s="6"/>
      <c r="BG574" s="6"/>
      <c r="BH574" s="6"/>
      <c r="BI574" s="6"/>
      <c r="BJ574" s="6"/>
      <c r="BK574" s="6"/>
      <c r="BL574" s="6"/>
      <c r="BM574" s="6"/>
      <c r="BN574" s="6"/>
      <c r="BO574" s="6"/>
      <c r="BP574" s="6"/>
      <c r="BQ574" s="6"/>
      <c r="BR574" s="6"/>
      <c r="BS574" s="6"/>
      <c r="BT574" s="6"/>
      <c r="BU574" s="6"/>
      <c r="BV574" s="6"/>
      <c r="BW574" s="6"/>
      <c r="BX574" s="6"/>
      <c r="BY574" s="6"/>
      <c r="BZ574" s="6"/>
      <c r="CA574" s="6"/>
      <c r="CB574" s="6"/>
      <c r="CC574" s="6"/>
      <c r="CD574" s="6"/>
      <c r="CE574" s="6"/>
      <c r="CF574" s="6"/>
      <c r="CG574" s="6"/>
      <c r="CH574" s="6"/>
      <c r="CI574" s="6"/>
      <c r="CJ574" s="6"/>
      <c r="CK574" s="6"/>
      <c r="CL574" s="6"/>
      <c r="CM574" s="6"/>
      <c r="CN574" s="6"/>
      <c r="CO574" s="6"/>
      <c r="CP574" s="6"/>
      <c r="CQ574" s="6"/>
      <c r="CR574" s="6"/>
      <c r="CS574" s="6"/>
      <c r="CT574" s="6"/>
      <c r="CU574" s="6"/>
      <c r="CV574" s="6"/>
      <c r="CW574" s="6"/>
      <c r="CX574" s="6"/>
      <c r="CY574" s="6"/>
      <c r="CZ574" s="6"/>
      <c r="DA574" s="6"/>
      <c r="DB574" s="6"/>
      <c r="DC574" s="6"/>
      <c r="DD574" s="6"/>
      <c r="DE574" s="6"/>
      <c r="DF574" s="6"/>
      <c r="DG574" s="6"/>
      <c r="DH574" s="6"/>
      <c r="DI574" s="6"/>
      <c r="DJ574" s="6"/>
      <c r="DK574" s="6"/>
      <c r="DL574" s="6"/>
      <c r="DM574" s="6"/>
      <c r="DN574" s="6"/>
      <c r="DO574" s="6"/>
      <c r="DP574" s="6"/>
      <c r="DQ574" s="6"/>
      <c r="DR574" s="6"/>
      <c r="DS574" s="6"/>
      <c r="DT574" s="6"/>
      <c r="DU574" s="6"/>
      <c r="DV574" s="6"/>
      <c r="DW574" s="6"/>
      <c r="DX574" s="6"/>
      <c r="DY574" s="6"/>
      <c r="DZ574" s="6"/>
      <c r="EA574" s="6"/>
      <c r="EB574" s="6"/>
      <c r="EC574" s="6"/>
      <c r="ED574" s="6"/>
      <c r="EE574" s="6"/>
      <c r="EF574" s="6"/>
      <c r="EG574" s="6"/>
      <c r="EH574" s="6"/>
      <c r="EI574" s="6"/>
      <c r="EJ574" s="6"/>
      <c r="EK574" s="6"/>
      <c r="EL574" s="6"/>
      <c r="EM574" s="6"/>
      <c r="EN574" s="6"/>
      <c r="EO574" s="6"/>
      <c r="EP574" s="6"/>
      <c r="EQ574" s="6"/>
      <c r="ER574" s="6"/>
      <c r="ES574" s="6"/>
      <c r="ET574" s="6"/>
      <c r="EU574" s="6"/>
      <c r="EV574" s="6"/>
      <c r="EW574" s="6"/>
      <c r="EX574" s="6"/>
      <c r="EY574" s="6"/>
      <c r="EZ574" s="6"/>
      <c r="FA574" s="6"/>
      <c r="FB574" s="6"/>
      <c r="FC574" s="6"/>
      <c r="FD574" s="6"/>
      <c r="FE574" s="6"/>
      <c r="FF574" s="6"/>
      <c r="FG574" s="6"/>
      <c r="FH574" s="6"/>
      <c r="FI574" s="6"/>
      <c r="FJ574" s="6"/>
      <c r="FK574" s="6"/>
      <c r="FL574" s="6"/>
      <c r="FM574" s="6"/>
      <c r="FN574" s="6"/>
      <c r="FO574" s="6"/>
      <c r="FP574" s="6"/>
      <c r="FQ574" s="6"/>
      <c r="FR574" s="6"/>
      <c r="FS574" s="6"/>
      <c r="FT574" s="6"/>
      <c r="FU574" s="6"/>
      <c r="FV574" s="6"/>
      <c r="FW574" s="6"/>
    </row>
    <row r="575" spans="1:179" customFormat="1">
      <c r="A575" s="3" t="s">
        <v>1325</v>
      </c>
      <c r="B575" s="1">
        <v>105</v>
      </c>
      <c r="C575" s="3" t="s">
        <v>1326</v>
      </c>
      <c r="D575" s="3" t="s">
        <v>1327</v>
      </c>
      <c r="E575" s="1">
        <v>1</v>
      </c>
      <c r="F575" s="3">
        <v>2019</v>
      </c>
      <c r="G575" s="3" t="s">
        <v>2</v>
      </c>
      <c r="H575" s="3" t="s">
        <v>888</v>
      </c>
      <c r="I575" s="6" t="s">
        <v>1709</v>
      </c>
      <c r="J575" s="6" t="s">
        <v>8</v>
      </c>
      <c r="K575" s="3" t="s">
        <v>1805</v>
      </c>
      <c r="L575" s="3"/>
      <c r="M575" s="3" t="s">
        <v>1740</v>
      </c>
      <c r="N575" s="11" t="s">
        <v>8</v>
      </c>
      <c r="O575" s="3" t="s">
        <v>1806</v>
      </c>
      <c r="P575" s="3">
        <v>449</v>
      </c>
      <c r="Q575" s="3">
        <v>0.8</v>
      </c>
      <c r="R575" s="3">
        <v>0.84</v>
      </c>
      <c r="S575" s="3">
        <v>0.44400000000000001</v>
      </c>
      <c r="T575" s="11" t="s">
        <v>881</v>
      </c>
      <c r="U575" s="55" t="s">
        <v>28</v>
      </c>
      <c r="V575" s="3" t="s">
        <v>28</v>
      </c>
      <c r="W575" s="3" t="s">
        <v>28</v>
      </c>
      <c r="X575" s="3"/>
      <c r="Y575" s="3"/>
      <c r="Z575" s="3" t="s">
        <v>1650</v>
      </c>
      <c r="AA575" s="3" t="s">
        <v>1020</v>
      </c>
      <c r="AB575" s="11" t="s">
        <v>182</v>
      </c>
      <c r="AC575" s="3"/>
      <c r="AD575" s="3" t="s">
        <v>9</v>
      </c>
      <c r="AE575" s="3">
        <v>39</v>
      </c>
      <c r="AF575" s="3">
        <v>18.7</v>
      </c>
      <c r="AG575" s="3">
        <v>1.7</v>
      </c>
      <c r="AH575" s="3" t="s">
        <v>23</v>
      </c>
      <c r="AI575" s="3" t="s">
        <v>598</v>
      </c>
      <c r="AJ575" s="3"/>
      <c r="AK575" s="3" t="s">
        <v>1137</v>
      </c>
      <c r="AL575" s="6">
        <v>80</v>
      </c>
      <c r="AM575" s="6">
        <v>20</v>
      </c>
      <c r="AN575" s="6">
        <v>66</v>
      </c>
      <c r="AO575" s="6">
        <v>30</v>
      </c>
      <c r="AP575" s="6">
        <v>87</v>
      </c>
      <c r="AQ575" s="6">
        <v>24</v>
      </c>
      <c r="AR575" s="6"/>
      <c r="AS575" s="6"/>
      <c r="AT575" s="6"/>
      <c r="AU575" s="6"/>
      <c r="AV575" s="6"/>
      <c r="AW575" s="6"/>
      <c r="AX575" s="6"/>
      <c r="AY575" s="6"/>
      <c r="AZ575" s="6"/>
      <c r="BA575" s="6"/>
      <c r="BB575" s="6"/>
      <c r="BC575" s="6"/>
      <c r="BD575" s="6"/>
      <c r="BE575" s="6"/>
      <c r="BF575" s="6"/>
      <c r="BG575" s="6"/>
      <c r="BH575" s="6"/>
      <c r="BI575" s="6"/>
      <c r="BJ575" s="6"/>
      <c r="BK575" s="6"/>
      <c r="BL575" s="6"/>
      <c r="BM575" s="6"/>
      <c r="BN575" s="6"/>
      <c r="BO575" s="6"/>
      <c r="BP575" s="6"/>
      <c r="BQ575" s="6"/>
      <c r="BR575" s="6"/>
      <c r="BS575" s="6"/>
      <c r="BT575" s="6"/>
      <c r="BU575" s="6"/>
      <c r="BV575" s="6"/>
      <c r="BW575" s="6"/>
      <c r="BX575" s="6"/>
      <c r="BY575" s="6"/>
      <c r="BZ575" s="6"/>
      <c r="CA575" s="6"/>
      <c r="CB575" s="6"/>
      <c r="CC575" s="6"/>
      <c r="CD575" s="6"/>
      <c r="CE575" s="6"/>
      <c r="CF575" s="6"/>
      <c r="CG575" s="6"/>
      <c r="CH575" s="6"/>
      <c r="CI575" s="6"/>
      <c r="CJ575" s="6"/>
      <c r="CK575" s="6"/>
      <c r="CL575" s="6"/>
      <c r="CM575" s="6"/>
      <c r="CN575" s="6"/>
      <c r="CO575" s="6"/>
      <c r="CP575" s="6"/>
      <c r="CQ575" s="6"/>
      <c r="CR575" s="6"/>
      <c r="CS575" s="6"/>
      <c r="CT575" s="6"/>
      <c r="CU575" s="6"/>
      <c r="CV575" s="6"/>
      <c r="CW575" s="6"/>
      <c r="CX575" s="6"/>
      <c r="CY575" s="6"/>
      <c r="CZ575" s="6"/>
      <c r="DA575" s="6"/>
      <c r="DB575" s="6"/>
      <c r="DC575" s="6"/>
      <c r="DD575" s="6"/>
      <c r="DE575" s="6"/>
      <c r="DF575" s="6"/>
      <c r="DG575" s="6"/>
      <c r="DH575" s="6"/>
      <c r="DI575" s="6"/>
      <c r="DJ575" s="6"/>
      <c r="DK575" s="6"/>
      <c r="DL575" s="6"/>
      <c r="DM575" s="6"/>
      <c r="DN575" s="6"/>
      <c r="DO575" s="6"/>
      <c r="DP575" s="6"/>
      <c r="DQ575" s="6"/>
      <c r="DR575" s="6"/>
      <c r="DS575" s="6"/>
      <c r="DT575" s="6"/>
      <c r="DU575" s="6"/>
      <c r="DV575" s="6"/>
      <c r="DW575" s="6"/>
      <c r="DX575" s="6"/>
      <c r="DY575" s="6"/>
      <c r="DZ575" s="6"/>
      <c r="EA575" s="6"/>
      <c r="EB575" s="6"/>
      <c r="EC575" s="6"/>
      <c r="ED575" s="6"/>
      <c r="EE575" s="6"/>
      <c r="EF575" s="6"/>
      <c r="EG575" s="6"/>
      <c r="EH575" s="6"/>
      <c r="EI575" s="6"/>
      <c r="EJ575" s="6"/>
      <c r="EK575" s="6"/>
      <c r="EL575" s="6"/>
      <c r="EM575" s="6"/>
      <c r="EN575" s="6"/>
      <c r="EO575" s="6"/>
      <c r="EP575" s="6"/>
      <c r="EQ575" s="6"/>
      <c r="ER575" s="6"/>
      <c r="ES575" s="6"/>
      <c r="ET575" s="6"/>
      <c r="EU575" s="6"/>
      <c r="EV575" s="6"/>
      <c r="EW575" s="6"/>
      <c r="EX575" s="6"/>
      <c r="EY575" s="6"/>
      <c r="EZ575" s="6"/>
      <c r="FA575" s="6"/>
      <c r="FB575" s="6"/>
      <c r="FC575" s="6"/>
      <c r="FD575" s="6"/>
      <c r="FE575" s="6"/>
      <c r="FF575" s="6"/>
      <c r="FG575" s="6"/>
      <c r="FH575" s="6"/>
      <c r="FI575" s="6"/>
      <c r="FJ575" s="6"/>
      <c r="FK575" s="6"/>
      <c r="FL575" s="6"/>
      <c r="FM575" s="6"/>
      <c r="FN575" s="6"/>
      <c r="FO575" s="6"/>
      <c r="FP575" s="6"/>
      <c r="FQ575" s="6"/>
      <c r="FR575" s="6"/>
      <c r="FS575" s="6"/>
      <c r="FT575" s="6"/>
      <c r="FU575" s="6"/>
      <c r="FV575" s="6"/>
      <c r="FW575" s="6"/>
    </row>
    <row r="576" spans="1:179" customFormat="1">
      <c r="A576" s="3" t="s">
        <v>1325</v>
      </c>
      <c r="B576" s="1">
        <v>105</v>
      </c>
      <c r="C576" s="3" t="s">
        <v>1326</v>
      </c>
      <c r="D576" s="3" t="s">
        <v>1327</v>
      </c>
      <c r="E576" s="1">
        <v>1</v>
      </c>
      <c r="F576" s="3">
        <v>2019</v>
      </c>
      <c r="G576" s="3" t="s">
        <v>2</v>
      </c>
      <c r="H576" s="3" t="s">
        <v>1308</v>
      </c>
      <c r="I576" s="6" t="s">
        <v>1709</v>
      </c>
      <c r="J576" s="6" t="s">
        <v>8</v>
      </c>
      <c r="K576" s="3" t="s">
        <v>1805</v>
      </c>
      <c r="L576" s="3"/>
      <c r="M576" s="3" t="s">
        <v>1740</v>
      </c>
      <c r="N576" s="11" t="s">
        <v>8</v>
      </c>
      <c r="O576" s="3" t="s">
        <v>1806</v>
      </c>
      <c r="P576" s="3">
        <v>449</v>
      </c>
      <c r="Q576" s="3">
        <v>0.72</v>
      </c>
      <c r="R576" s="3">
        <v>0.84</v>
      </c>
      <c r="S576" s="3">
        <v>0.27</v>
      </c>
      <c r="T576" s="11" t="s">
        <v>881</v>
      </c>
      <c r="U576" s="55" t="s">
        <v>28</v>
      </c>
      <c r="V576" s="3" t="s">
        <v>28</v>
      </c>
      <c r="W576" s="3" t="s">
        <v>28</v>
      </c>
      <c r="X576" s="3"/>
      <c r="Y576" s="3"/>
      <c r="Z576" s="3" t="s">
        <v>1650</v>
      </c>
      <c r="AA576" s="3" t="s">
        <v>1020</v>
      </c>
      <c r="AB576" s="11" t="s">
        <v>182</v>
      </c>
      <c r="AC576" s="3"/>
      <c r="AD576" s="3" t="s">
        <v>9</v>
      </c>
      <c r="AE576" s="3">
        <v>39</v>
      </c>
      <c r="AF576" s="3">
        <v>18.7</v>
      </c>
      <c r="AG576" s="3">
        <v>1.7</v>
      </c>
      <c r="AH576" s="3" t="s">
        <v>23</v>
      </c>
      <c r="AI576" s="3" t="s">
        <v>598</v>
      </c>
      <c r="AJ576" s="3"/>
      <c r="AK576" s="3" t="s">
        <v>1137</v>
      </c>
      <c r="AL576" s="6">
        <v>80</v>
      </c>
      <c r="AM576" s="6">
        <v>20</v>
      </c>
      <c r="AN576" s="6">
        <v>66</v>
      </c>
      <c r="AO576" s="6">
        <v>30</v>
      </c>
      <c r="AP576" s="6">
        <v>87</v>
      </c>
      <c r="AQ576" s="6">
        <v>24</v>
      </c>
      <c r="AR576" s="6"/>
      <c r="AS576" s="6"/>
      <c r="AT576" s="6"/>
      <c r="AU576" s="6"/>
      <c r="AV576" s="6"/>
      <c r="AW576" s="6"/>
      <c r="AX576" s="6"/>
      <c r="AY576" s="6"/>
      <c r="AZ576" s="6"/>
      <c r="BA576" s="6"/>
      <c r="BB576" s="6"/>
      <c r="BC576" s="6"/>
      <c r="BD576" s="6"/>
      <c r="BE576" s="6"/>
      <c r="BF576" s="6"/>
      <c r="BG576" s="6"/>
      <c r="BH576" s="6"/>
      <c r="BI576" s="6"/>
      <c r="BJ576" s="6"/>
      <c r="BK576" s="6"/>
      <c r="BL576" s="6"/>
      <c r="BM576" s="6"/>
      <c r="BN576" s="6"/>
      <c r="BO576" s="6"/>
      <c r="BP576" s="6"/>
      <c r="BQ576" s="6"/>
      <c r="BR576" s="6"/>
      <c r="BS576" s="6"/>
      <c r="BT576" s="6"/>
      <c r="BU576" s="6"/>
      <c r="BV576" s="6"/>
      <c r="BW576" s="6"/>
      <c r="BX576" s="6"/>
      <c r="BY576" s="6"/>
      <c r="BZ576" s="6"/>
      <c r="CA576" s="6"/>
      <c r="CB576" s="6"/>
      <c r="CC576" s="6"/>
      <c r="CD576" s="6"/>
      <c r="CE576" s="6"/>
      <c r="CF576" s="6"/>
      <c r="CG576" s="6"/>
      <c r="CH576" s="6"/>
      <c r="CI576" s="6"/>
      <c r="CJ576" s="6"/>
      <c r="CK576" s="6"/>
      <c r="CL576" s="6"/>
      <c r="CM576" s="6"/>
      <c r="CN576" s="6"/>
      <c r="CO576" s="6"/>
      <c r="CP576" s="6"/>
      <c r="CQ576" s="6"/>
      <c r="CR576" s="6"/>
      <c r="CS576" s="6"/>
      <c r="CT576" s="6"/>
      <c r="CU576" s="6"/>
      <c r="CV576" s="6"/>
      <c r="CW576" s="6"/>
      <c r="CX576" s="6"/>
      <c r="CY576" s="6"/>
      <c r="CZ576" s="6"/>
      <c r="DA576" s="6"/>
      <c r="DB576" s="6"/>
      <c r="DC576" s="6"/>
      <c r="DD576" s="6"/>
      <c r="DE576" s="6"/>
      <c r="DF576" s="6"/>
      <c r="DG576" s="6"/>
      <c r="DH576" s="6"/>
      <c r="DI576" s="6"/>
      <c r="DJ576" s="6"/>
      <c r="DK576" s="6"/>
      <c r="DL576" s="6"/>
      <c r="DM576" s="6"/>
      <c r="DN576" s="6"/>
      <c r="DO576" s="6"/>
      <c r="DP576" s="6"/>
      <c r="DQ576" s="6"/>
      <c r="DR576" s="6"/>
      <c r="DS576" s="6"/>
      <c r="DT576" s="6"/>
      <c r="DU576" s="6"/>
      <c r="DV576" s="6"/>
      <c r="DW576" s="6"/>
      <c r="DX576" s="6"/>
      <c r="DY576" s="6"/>
      <c r="DZ576" s="6"/>
      <c r="EA576" s="6"/>
      <c r="EB576" s="6"/>
      <c r="EC576" s="6"/>
      <c r="ED576" s="6"/>
      <c r="EE576" s="6"/>
      <c r="EF576" s="6"/>
      <c r="EG576" s="6"/>
      <c r="EH576" s="6"/>
      <c r="EI576" s="6"/>
      <c r="EJ576" s="6"/>
      <c r="EK576" s="6"/>
      <c r="EL576" s="6"/>
      <c r="EM576" s="6"/>
      <c r="EN576" s="6"/>
      <c r="EO576" s="6"/>
      <c r="EP576" s="6"/>
      <c r="EQ576" s="6"/>
      <c r="ER576" s="6"/>
      <c r="ES576" s="6"/>
      <c r="ET576" s="6"/>
      <c r="EU576" s="6"/>
      <c r="EV576" s="6"/>
      <c r="EW576" s="6"/>
      <c r="EX576" s="6"/>
      <c r="EY576" s="6"/>
      <c r="EZ576" s="6"/>
      <c r="FA576" s="6"/>
      <c r="FB576" s="6"/>
      <c r="FC576" s="6"/>
      <c r="FD576" s="6"/>
      <c r="FE576" s="6"/>
      <c r="FF576" s="6"/>
      <c r="FG576" s="6"/>
      <c r="FH576" s="6"/>
      <c r="FI576" s="6"/>
      <c r="FJ576" s="6"/>
      <c r="FK576" s="6"/>
      <c r="FL576" s="6"/>
      <c r="FM576" s="6"/>
      <c r="FN576" s="6"/>
      <c r="FO576" s="6"/>
      <c r="FP576" s="6"/>
      <c r="FQ576" s="6"/>
      <c r="FR576" s="6"/>
      <c r="FS576" s="6"/>
      <c r="FT576" s="6"/>
      <c r="FU576" s="6"/>
      <c r="FV576" s="6"/>
      <c r="FW576" s="6"/>
    </row>
    <row r="577" spans="1:179" customFormat="1">
      <c r="A577" s="11" t="s">
        <v>1538</v>
      </c>
      <c r="B577" s="1">
        <v>101</v>
      </c>
      <c r="C577" s="11" t="s">
        <v>843</v>
      </c>
      <c r="D577" s="3" t="s">
        <v>1539</v>
      </c>
      <c r="E577" s="1">
        <v>1</v>
      </c>
      <c r="F577" s="11">
        <v>2011</v>
      </c>
      <c r="G577" s="11" t="s">
        <v>19</v>
      </c>
      <c r="H577" s="11" t="s">
        <v>32</v>
      </c>
      <c r="I577" s="6" t="s">
        <v>1709</v>
      </c>
      <c r="J577" s="6" t="s">
        <v>8</v>
      </c>
      <c r="K577" s="11" t="s">
        <v>1542</v>
      </c>
      <c r="L577" s="11"/>
      <c r="M577" s="11" t="s">
        <v>1740</v>
      </c>
      <c r="N577" s="11" t="s">
        <v>8</v>
      </c>
      <c r="O577" s="11"/>
      <c r="P577" s="17">
        <v>154</v>
      </c>
      <c r="Q577" s="17">
        <v>0.85</v>
      </c>
      <c r="R577" s="11" t="s">
        <v>28</v>
      </c>
      <c r="S577" s="11">
        <v>0.26</v>
      </c>
      <c r="T577" s="11" t="s">
        <v>717</v>
      </c>
      <c r="U577" s="11" t="s">
        <v>28</v>
      </c>
      <c r="V577" s="11">
        <v>6</v>
      </c>
      <c r="W577" s="11">
        <v>91.3</v>
      </c>
      <c r="X577" s="11"/>
      <c r="Y577" s="11"/>
      <c r="Z577" s="11" t="s">
        <v>34</v>
      </c>
      <c r="AA577" s="11" t="s">
        <v>182</v>
      </c>
      <c r="AB577" s="11" t="s">
        <v>182</v>
      </c>
      <c r="AC577" s="11"/>
      <c r="AD577" s="5" t="s">
        <v>12</v>
      </c>
      <c r="AE577" s="11">
        <v>48.4</v>
      </c>
      <c r="AF577" s="11">
        <v>20</v>
      </c>
      <c r="AG577" s="11" t="s">
        <v>28</v>
      </c>
      <c r="AH577" s="11" t="s">
        <v>23</v>
      </c>
      <c r="AI577" s="11" t="s">
        <v>10</v>
      </c>
      <c r="AJ577" s="6"/>
      <c r="AK577" s="6" t="s">
        <v>1137</v>
      </c>
      <c r="AL577" s="6">
        <v>40</v>
      </c>
      <c r="AM577" s="6">
        <v>91</v>
      </c>
      <c r="AN577" s="6">
        <v>62</v>
      </c>
      <c r="AO577" s="6">
        <v>46</v>
      </c>
      <c r="AP577" s="6">
        <v>26</v>
      </c>
      <c r="AQ577" s="6">
        <v>68</v>
      </c>
      <c r="AR577" s="6"/>
      <c r="AS577" s="6"/>
      <c r="AT577" s="6"/>
      <c r="AU577" s="6"/>
      <c r="AV577" s="6"/>
      <c r="AW577" s="6"/>
      <c r="AX577" s="6"/>
      <c r="AY577" s="6"/>
      <c r="AZ577" s="6"/>
      <c r="BA577" s="6"/>
      <c r="BB577" s="6"/>
      <c r="BC577" s="6"/>
      <c r="BD577" s="6"/>
      <c r="BE577" s="6"/>
      <c r="BF577" s="6"/>
      <c r="BG577" s="6"/>
      <c r="BH577" s="6"/>
      <c r="BI577" s="6"/>
      <c r="BJ577" s="6"/>
      <c r="BK577" s="6"/>
      <c r="BL577" s="6"/>
      <c r="BM577" s="6"/>
      <c r="BN577" s="6"/>
      <c r="BO577" s="6"/>
      <c r="BP577" s="6"/>
      <c r="BQ577" s="6"/>
      <c r="BR577" s="6"/>
      <c r="BS577" s="6"/>
      <c r="BT577" s="6"/>
      <c r="BU577" s="6"/>
      <c r="BV577" s="6"/>
      <c r="BW577" s="6"/>
      <c r="BX577" s="6"/>
      <c r="BY577" s="6"/>
      <c r="BZ577" s="6"/>
      <c r="CA577" s="6"/>
      <c r="CB577" s="6"/>
      <c r="CC577" s="6"/>
      <c r="CD577" s="6"/>
      <c r="CE577" s="6"/>
      <c r="CF577" s="6"/>
      <c r="CG577" s="6"/>
      <c r="CH577" s="6"/>
      <c r="CI577" s="6"/>
      <c r="CJ577" s="6"/>
      <c r="CK577" s="6"/>
      <c r="CL577" s="6"/>
      <c r="CM577" s="6"/>
      <c r="CN577" s="6"/>
      <c r="CO577" s="6"/>
      <c r="CP577" s="6"/>
      <c r="CQ577" s="6"/>
      <c r="CR577" s="6"/>
      <c r="CS577" s="6"/>
      <c r="CT577" s="6"/>
      <c r="CU577" s="6"/>
      <c r="CV577" s="6"/>
      <c r="CW577" s="6"/>
      <c r="CX577" s="6"/>
      <c r="CY577" s="6"/>
      <c r="CZ577" s="6"/>
      <c r="DA577" s="6"/>
      <c r="DB577" s="6"/>
      <c r="DC577" s="6"/>
      <c r="DD577" s="6"/>
      <c r="DE577" s="6"/>
      <c r="DF577" s="6"/>
      <c r="DG577" s="6"/>
      <c r="DH577" s="6"/>
      <c r="DI577" s="6"/>
      <c r="DJ577" s="6"/>
      <c r="DK577" s="6"/>
      <c r="DL577" s="6"/>
      <c r="DM577" s="6"/>
      <c r="DN577" s="6"/>
      <c r="DO577" s="6"/>
      <c r="DP577" s="6"/>
      <c r="DQ577" s="6"/>
      <c r="DR577" s="6"/>
      <c r="DS577" s="6"/>
      <c r="DT577" s="6"/>
      <c r="DU577" s="6"/>
      <c r="DV577" s="6"/>
      <c r="DW577" s="6"/>
      <c r="DX577" s="6"/>
      <c r="DY577" s="6"/>
      <c r="DZ577" s="6"/>
      <c r="EA577" s="6"/>
      <c r="EB577" s="6"/>
      <c r="EC577" s="6"/>
      <c r="ED577" s="6"/>
      <c r="EE577" s="6"/>
      <c r="EF577" s="6"/>
      <c r="EG577" s="6"/>
      <c r="EH577" s="6"/>
      <c r="EI577" s="6"/>
      <c r="EJ577" s="6"/>
      <c r="EK577" s="6"/>
      <c r="EL577" s="6"/>
      <c r="EM577" s="6"/>
      <c r="EN577" s="6"/>
      <c r="EO577" s="6"/>
      <c r="EP577" s="6"/>
      <c r="EQ577" s="6"/>
      <c r="ER577" s="6"/>
      <c r="ES577" s="6"/>
      <c r="ET577" s="6"/>
      <c r="EU577" s="6"/>
      <c r="EV577" s="6"/>
      <c r="EW577" s="6"/>
      <c r="EX577" s="6"/>
      <c r="EY577" s="6"/>
      <c r="EZ577" s="6"/>
      <c r="FA577" s="6"/>
      <c r="FB577" s="6"/>
      <c r="FC577" s="6"/>
      <c r="FD577" s="6"/>
      <c r="FE577" s="6"/>
      <c r="FF577" s="6"/>
      <c r="FG577" s="6"/>
      <c r="FH577" s="6"/>
      <c r="FI577" s="6"/>
      <c r="FJ577" s="6"/>
      <c r="FK577" s="6"/>
      <c r="FL577" s="6"/>
      <c r="FM577" s="6"/>
      <c r="FN577" s="6"/>
      <c r="FO577" s="6"/>
      <c r="FP577" s="6"/>
      <c r="FQ577" s="6"/>
      <c r="FR577" s="6"/>
      <c r="FS577" s="6"/>
      <c r="FT577" s="6"/>
      <c r="FU577" s="5"/>
      <c r="FV577" s="5"/>
      <c r="FW577" s="5"/>
    </row>
    <row r="578" spans="1:179" customFormat="1">
      <c r="A578" s="11" t="s">
        <v>1538</v>
      </c>
      <c r="B578" s="1">
        <v>101</v>
      </c>
      <c r="C578" s="11" t="s">
        <v>843</v>
      </c>
      <c r="D578" s="3" t="s">
        <v>1539</v>
      </c>
      <c r="E578" s="1">
        <v>1</v>
      </c>
      <c r="F578" s="11">
        <v>2011</v>
      </c>
      <c r="G578" s="11" t="s">
        <v>19</v>
      </c>
      <c r="H578" s="11" t="s">
        <v>33</v>
      </c>
      <c r="I578" s="6" t="s">
        <v>1709</v>
      </c>
      <c r="J578" s="6" t="s">
        <v>8</v>
      </c>
      <c r="K578" s="11" t="s">
        <v>1542</v>
      </c>
      <c r="L578" s="11"/>
      <c r="M578" s="11" t="s">
        <v>1740</v>
      </c>
      <c r="N578" s="11" t="s">
        <v>8</v>
      </c>
      <c r="O578" s="11"/>
      <c r="P578" s="17">
        <v>154</v>
      </c>
      <c r="Q578" s="17">
        <v>0.82</v>
      </c>
      <c r="R578" s="11" t="s">
        <v>28</v>
      </c>
      <c r="S578" s="11">
        <v>0.17</v>
      </c>
      <c r="T578" s="11" t="s">
        <v>717</v>
      </c>
      <c r="U578" s="11" t="s">
        <v>28</v>
      </c>
      <c r="V578" s="11">
        <v>5</v>
      </c>
      <c r="W578" s="11">
        <v>91.3</v>
      </c>
      <c r="X578" s="11"/>
      <c r="Y578" s="11"/>
      <c r="Z578" s="11" t="s">
        <v>34</v>
      </c>
      <c r="AA578" s="11" t="s">
        <v>182</v>
      </c>
      <c r="AB578" s="11" t="s">
        <v>182</v>
      </c>
      <c r="AC578" s="11"/>
      <c r="AD578" s="5" t="s">
        <v>12</v>
      </c>
      <c r="AE578" s="11">
        <v>48.4</v>
      </c>
      <c r="AF578" s="11">
        <v>20</v>
      </c>
      <c r="AG578" s="11" t="s">
        <v>28</v>
      </c>
      <c r="AH578" s="11" t="s">
        <v>23</v>
      </c>
      <c r="AI578" s="11" t="s">
        <v>10</v>
      </c>
      <c r="AJ578" s="6"/>
      <c r="AK578" s="6" t="s">
        <v>1137</v>
      </c>
      <c r="AL578" s="6">
        <v>40</v>
      </c>
      <c r="AM578" s="6">
        <v>91</v>
      </c>
      <c r="AN578" s="6">
        <v>62</v>
      </c>
      <c r="AO578" s="6">
        <v>46</v>
      </c>
      <c r="AP578" s="6">
        <v>26</v>
      </c>
      <c r="AQ578" s="6">
        <v>68</v>
      </c>
      <c r="AR578" s="6"/>
      <c r="AS578" s="6"/>
      <c r="AT578" s="6"/>
      <c r="AU578" s="6"/>
      <c r="AV578" s="6"/>
      <c r="AW578" s="6"/>
      <c r="AX578" s="6"/>
      <c r="AY578" s="6"/>
      <c r="AZ578" s="6"/>
      <c r="BA578" s="6"/>
      <c r="BB578" s="6"/>
      <c r="BC578" s="6"/>
      <c r="BD578" s="6"/>
      <c r="BE578" s="6"/>
      <c r="BF578" s="6"/>
      <c r="BG578" s="6"/>
      <c r="BH578" s="6"/>
      <c r="BI578" s="6"/>
      <c r="BJ578" s="6"/>
      <c r="BK578" s="6"/>
      <c r="BL578" s="6"/>
      <c r="BM578" s="6"/>
      <c r="BN578" s="6"/>
      <c r="BO578" s="6"/>
      <c r="BP578" s="6"/>
      <c r="BQ578" s="6"/>
      <c r="BR578" s="6"/>
      <c r="BS578" s="6"/>
      <c r="BT578" s="6"/>
      <c r="BU578" s="6"/>
      <c r="BV578" s="6"/>
      <c r="BW578" s="6"/>
      <c r="BX578" s="6"/>
      <c r="BY578" s="6"/>
      <c r="BZ578" s="6"/>
      <c r="CA578" s="6"/>
      <c r="CB578" s="6"/>
      <c r="CC578" s="6"/>
      <c r="CD578" s="6"/>
      <c r="CE578" s="6"/>
      <c r="CF578" s="6"/>
      <c r="CG578" s="6"/>
      <c r="CH578" s="6"/>
      <c r="CI578" s="6"/>
      <c r="CJ578" s="6"/>
      <c r="CK578" s="6"/>
      <c r="CL578" s="6"/>
      <c r="CM578" s="6"/>
      <c r="CN578" s="6"/>
      <c r="CO578" s="6"/>
      <c r="CP578" s="6"/>
      <c r="CQ578" s="6"/>
      <c r="CR578" s="6"/>
      <c r="CS578" s="6"/>
      <c r="CT578" s="6"/>
      <c r="CU578" s="6"/>
      <c r="CV578" s="6"/>
      <c r="CW578" s="6"/>
      <c r="CX578" s="6"/>
      <c r="CY578" s="6"/>
      <c r="CZ578" s="6"/>
      <c r="DA578" s="6"/>
      <c r="DB578" s="6"/>
      <c r="DC578" s="6"/>
      <c r="DD578" s="6"/>
      <c r="DE578" s="6"/>
      <c r="DF578" s="6"/>
      <c r="DG578" s="6"/>
      <c r="DH578" s="6"/>
      <c r="DI578" s="6"/>
      <c r="DJ578" s="6"/>
      <c r="DK578" s="6"/>
      <c r="DL578" s="6"/>
      <c r="DM578" s="6"/>
      <c r="DN578" s="6"/>
      <c r="DO578" s="6"/>
      <c r="DP578" s="6"/>
      <c r="DQ578" s="6"/>
      <c r="DR578" s="6"/>
      <c r="DS578" s="6"/>
      <c r="DT578" s="6"/>
      <c r="DU578" s="6"/>
      <c r="DV578" s="6"/>
      <c r="DW578" s="6"/>
      <c r="DX578" s="6"/>
      <c r="DY578" s="6"/>
      <c r="DZ578" s="6"/>
      <c r="EA578" s="6"/>
      <c r="EB578" s="6"/>
      <c r="EC578" s="6"/>
      <c r="ED578" s="6"/>
      <c r="EE578" s="6"/>
      <c r="EF578" s="6"/>
      <c r="EG578" s="6"/>
      <c r="EH578" s="6"/>
      <c r="EI578" s="6"/>
      <c r="EJ578" s="6"/>
      <c r="EK578" s="6"/>
      <c r="EL578" s="6"/>
      <c r="EM578" s="6"/>
      <c r="EN578" s="6"/>
      <c r="EO578" s="6"/>
      <c r="EP578" s="6"/>
      <c r="EQ578" s="6"/>
      <c r="ER578" s="6"/>
      <c r="ES578" s="6"/>
      <c r="ET578" s="6"/>
      <c r="EU578" s="6"/>
      <c r="EV578" s="6"/>
      <c r="EW578" s="6"/>
      <c r="EX578" s="6"/>
      <c r="EY578" s="6"/>
      <c r="EZ578" s="6"/>
      <c r="FA578" s="6"/>
      <c r="FB578" s="6"/>
      <c r="FC578" s="6"/>
      <c r="FD578" s="6"/>
      <c r="FE578" s="6"/>
      <c r="FF578" s="6"/>
      <c r="FG578" s="6"/>
      <c r="FH578" s="6"/>
      <c r="FI578" s="6"/>
      <c r="FJ578" s="6"/>
      <c r="FK578" s="6"/>
      <c r="FL578" s="6"/>
      <c r="FM578" s="6"/>
      <c r="FN578" s="6"/>
      <c r="FO578" s="6"/>
      <c r="FP578" s="6"/>
      <c r="FQ578" s="6"/>
      <c r="FR578" s="6"/>
      <c r="FS578" s="6"/>
      <c r="FT578" s="6"/>
      <c r="FU578" s="6"/>
      <c r="FV578" s="6"/>
      <c r="FW578" s="6"/>
    </row>
    <row r="579" spans="1:179" customFormat="1">
      <c r="A579" s="11" t="s">
        <v>1538</v>
      </c>
      <c r="B579" s="1">
        <v>101</v>
      </c>
      <c r="C579" s="11" t="s">
        <v>843</v>
      </c>
      <c r="D579" s="3" t="s">
        <v>1539</v>
      </c>
      <c r="E579" s="1">
        <v>1</v>
      </c>
      <c r="F579" s="11">
        <v>2011</v>
      </c>
      <c r="G579" s="11" t="s">
        <v>19</v>
      </c>
      <c r="H579" s="11" t="s">
        <v>32</v>
      </c>
      <c r="I579" s="6" t="s">
        <v>1709</v>
      </c>
      <c r="J579" s="6" t="s">
        <v>8</v>
      </c>
      <c r="K579" s="11" t="s">
        <v>1540</v>
      </c>
      <c r="L579" s="11" t="s">
        <v>1745</v>
      </c>
      <c r="M579" s="11"/>
      <c r="N579" s="11"/>
      <c r="O579" s="11"/>
      <c r="P579" s="17">
        <v>154</v>
      </c>
      <c r="Q579" s="17">
        <v>0.85</v>
      </c>
      <c r="R579" s="11">
        <v>0.93</v>
      </c>
      <c r="S579" s="11">
        <v>7.0000000000000007E-2</v>
      </c>
      <c r="T579" s="11" t="s">
        <v>717</v>
      </c>
      <c r="U579" s="11" t="s">
        <v>28</v>
      </c>
      <c r="V579" s="11">
        <v>6</v>
      </c>
      <c r="W579" s="11">
        <v>91.3</v>
      </c>
      <c r="X579" s="11"/>
      <c r="Y579" s="11"/>
      <c r="Z579" s="11" t="s">
        <v>34</v>
      </c>
      <c r="AA579" s="11" t="s">
        <v>182</v>
      </c>
      <c r="AB579" s="11" t="s">
        <v>182</v>
      </c>
      <c r="AC579" s="11"/>
      <c r="AD579" s="5" t="s">
        <v>12</v>
      </c>
      <c r="AE579" s="11">
        <v>48.4</v>
      </c>
      <c r="AF579" s="11">
        <v>20</v>
      </c>
      <c r="AG579" s="11" t="s">
        <v>28</v>
      </c>
      <c r="AH579" s="11" t="s">
        <v>23</v>
      </c>
      <c r="AI579" s="11" t="s">
        <v>10</v>
      </c>
      <c r="AJ579" s="6"/>
      <c r="AK579" s="6" t="s">
        <v>1137</v>
      </c>
      <c r="AL579" s="6">
        <v>40</v>
      </c>
      <c r="AM579" s="6">
        <v>91</v>
      </c>
      <c r="AN579" s="6">
        <v>62</v>
      </c>
      <c r="AO579" s="6">
        <v>46</v>
      </c>
      <c r="AP579" s="6">
        <v>26</v>
      </c>
      <c r="AQ579" s="6">
        <v>68</v>
      </c>
      <c r="AR579" s="6"/>
      <c r="AS579" s="6"/>
      <c r="AT579" s="6"/>
      <c r="AU579" s="6"/>
      <c r="AV579" s="6"/>
      <c r="AW579" s="6"/>
      <c r="AX579" s="6"/>
      <c r="AY579" s="6"/>
      <c r="AZ579" s="6"/>
      <c r="BA579" s="6"/>
      <c r="BB579" s="6"/>
      <c r="BC579" s="6"/>
      <c r="BD579" s="6"/>
      <c r="BE579" s="6"/>
      <c r="BF579" s="6"/>
      <c r="BG579" s="6"/>
      <c r="BH579" s="6"/>
      <c r="BI579" s="6"/>
      <c r="BJ579" s="6"/>
      <c r="BK579" s="6"/>
      <c r="BL579" s="6"/>
      <c r="BM579" s="6"/>
      <c r="BN579" s="6"/>
      <c r="BO579" s="6"/>
      <c r="BP579" s="6"/>
      <c r="BQ579" s="6"/>
      <c r="BR579" s="6"/>
      <c r="BS579" s="6"/>
      <c r="BT579" s="6"/>
      <c r="BU579" s="6"/>
      <c r="BV579" s="6"/>
      <c r="BW579" s="6"/>
      <c r="BX579" s="6"/>
      <c r="BY579" s="6"/>
      <c r="BZ579" s="6"/>
      <c r="CA579" s="6"/>
      <c r="CB579" s="6"/>
      <c r="CC579" s="6"/>
      <c r="CD579" s="6"/>
      <c r="CE579" s="6"/>
      <c r="CF579" s="6"/>
      <c r="CG579" s="6"/>
      <c r="CH579" s="6"/>
      <c r="CI579" s="6"/>
      <c r="CJ579" s="6"/>
      <c r="CK579" s="6"/>
      <c r="CL579" s="6"/>
      <c r="CM579" s="6"/>
      <c r="CN579" s="6"/>
      <c r="CO579" s="6"/>
      <c r="CP579" s="6"/>
      <c r="CQ579" s="6"/>
      <c r="CR579" s="6"/>
      <c r="CS579" s="6"/>
      <c r="CT579" s="6"/>
      <c r="CU579" s="6"/>
      <c r="CV579" s="6"/>
      <c r="CW579" s="6"/>
      <c r="CX579" s="6"/>
      <c r="CY579" s="6"/>
      <c r="CZ579" s="6"/>
      <c r="DA579" s="6"/>
      <c r="DB579" s="6"/>
      <c r="DC579" s="6"/>
      <c r="DD579" s="6"/>
      <c r="DE579" s="6"/>
      <c r="DF579" s="6"/>
      <c r="DG579" s="6"/>
      <c r="DH579" s="6"/>
      <c r="DI579" s="6"/>
      <c r="DJ579" s="6"/>
      <c r="DK579" s="6"/>
      <c r="DL579" s="6"/>
      <c r="DM579" s="6"/>
      <c r="DN579" s="6"/>
      <c r="DO579" s="6"/>
      <c r="DP579" s="6"/>
      <c r="DQ579" s="6"/>
      <c r="DR579" s="6"/>
      <c r="DS579" s="6"/>
      <c r="DT579" s="6"/>
      <c r="DU579" s="6"/>
      <c r="DV579" s="6"/>
      <c r="DW579" s="6"/>
      <c r="DX579" s="6"/>
      <c r="DY579" s="6"/>
      <c r="DZ579" s="6"/>
      <c r="EA579" s="6"/>
      <c r="EB579" s="6"/>
      <c r="EC579" s="6"/>
      <c r="ED579" s="6"/>
      <c r="EE579" s="6"/>
      <c r="EF579" s="6"/>
      <c r="EG579" s="6"/>
      <c r="EH579" s="6"/>
      <c r="EI579" s="6"/>
      <c r="EJ579" s="6"/>
      <c r="EK579" s="6"/>
      <c r="EL579" s="6"/>
      <c r="EM579" s="6"/>
      <c r="EN579" s="6"/>
      <c r="EO579" s="6"/>
      <c r="EP579" s="6"/>
      <c r="EQ579" s="6"/>
      <c r="ER579" s="6"/>
      <c r="ES579" s="6"/>
      <c r="ET579" s="6"/>
      <c r="EU579" s="6"/>
      <c r="EV579" s="6"/>
      <c r="EW579" s="6"/>
      <c r="EX579" s="6"/>
      <c r="EY579" s="6"/>
      <c r="EZ579" s="6"/>
      <c r="FA579" s="6"/>
      <c r="FB579" s="6"/>
      <c r="FC579" s="6"/>
      <c r="FD579" s="6"/>
      <c r="FE579" s="6"/>
      <c r="FF579" s="6"/>
      <c r="FG579" s="6"/>
      <c r="FH579" s="6"/>
      <c r="FI579" s="6"/>
      <c r="FJ579" s="6"/>
      <c r="FK579" s="6"/>
      <c r="FL579" s="6"/>
      <c r="FM579" s="6"/>
      <c r="FN579" s="6"/>
      <c r="FO579" s="6"/>
      <c r="FP579" s="6"/>
      <c r="FQ579" s="6"/>
      <c r="FR579" s="6"/>
      <c r="FS579" s="6"/>
      <c r="FT579" s="6"/>
      <c r="FU579" s="6"/>
      <c r="FV579" s="6"/>
      <c r="FW579" s="6"/>
    </row>
    <row r="580" spans="1:179" customFormat="1">
      <c r="A580" s="11" t="s">
        <v>1538</v>
      </c>
      <c r="B580" s="1">
        <v>101</v>
      </c>
      <c r="C580" s="11" t="s">
        <v>843</v>
      </c>
      <c r="D580" s="3" t="s">
        <v>1539</v>
      </c>
      <c r="E580" s="1">
        <v>1</v>
      </c>
      <c r="F580" s="11">
        <v>2011</v>
      </c>
      <c r="G580" s="11" t="s">
        <v>19</v>
      </c>
      <c r="H580" s="11" t="s">
        <v>33</v>
      </c>
      <c r="I580" s="6" t="s">
        <v>1709</v>
      </c>
      <c r="J580" s="6" t="s">
        <v>8</v>
      </c>
      <c r="K580" s="11" t="s">
        <v>1540</v>
      </c>
      <c r="L580" s="11" t="s">
        <v>1745</v>
      </c>
      <c r="M580" s="11"/>
      <c r="N580" s="11"/>
      <c r="O580" s="11"/>
      <c r="P580" s="17">
        <v>154</v>
      </c>
      <c r="Q580" s="17">
        <v>0.82</v>
      </c>
      <c r="R580" s="11">
        <v>0.93</v>
      </c>
      <c r="S580" s="11">
        <v>-0.21</v>
      </c>
      <c r="T580" s="11" t="s">
        <v>717</v>
      </c>
      <c r="U580" s="11" t="s">
        <v>28</v>
      </c>
      <c r="V580" s="11">
        <v>5</v>
      </c>
      <c r="W580" s="11">
        <v>91.3</v>
      </c>
      <c r="X580" s="11"/>
      <c r="Y580" s="11"/>
      <c r="Z580" s="11" t="s">
        <v>34</v>
      </c>
      <c r="AA580" s="11" t="s">
        <v>182</v>
      </c>
      <c r="AB580" s="11" t="s">
        <v>182</v>
      </c>
      <c r="AC580" s="11"/>
      <c r="AD580" s="5" t="s">
        <v>12</v>
      </c>
      <c r="AE580" s="11">
        <v>48.4</v>
      </c>
      <c r="AF580" s="11">
        <v>20</v>
      </c>
      <c r="AG580" s="11" t="s">
        <v>28</v>
      </c>
      <c r="AH580" s="11" t="s">
        <v>23</v>
      </c>
      <c r="AI580" s="11" t="s">
        <v>10</v>
      </c>
      <c r="AJ580" s="6"/>
      <c r="AK580" s="6" t="s">
        <v>1137</v>
      </c>
      <c r="AL580" s="6">
        <v>40</v>
      </c>
      <c r="AM580" s="6">
        <v>91</v>
      </c>
      <c r="AN580" s="6">
        <v>62</v>
      </c>
      <c r="AO580" s="6">
        <v>46</v>
      </c>
      <c r="AP580" s="6">
        <v>26</v>
      </c>
      <c r="AQ580" s="6">
        <v>68</v>
      </c>
      <c r="AR580" s="6"/>
      <c r="AS580" s="6"/>
      <c r="AT580" s="6"/>
      <c r="AU580" s="6"/>
      <c r="AV580" s="6"/>
      <c r="AW580" s="6"/>
      <c r="AX580" s="6"/>
      <c r="AY580" s="6"/>
      <c r="AZ580" s="6"/>
      <c r="BA580" s="6"/>
      <c r="BB580" s="6"/>
      <c r="BC580" s="6"/>
      <c r="BD580" s="6"/>
      <c r="BE580" s="6"/>
      <c r="BF580" s="6"/>
      <c r="BG580" s="6"/>
      <c r="BH580" s="6"/>
      <c r="BI580" s="6"/>
      <c r="BJ580" s="6"/>
      <c r="BK580" s="6"/>
      <c r="BL580" s="6"/>
      <c r="BM580" s="6"/>
      <c r="BN580" s="6"/>
      <c r="BO580" s="6"/>
      <c r="BP580" s="6"/>
      <c r="BQ580" s="6"/>
      <c r="BR580" s="6"/>
      <c r="BS580" s="6"/>
      <c r="BT580" s="6"/>
      <c r="BU580" s="6"/>
      <c r="BV580" s="6"/>
      <c r="BW580" s="6"/>
      <c r="BX580" s="6"/>
      <c r="BY580" s="6"/>
      <c r="BZ580" s="6"/>
      <c r="CA580" s="6"/>
      <c r="CB580" s="6"/>
      <c r="CC580" s="6"/>
      <c r="CD580" s="6"/>
      <c r="CE580" s="6"/>
      <c r="CF580" s="6"/>
      <c r="CG580" s="6"/>
      <c r="CH580" s="6"/>
      <c r="CI580" s="6"/>
      <c r="CJ580" s="6"/>
      <c r="CK580" s="6"/>
      <c r="CL580" s="6"/>
      <c r="CM580" s="6"/>
      <c r="CN580" s="6"/>
      <c r="CO580" s="6"/>
      <c r="CP580" s="6"/>
      <c r="CQ580" s="6"/>
      <c r="CR580" s="6"/>
      <c r="CS580" s="6"/>
      <c r="CT580" s="6"/>
      <c r="CU580" s="6"/>
      <c r="CV580" s="6"/>
      <c r="CW580" s="6"/>
      <c r="CX580" s="6"/>
      <c r="CY580" s="6"/>
      <c r="CZ580" s="6"/>
      <c r="DA580" s="6"/>
      <c r="DB580" s="6"/>
      <c r="DC580" s="6"/>
      <c r="DD580" s="6"/>
      <c r="DE580" s="6"/>
      <c r="DF580" s="6"/>
      <c r="DG580" s="6"/>
      <c r="DH580" s="6"/>
      <c r="DI580" s="6"/>
      <c r="DJ580" s="6"/>
      <c r="DK580" s="6"/>
      <c r="DL580" s="6"/>
      <c r="DM580" s="6"/>
      <c r="DN580" s="6"/>
      <c r="DO580" s="6"/>
      <c r="DP580" s="6"/>
      <c r="DQ580" s="6"/>
      <c r="DR580" s="6"/>
      <c r="DS580" s="6"/>
      <c r="DT580" s="6"/>
      <c r="DU580" s="6"/>
      <c r="DV580" s="6"/>
      <c r="DW580" s="6"/>
      <c r="DX580" s="6"/>
      <c r="DY580" s="6"/>
      <c r="DZ580" s="6"/>
      <c r="EA580" s="6"/>
      <c r="EB580" s="6"/>
      <c r="EC580" s="6"/>
      <c r="ED580" s="6"/>
      <c r="EE580" s="6"/>
      <c r="EF580" s="6"/>
      <c r="EG580" s="6"/>
      <c r="EH580" s="6"/>
      <c r="EI580" s="6"/>
      <c r="EJ580" s="6"/>
      <c r="EK580" s="6"/>
      <c r="EL580" s="6"/>
      <c r="EM580" s="6"/>
      <c r="EN580" s="6"/>
      <c r="EO580" s="6"/>
      <c r="EP580" s="6"/>
      <c r="EQ580" s="6"/>
      <c r="ER580" s="6"/>
      <c r="ES580" s="6"/>
      <c r="ET580" s="6"/>
      <c r="EU580" s="6"/>
      <c r="EV580" s="6"/>
      <c r="EW580" s="6"/>
      <c r="EX580" s="6"/>
      <c r="EY580" s="6"/>
      <c r="EZ580" s="6"/>
      <c r="FA580" s="6"/>
      <c r="FB580" s="6"/>
      <c r="FC580" s="6"/>
      <c r="FD580" s="6"/>
      <c r="FE580" s="6"/>
      <c r="FF580" s="6"/>
      <c r="FG580" s="6"/>
      <c r="FH580" s="6"/>
      <c r="FI580" s="6"/>
      <c r="FJ580" s="6"/>
      <c r="FK580" s="6"/>
      <c r="FL580" s="6"/>
      <c r="FM580" s="6"/>
      <c r="FN580" s="6"/>
      <c r="FO580" s="6"/>
      <c r="FP580" s="6"/>
      <c r="FQ580" s="6"/>
      <c r="FR580" s="6"/>
      <c r="FS580" s="6"/>
      <c r="FT580" s="6"/>
      <c r="FU580" s="6"/>
      <c r="FV580" s="6"/>
      <c r="FW580" s="6"/>
    </row>
    <row r="581" spans="1:179" customFormat="1">
      <c r="A581" s="11" t="s">
        <v>1538</v>
      </c>
      <c r="B581" s="1">
        <v>101</v>
      </c>
      <c r="C581" s="11" t="s">
        <v>843</v>
      </c>
      <c r="D581" s="3" t="s">
        <v>1539</v>
      </c>
      <c r="E581" s="1">
        <v>1</v>
      </c>
      <c r="F581" s="11">
        <v>2011</v>
      </c>
      <c r="G581" s="11" t="s">
        <v>19</v>
      </c>
      <c r="H581" s="11" t="s">
        <v>33</v>
      </c>
      <c r="I581" s="6" t="s">
        <v>1709</v>
      </c>
      <c r="J581" s="6" t="s">
        <v>8</v>
      </c>
      <c r="K581" s="11" t="s">
        <v>69</v>
      </c>
      <c r="L581" s="11"/>
      <c r="M581" s="11"/>
      <c r="N581" s="11"/>
      <c r="O581" s="11"/>
      <c r="P581" s="17">
        <v>154</v>
      </c>
      <c r="Q581" s="17">
        <v>0.82</v>
      </c>
      <c r="R581" s="11">
        <v>0.85</v>
      </c>
      <c r="S581" s="11">
        <v>0.12</v>
      </c>
      <c r="T581" s="11" t="s">
        <v>717</v>
      </c>
      <c r="U581" s="11" t="s">
        <v>28</v>
      </c>
      <c r="V581" s="11">
        <v>5</v>
      </c>
      <c r="W581" s="11">
        <v>91.3</v>
      </c>
      <c r="X581" s="11"/>
      <c r="Y581" s="11"/>
      <c r="Z581" s="11" t="s">
        <v>34</v>
      </c>
      <c r="AA581" s="11" t="s">
        <v>182</v>
      </c>
      <c r="AB581" s="11" t="s">
        <v>182</v>
      </c>
      <c r="AC581" s="11"/>
      <c r="AD581" s="5" t="s">
        <v>12</v>
      </c>
      <c r="AE581" s="11">
        <v>48.4</v>
      </c>
      <c r="AF581" s="11">
        <v>20</v>
      </c>
      <c r="AG581" s="11" t="s">
        <v>28</v>
      </c>
      <c r="AH581" s="11" t="s">
        <v>23</v>
      </c>
      <c r="AI581" s="11" t="s">
        <v>10</v>
      </c>
      <c r="AJ581" s="6"/>
      <c r="AK581" s="6" t="s">
        <v>1137</v>
      </c>
      <c r="AL581" s="6">
        <v>40</v>
      </c>
      <c r="AM581" s="6">
        <v>91</v>
      </c>
      <c r="AN581" s="6">
        <v>62</v>
      </c>
      <c r="AO581" s="6">
        <v>46</v>
      </c>
      <c r="AP581" s="6">
        <v>26</v>
      </c>
      <c r="AQ581" s="6">
        <v>68</v>
      </c>
      <c r="AR581" s="6"/>
      <c r="AS581" s="6"/>
      <c r="AT581" s="6"/>
      <c r="AU581" s="6"/>
      <c r="AV581" s="6"/>
      <c r="AW581" s="6"/>
      <c r="AX581" s="6"/>
      <c r="AY581" s="6"/>
      <c r="AZ581" s="6"/>
      <c r="BA581" s="6"/>
      <c r="BB581" s="6"/>
      <c r="BC581" s="6"/>
      <c r="BD581" s="6"/>
      <c r="BE581" s="6"/>
      <c r="BF581" s="6"/>
      <c r="BG581" s="6"/>
      <c r="BH581" s="6"/>
      <c r="BI581" s="6"/>
      <c r="BJ581" s="6"/>
      <c r="BK581" s="6"/>
      <c r="BL581" s="6"/>
      <c r="BM581" s="6"/>
      <c r="BN581" s="6"/>
      <c r="BO581" s="6"/>
      <c r="BP581" s="6"/>
      <c r="BQ581" s="6"/>
      <c r="BR581" s="6"/>
      <c r="BS581" s="6"/>
      <c r="BT581" s="6"/>
      <c r="BU581" s="6"/>
      <c r="BV581" s="6"/>
      <c r="BW581" s="6"/>
      <c r="BX581" s="6"/>
      <c r="BY581" s="6"/>
      <c r="BZ581" s="6"/>
      <c r="CA581" s="6"/>
      <c r="CB581" s="6"/>
      <c r="CC581" s="6"/>
      <c r="CD581" s="6"/>
      <c r="CE581" s="6"/>
      <c r="CF581" s="6"/>
      <c r="CG581" s="6"/>
      <c r="CH581" s="6"/>
      <c r="CI581" s="6"/>
      <c r="CJ581" s="6"/>
      <c r="CK581" s="6"/>
      <c r="CL581" s="6"/>
      <c r="CM581" s="6"/>
      <c r="CN581" s="6"/>
      <c r="CO581" s="6"/>
      <c r="CP581" s="6"/>
      <c r="CQ581" s="6"/>
      <c r="CR581" s="6"/>
      <c r="CS581" s="6"/>
      <c r="CT581" s="6"/>
      <c r="CU581" s="6"/>
      <c r="CV581" s="6"/>
      <c r="CW581" s="6"/>
      <c r="CX581" s="6"/>
      <c r="CY581" s="6"/>
      <c r="CZ581" s="6"/>
      <c r="DA581" s="6"/>
      <c r="DB581" s="6"/>
      <c r="DC581" s="6"/>
      <c r="DD581" s="6"/>
      <c r="DE581" s="6"/>
      <c r="DF581" s="6"/>
      <c r="DG581" s="6"/>
      <c r="DH581" s="6"/>
      <c r="DI581" s="6"/>
      <c r="DJ581" s="6"/>
      <c r="DK581" s="6"/>
      <c r="DL581" s="6"/>
      <c r="DM581" s="6"/>
      <c r="DN581" s="6"/>
      <c r="DO581" s="6"/>
      <c r="DP581" s="6"/>
      <c r="DQ581" s="6"/>
      <c r="DR581" s="6"/>
      <c r="DS581" s="6"/>
      <c r="DT581" s="6"/>
      <c r="DU581" s="6"/>
      <c r="DV581" s="6"/>
      <c r="DW581" s="6"/>
      <c r="DX581" s="6"/>
      <c r="DY581" s="6"/>
      <c r="DZ581" s="6"/>
      <c r="EA581" s="6"/>
      <c r="EB581" s="6"/>
      <c r="EC581" s="6"/>
      <c r="ED581" s="6"/>
      <c r="EE581" s="6"/>
      <c r="EF581" s="6"/>
      <c r="EG581" s="6"/>
      <c r="EH581" s="6"/>
      <c r="EI581" s="6"/>
      <c r="EJ581" s="6"/>
      <c r="EK581" s="6"/>
      <c r="EL581" s="6"/>
      <c r="EM581" s="6"/>
      <c r="EN581" s="6"/>
      <c r="EO581" s="6"/>
      <c r="EP581" s="6"/>
      <c r="EQ581" s="6"/>
      <c r="ER581" s="6"/>
      <c r="ES581" s="6"/>
      <c r="ET581" s="6"/>
      <c r="EU581" s="6"/>
      <c r="EV581" s="6"/>
      <c r="EW581" s="6"/>
      <c r="EX581" s="6"/>
      <c r="EY581" s="6"/>
      <c r="EZ581" s="6"/>
      <c r="FA581" s="6"/>
      <c r="FB581" s="6"/>
      <c r="FC581" s="6"/>
      <c r="FD581" s="6"/>
      <c r="FE581" s="6"/>
      <c r="FF581" s="6"/>
      <c r="FG581" s="6"/>
      <c r="FH581" s="6"/>
      <c r="FI581" s="6"/>
      <c r="FJ581" s="6"/>
      <c r="FK581" s="6"/>
      <c r="FL581" s="6"/>
      <c r="FM581" s="6"/>
      <c r="FN581" s="6"/>
      <c r="FO581" s="6"/>
      <c r="FP581" s="6"/>
      <c r="FQ581" s="6"/>
      <c r="FR581" s="6"/>
      <c r="FS581" s="6"/>
      <c r="FT581" s="6"/>
      <c r="FU581" s="6"/>
      <c r="FV581" s="6"/>
      <c r="FW581" s="6"/>
    </row>
    <row r="582" spans="1:179" customFormat="1">
      <c r="A582" s="11" t="s">
        <v>1538</v>
      </c>
      <c r="B582" s="1">
        <v>101</v>
      </c>
      <c r="C582" s="11" t="s">
        <v>843</v>
      </c>
      <c r="D582" s="3" t="s">
        <v>1539</v>
      </c>
      <c r="E582" s="1">
        <v>1</v>
      </c>
      <c r="F582" s="11">
        <v>2011</v>
      </c>
      <c r="G582" s="11" t="s">
        <v>19</v>
      </c>
      <c r="H582" s="11" t="s">
        <v>32</v>
      </c>
      <c r="I582" s="6" t="s">
        <v>1709</v>
      </c>
      <c r="J582" s="6" t="s">
        <v>8</v>
      </c>
      <c r="K582" s="11" t="s">
        <v>1545</v>
      </c>
      <c r="L582" s="11"/>
      <c r="M582" s="11"/>
      <c r="N582" s="11"/>
      <c r="O582" s="11" t="s">
        <v>1541</v>
      </c>
      <c r="P582" s="17">
        <v>117</v>
      </c>
      <c r="Q582" s="17">
        <v>0.85</v>
      </c>
      <c r="R582" s="11">
        <v>0.96</v>
      </c>
      <c r="S582" s="11">
        <v>-0.04</v>
      </c>
      <c r="T582" s="11" t="s">
        <v>717</v>
      </c>
      <c r="U582" s="11" t="s">
        <v>28</v>
      </c>
      <c r="V582" s="11">
        <v>6</v>
      </c>
      <c r="W582" s="11">
        <v>91.3</v>
      </c>
      <c r="X582" s="11"/>
      <c r="Y582" s="11"/>
      <c r="Z582" s="11" t="s">
        <v>34</v>
      </c>
      <c r="AA582" s="11" t="s">
        <v>182</v>
      </c>
      <c r="AB582" s="11" t="s">
        <v>182</v>
      </c>
      <c r="AC582" s="11"/>
      <c r="AD582" s="5" t="s">
        <v>12</v>
      </c>
      <c r="AE582" s="11">
        <v>48.4</v>
      </c>
      <c r="AF582" s="11">
        <v>20</v>
      </c>
      <c r="AG582" s="11" t="s">
        <v>28</v>
      </c>
      <c r="AH582" s="11" t="s">
        <v>23</v>
      </c>
      <c r="AI582" s="11" t="s">
        <v>10</v>
      </c>
      <c r="AJ582" s="6"/>
      <c r="AK582" s="6" t="s">
        <v>1137</v>
      </c>
      <c r="AL582" s="6">
        <v>40</v>
      </c>
      <c r="AM582" s="6">
        <v>91</v>
      </c>
      <c r="AN582" s="6">
        <v>62</v>
      </c>
      <c r="AO582" s="6">
        <v>46</v>
      </c>
      <c r="AP582" s="6">
        <v>26</v>
      </c>
      <c r="AQ582" s="6">
        <v>68</v>
      </c>
      <c r="AR582" s="6"/>
      <c r="AS582" s="6"/>
      <c r="AT582" s="6"/>
      <c r="AU582" s="6"/>
      <c r="AV582" s="6"/>
      <c r="AW582" s="6"/>
      <c r="AX582" s="6"/>
      <c r="AY582" s="6"/>
      <c r="AZ582" s="6"/>
      <c r="BA582" s="6"/>
      <c r="BB582" s="6"/>
      <c r="BC582" s="6"/>
      <c r="BD582" s="6"/>
      <c r="BE582" s="6"/>
      <c r="BF582" s="6"/>
      <c r="BG582" s="6"/>
      <c r="BH582" s="6"/>
      <c r="BI582" s="6"/>
      <c r="BJ582" s="6"/>
      <c r="BK582" s="6"/>
      <c r="BL582" s="6"/>
      <c r="BM582" s="6"/>
      <c r="BN582" s="6"/>
      <c r="BO582" s="6"/>
      <c r="BP582" s="6"/>
      <c r="BQ582" s="6"/>
      <c r="BR582" s="6"/>
      <c r="BS582" s="6"/>
      <c r="BT582" s="6"/>
      <c r="BU582" s="6"/>
      <c r="BV582" s="6"/>
      <c r="BW582" s="6"/>
      <c r="BX582" s="6"/>
      <c r="BY582" s="6"/>
      <c r="BZ582" s="6"/>
      <c r="CA582" s="6"/>
      <c r="CB582" s="6"/>
      <c r="CC582" s="6"/>
      <c r="CD582" s="6"/>
      <c r="CE582" s="6"/>
      <c r="CF582" s="6"/>
      <c r="CG582" s="6"/>
      <c r="CH582" s="6"/>
      <c r="CI582" s="6"/>
      <c r="CJ582" s="6"/>
      <c r="CK582" s="6"/>
      <c r="CL582" s="6"/>
      <c r="CM582" s="6"/>
      <c r="CN582" s="6"/>
      <c r="CO582" s="6"/>
      <c r="CP582" s="6"/>
      <c r="CQ582" s="6"/>
      <c r="CR582" s="6"/>
      <c r="CS582" s="6"/>
      <c r="CT582" s="6"/>
      <c r="CU582" s="6"/>
      <c r="CV582" s="6"/>
      <c r="CW582" s="6"/>
      <c r="CX582" s="6"/>
      <c r="CY582" s="6"/>
      <c r="CZ582" s="6"/>
      <c r="DA582" s="6"/>
      <c r="DB582" s="6"/>
      <c r="DC582" s="6"/>
      <c r="DD582" s="6"/>
      <c r="DE582" s="6"/>
      <c r="DF582" s="6"/>
      <c r="DG582" s="6"/>
      <c r="DH582" s="6"/>
      <c r="DI582" s="6"/>
      <c r="DJ582" s="6"/>
      <c r="DK582" s="6"/>
      <c r="DL582" s="6"/>
      <c r="DM582" s="6"/>
      <c r="DN582" s="6"/>
      <c r="DO582" s="6"/>
      <c r="DP582" s="6"/>
      <c r="DQ582" s="6"/>
      <c r="DR582" s="6"/>
      <c r="DS582" s="6"/>
      <c r="DT582" s="6"/>
      <c r="DU582" s="6"/>
      <c r="DV582" s="6"/>
      <c r="DW582" s="6"/>
      <c r="DX582" s="6"/>
      <c r="DY582" s="6"/>
      <c r="DZ582" s="6"/>
      <c r="EA582" s="6"/>
      <c r="EB582" s="6"/>
      <c r="EC582" s="6"/>
      <c r="ED582" s="6"/>
      <c r="EE582" s="6"/>
      <c r="EF582" s="6"/>
      <c r="EG582" s="6"/>
      <c r="EH582" s="6"/>
      <c r="EI582" s="6"/>
      <c r="EJ582" s="6"/>
      <c r="EK582" s="6"/>
      <c r="EL582" s="6"/>
      <c r="EM582" s="6"/>
      <c r="EN582" s="6"/>
      <c r="EO582" s="6"/>
      <c r="EP582" s="6"/>
      <c r="EQ582" s="6"/>
      <c r="ER582" s="6"/>
      <c r="ES582" s="6"/>
      <c r="ET582" s="6"/>
      <c r="EU582" s="6"/>
      <c r="EV582" s="6"/>
      <c r="EW582" s="6"/>
      <c r="EX582" s="6"/>
      <c r="EY582" s="6"/>
      <c r="EZ582" s="6"/>
      <c r="FA582" s="6"/>
      <c r="FB582" s="6"/>
      <c r="FC582" s="6"/>
      <c r="FD582" s="6"/>
      <c r="FE582" s="6"/>
      <c r="FF582" s="6"/>
      <c r="FG582" s="6"/>
      <c r="FH582" s="6"/>
      <c r="FI582" s="6"/>
      <c r="FJ582" s="6"/>
      <c r="FK582" s="6"/>
      <c r="FL582" s="6"/>
      <c r="FM582" s="6"/>
      <c r="FN582" s="6"/>
      <c r="FO582" s="6"/>
      <c r="FP582" s="6"/>
      <c r="FQ582" s="6"/>
      <c r="FR582" s="6"/>
      <c r="FS582" s="6"/>
      <c r="FT582" s="6"/>
      <c r="FU582" s="6"/>
      <c r="FV582" s="6"/>
      <c r="FW582" s="6"/>
    </row>
    <row r="583" spans="1:179" customFormat="1">
      <c r="A583" s="11" t="s">
        <v>1538</v>
      </c>
      <c r="B583" s="1">
        <v>101</v>
      </c>
      <c r="C583" s="11" t="s">
        <v>843</v>
      </c>
      <c r="D583" s="3" t="s">
        <v>1539</v>
      </c>
      <c r="E583" s="1">
        <v>1</v>
      </c>
      <c r="F583" s="11">
        <v>2011</v>
      </c>
      <c r="G583" s="11" t="s">
        <v>19</v>
      </c>
      <c r="H583" s="11" t="s">
        <v>33</v>
      </c>
      <c r="I583" s="6" t="s">
        <v>1709</v>
      </c>
      <c r="J583" s="6" t="s">
        <v>8</v>
      </c>
      <c r="K583" s="11" t="s">
        <v>1545</v>
      </c>
      <c r="L583" s="11"/>
      <c r="M583" s="11"/>
      <c r="N583" s="11"/>
      <c r="O583" s="11"/>
      <c r="P583" s="17">
        <v>117</v>
      </c>
      <c r="Q583" s="17">
        <v>0.82</v>
      </c>
      <c r="R583" s="11">
        <v>0.96</v>
      </c>
      <c r="S583" s="11">
        <v>0.18</v>
      </c>
      <c r="T583" s="11" t="s">
        <v>717</v>
      </c>
      <c r="U583" s="11" t="s">
        <v>28</v>
      </c>
      <c r="V583" s="11">
        <v>5</v>
      </c>
      <c r="W583" s="11">
        <v>91.3</v>
      </c>
      <c r="X583" s="11"/>
      <c r="Y583" s="11"/>
      <c r="Z583" s="11" t="s">
        <v>34</v>
      </c>
      <c r="AA583" s="11" t="s">
        <v>182</v>
      </c>
      <c r="AB583" s="11" t="s">
        <v>182</v>
      </c>
      <c r="AC583" s="11"/>
      <c r="AD583" s="5" t="s">
        <v>12</v>
      </c>
      <c r="AE583" s="11">
        <v>48.4</v>
      </c>
      <c r="AF583" s="11">
        <v>20</v>
      </c>
      <c r="AG583" s="11" t="s">
        <v>28</v>
      </c>
      <c r="AH583" s="11" t="s">
        <v>23</v>
      </c>
      <c r="AI583" s="11" t="s">
        <v>10</v>
      </c>
      <c r="AJ583" s="6"/>
      <c r="AK583" s="6" t="s">
        <v>1137</v>
      </c>
      <c r="AL583" s="6">
        <v>40</v>
      </c>
      <c r="AM583" s="6">
        <v>91</v>
      </c>
      <c r="AN583" s="6">
        <v>62</v>
      </c>
      <c r="AO583" s="6">
        <v>46</v>
      </c>
      <c r="AP583" s="6">
        <v>26</v>
      </c>
      <c r="AQ583" s="6">
        <v>68</v>
      </c>
      <c r="AR583" s="6"/>
      <c r="AS583" s="6"/>
      <c r="AT583" s="6"/>
      <c r="AU583" s="6"/>
      <c r="AV583" s="6"/>
      <c r="AW583" s="6"/>
      <c r="AX583" s="6"/>
      <c r="AY583" s="6"/>
      <c r="AZ583" s="6"/>
      <c r="BA583" s="6"/>
      <c r="BB583" s="6"/>
      <c r="BC583" s="6"/>
      <c r="BD583" s="6"/>
      <c r="BE583" s="6"/>
      <c r="BF583" s="6"/>
      <c r="BG583" s="6"/>
      <c r="BH583" s="6"/>
      <c r="BI583" s="6"/>
      <c r="BJ583" s="6"/>
      <c r="BK583" s="6"/>
      <c r="BL583" s="6"/>
      <c r="BM583" s="6"/>
      <c r="BN583" s="6"/>
      <c r="BO583" s="6"/>
      <c r="BP583" s="6"/>
      <c r="BQ583" s="6"/>
      <c r="BR583" s="6"/>
      <c r="BS583" s="6"/>
      <c r="BT583" s="6"/>
      <c r="BU583" s="6"/>
      <c r="BV583" s="6"/>
      <c r="BW583" s="6"/>
      <c r="BX583" s="6"/>
      <c r="BY583" s="6"/>
      <c r="BZ583" s="6"/>
      <c r="CA583" s="6"/>
      <c r="CB583" s="6"/>
      <c r="CC583" s="6"/>
      <c r="CD583" s="6"/>
      <c r="CE583" s="6"/>
      <c r="CF583" s="6"/>
      <c r="CG583" s="6"/>
      <c r="CH583" s="6"/>
      <c r="CI583" s="6"/>
      <c r="CJ583" s="6"/>
      <c r="CK583" s="6"/>
      <c r="CL583" s="6"/>
      <c r="CM583" s="6"/>
      <c r="CN583" s="6"/>
      <c r="CO583" s="6"/>
      <c r="CP583" s="6"/>
      <c r="CQ583" s="6"/>
      <c r="CR583" s="6"/>
      <c r="CS583" s="6"/>
      <c r="CT583" s="6"/>
      <c r="CU583" s="6"/>
      <c r="CV583" s="6"/>
      <c r="CW583" s="6"/>
      <c r="CX583" s="6"/>
      <c r="CY583" s="6"/>
      <c r="CZ583" s="6"/>
      <c r="DA583" s="6"/>
      <c r="DB583" s="6"/>
      <c r="DC583" s="6"/>
      <c r="DD583" s="6"/>
      <c r="DE583" s="6"/>
      <c r="DF583" s="6"/>
      <c r="DG583" s="6"/>
      <c r="DH583" s="6"/>
      <c r="DI583" s="6"/>
      <c r="DJ583" s="6"/>
      <c r="DK583" s="6"/>
      <c r="DL583" s="6"/>
      <c r="DM583" s="6"/>
      <c r="DN583" s="6"/>
      <c r="DO583" s="6"/>
      <c r="DP583" s="6"/>
      <c r="DQ583" s="6"/>
      <c r="DR583" s="6"/>
      <c r="DS583" s="6"/>
      <c r="DT583" s="6"/>
      <c r="DU583" s="6"/>
      <c r="DV583" s="6"/>
      <c r="DW583" s="6"/>
      <c r="DX583" s="6"/>
      <c r="DY583" s="6"/>
      <c r="DZ583" s="6"/>
      <c r="EA583" s="6"/>
      <c r="EB583" s="6"/>
      <c r="EC583" s="6"/>
      <c r="ED583" s="6"/>
      <c r="EE583" s="6"/>
      <c r="EF583" s="6"/>
      <c r="EG583" s="6"/>
      <c r="EH583" s="6"/>
      <c r="EI583" s="6"/>
      <c r="EJ583" s="6"/>
      <c r="EK583" s="6"/>
      <c r="EL583" s="6"/>
      <c r="EM583" s="6"/>
      <c r="EN583" s="6"/>
      <c r="EO583" s="6"/>
      <c r="EP583" s="6"/>
      <c r="EQ583" s="6"/>
      <c r="ER583" s="6"/>
      <c r="ES583" s="6"/>
      <c r="ET583" s="6"/>
      <c r="EU583" s="6"/>
      <c r="EV583" s="6"/>
      <c r="EW583" s="6"/>
      <c r="EX583" s="6"/>
      <c r="EY583" s="6"/>
      <c r="EZ583" s="6"/>
      <c r="FA583" s="6"/>
      <c r="FB583" s="6"/>
      <c r="FC583" s="6"/>
      <c r="FD583" s="6"/>
      <c r="FE583" s="6"/>
      <c r="FF583" s="6"/>
      <c r="FG583" s="6"/>
      <c r="FH583" s="6"/>
      <c r="FI583" s="6"/>
      <c r="FJ583" s="6"/>
      <c r="FK583" s="6"/>
      <c r="FL583" s="6"/>
      <c r="FM583" s="6"/>
      <c r="FN583" s="6"/>
      <c r="FO583" s="6"/>
      <c r="FP583" s="6"/>
      <c r="FQ583" s="6"/>
      <c r="FR583" s="6"/>
      <c r="FS583" s="6"/>
      <c r="FT583" s="6"/>
      <c r="FU583" s="6"/>
      <c r="FV583" s="6"/>
      <c r="FW583" s="6"/>
    </row>
    <row r="584" spans="1:179" customFormat="1">
      <c r="A584" s="11" t="s">
        <v>1538</v>
      </c>
      <c r="B584" s="1">
        <v>101</v>
      </c>
      <c r="C584" s="11" t="s">
        <v>843</v>
      </c>
      <c r="D584" s="3" t="s">
        <v>1539</v>
      </c>
      <c r="E584" s="1">
        <v>1</v>
      </c>
      <c r="F584" s="11">
        <v>2011</v>
      </c>
      <c r="G584" s="11" t="s">
        <v>19</v>
      </c>
      <c r="H584" s="11" t="s">
        <v>32</v>
      </c>
      <c r="I584" s="6" t="s">
        <v>1709</v>
      </c>
      <c r="J584" s="6" t="s">
        <v>8</v>
      </c>
      <c r="K584" s="11" t="s">
        <v>1546</v>
      </c>
      <c r="L584" s="11"/>
      <c r="M584" s="11"/>
      <c r="N584" s="11"/>
      <c r="O584" s="11" t="s">
        <v>1541</v>
      </c>
      <c r="P584" s="17">
        <v>117</v>
      </c>
      <c r="Q584" s="17">
        <v>0.85</v>
      </c>
      <c r="R584" s="11">
        <v>0.95</v>
      </c>
      <c r="S584" s="11">
        <v>-0.16</v>
      </c>
      <c r="T584" s="11" t="s">
        <v>717</v>
      </c>
      <c r="U584" s="11" t="s">
        <v>28</v>
      </c>
      <c r="V584" s="11">
        <v>6</v>
      </c>
      <c r="W584" s="11">
        <v>91.3</v>
      </c>
      <c r="X584" s="11"/>
      <c r="Y584" s="11"/>
      <c r="Z584" s="11" t="s">
        <v>34</v>
      </c>
      <c r="AA584" s="11" t="s">
        <v>182</v>
      </c>
      <c r="AB584" s="11" t="s">
        <v>182</v>
      </c>
      <c r="AC584" s="11"/>
      <c r="AD584" s="5" t="s">
        <v>12</v>
      </c>
      <c r="AE584" s="11">
        <v>48.4</v>
      </c>
      <c r="AF584" s="11">
        <v>20</v>
      </c>
      <c r="AG584" s="11" t="s">
        <v>28</v>
      </c>
      <c r="AH584" s="11" t="s">
        <v>23</v>
      </c>
      <c r="AI584" s="11" t="s">
        <v>10</v>
      </c>
      <c r="AJ584" s="6"/>
      <c r="AK584" s="6" t="s">
        <v>1137</v>
      </c>
      <c r="AL584" s="6">
        <v>40</v>
      </c>
      <c r="AM584" s="6">
        <v>91</v>
      </c>
      <c r="AN584" s="6">
        <v>62</v>
      </c>
      <c r="AO584" s="6">
        <v>46</v>
      </c>
      <c r="AP584" s="6">
        <v>26</v>
      </c>
      <c r="AQ584" s="6">
        <v>68</v>
      </c>
      <c r="AR584" s="6"/>
      <c r="AS584" s="6"/>
      <c r="AT584" s="6"/>
      <c r="AU584" s="6"/>
      <c r="AV584" s="6"/>
      <c r="AW584" s="6"/>
      <c r="AX584" s="6"/>
      <c r="AY584" s="6"/>
      <c r="AZ584" s="6"/>
      <c r="BA584" s="6"/>
      <c r="BB584" s="6"/>
      <c r="BC584" s="6"/>
      <c r="BD584" s="6"/>
      <c r="BE584" s="6"/>
      <c r="BF584" s="6"/>
      <c r="BG584" s="6"/>
      <c r="BH584" s="6"/>
      <c r="BI584" s="6"/>
      <c r="BJ584" s="6"/>
      <c r="BK584" s="6"/>
      <c r="BL584" s="6"/>
      <c r="BM584" s="6"/>
      <c r="BN584" s="6"/>
      <c r="BO584" s="6"/>
      <c r="BP584" s="6"/>
      <c r="BQ584" s="6"/>
      <c r="BR584" s="6"/>
      <c r="BS584" s="6"/>
      <c r="BT584" s="6"/>
      <c r="BU584" s="6"/>
      <c r="BV584" s="6"/>
      <c r="BW584" s="6"/>
      <c r="BX584" s="6"/>
      <c r="BY584" s="6"/>
      <c r="BZ584" s="6"/>
      <c r="CA584" s="6"/>
      <c r="CB584" s="6"/>
      <c r="CC584" s="6"/>
      <c r="CD584" s="6"/>
      <c r="CE584" s="6"/>
      <c r="CF584" s="6"/>
      <c r="CG584" s="6"/>
      <c r="CH584" s="6"/>
      <c r="CI584" s="6"/>
      <c r="CJ584" s="6"/>
      <c r="CK584" s="6"/>
      <c r="CL584" s="6"/>
      <c r="CM584" s="6"/>
      <c r="CN584" s="6"/>
      <c r="CO584" s="6"/>
      <c r="CP584" s="6"/>
      <c r="CQ584" s="6"/>
      <c r="CR584" s="6"/>
      <c r="CS584" s="6"/>
      <c r="CT584" s="6"/>
      <c r="CU584" s="6"/>
      <c r="CV584" s="6"/>
      <c r="CW584" s="6"/>
      <c r="CX584" s="6"/>
      <c r="CY584" s="6"/>
      <c r="CZ584" s="6"/>
      <c r="DA584" s="6"/>
      <c r="DB584" s="6"/>
      <c r="DC584" s="6"/>
      <c r="DD584" s="6"/>
      <c r="DE584" s="6"/>
      <c r="DF584" s="6"/>
      <c r="DG584" s="6"/>
      <c r="DH584" s="6"/>
      <c r="DI584" s="6"/>
      <c r="DJ584" s="6"/>
      <c r="DK584" s="6"/>
      <c r="DL584" s="6"/>
      <c r="DM584" s="6"/>
      <c r="DN584" s="6"/>
      <c r="DO584" s="6"/>
      <c r="DP584" s="6"/>
      <c r="DQ584" s="6"/>
      <c r="DR584" s="6"/>
      <c r="DS584" s="6"/>
      <c r="DT584" s="6"/>
      <c r="DU584" s="6"/>
      <c r="DV584" s="6"/>
      <c r="DW584" s="6"/>
      <c r="DX584" s="6"/>
      <c r="DY584" s="6"/>
      <c r="DZ584" s="6"/>
      <c r="EA584" s="6"/>
      <c r="EB584" s="6"/>
      <c r="EC584" s="6"/>
      <c r="ED584" s="6"/>
      <c r="EE584" s="6"/>
      <c r="EF584" s="6"/>
      <c r="EG584" s="6"/>
      <c r="EH584" s="6"/>
      <c r="EI584" s="6"/>
      <c r="EJ584" s="6"/>
      <c r="EK584" s="6"/>
      <c r="EL584" s="6"/>
      <c r="EM584" s="6"/>
      <c r="EN584" s="6"/>
      <c r="EO584" s="6"/>
      <c r="EP584" s="6"/>
      <c r="EQ584" s="6"/>
      <c r="ER584" s="6"/>
      <c r="ES584" s="6"/>
      <c r="ET584" s="6"/>
      <c r="EU584" s="6"/>
      <c r="EV584" s="6"/>
      <c r="EW584" s="6"/>
      <c r="EX584" s="6"/>
      <c r="EY584" s="6"/>
      <c r="EZ584" s="6"/>
      <c r="FA584" s="6"/>
      <c r="FB584" s="6"/>
      <c r="FC584" s="6"/>
      <c r="FD584" s="6"/>
      <c r="FE584" s="6"/>
      <c r="FF584" s="6"/>
      <c r="FG584" s="6"/>
      <c r="FH584" s="6"/>
      <c r="FI584" s="6"/>
      <c r="FJ584" s="6"/>
      <c r="FK584" s="6"/>
      <c r="FL584" s="6"/>
      <c r="FM584" s="6"/>
      <c r="FN584" s="6"/>
      <c r="FO584" s="6"/>
      <c r="FP584" s="6"/>
      <c r="FQ584" s="6"/>
      <c r="FR584" s="6"/>
      <c r="FS584" s="6"/>
      <c r="FT584" s="6"/>
      <c r="FU584" s="5"/>
      <c r="FV584" s="5"/>
      <c r="FW584" s="5"/>
    </row>
    <row r="585" spans="1:179" customFormat="1">
      <c r="A585" s="11" t="s">
        <v>1538</v>
      </c>
      <c r="B585" s="1">
        <v>101</v>
      </c>
      <c r="C585" s="11" t="s">
        <v>843</v>
      </c>
      <c r="D585" s="3" t="s">
        <v>1539</v>
      </c>
      <c r="E585" s="1">
        <v>1</v>
      </c>
      <c r="F585" s="11">
        <v>2011</v>
      </c>
      <c r="G585" s="11" t="s">
        <v>19</v>
      </c>
      <c r="H585" s="11" t="s">
        <v>33</v>
      </c>
      <c r="I585" s="6" t="s">
        <v>1709</v>
      </c>
      <c r="J585" s="6" t="s">
        <v>8</v>
      </c>
      <c r="K585" s="11" t="s">
        <v>1546</v>
      </c>
      <c r="L585" s="11"/>
      <c r="M585" s="11"/>
      <c r="N585" s="11"/>
      <c r="O585" s="11"/>
      <c r="P585" s="17">
        <v>117</v>
      </c>
      <c r="Q585" s="17">
        <v>0.82</v>
      </c>
      <c r="R585" s="11">
        <v>0.95</v>
      </c>
      <c r="S585" s="11">
        <v>0.15</v>
      </c>
      <c r="T585" s="11" t="s">
        <v>717</v>
      </c>
      <c r="U585" s="11" t="s">
        <v>28</v>
      </c>
      <c r="V585" s="11">
        <v>5</v>
      </c>
      <c r="W585" s="11">
        <v>91.3</v>
      </c>
      <c r="X585" s="11"/>
      <c r="Y585" s="11"/>
      <c r="Z585" s="11" t="s">
        <v>34</v>
      </c>
      <c r="AA585" s="11" t="s">
        <v>182</v>
      </c>
      <c r="AB585" s="11" t="s">
        <v>182</v>
      </c>
      <c r="AC585" s="11"/>
      <c r="AD585" s="5" t="s">
        <v>12</v>
      </c>
      <c r="AE585" s="11">
        <v>48.4</v>
      </c>
      <c r="AF585" s="11">
        <v>20</v>
      </c>
      <c r="AG585" s="11" t="s">
        <v>28</v>
      </c>
      <c r="AH585" s="11" t="s">
        <v>23</v>
      </c>
      <c r="AI585" s="11" t="s">
        <v>10</v>
      </c>
      <c r="AJ585" s="6"/>
      <c r="AK585" s="6" t="s">
        <v>1137</v>
      </c>
      <c r="AL585" s="6">
        <v>40</v>
      </c>
      <c r="AM585" s="6">
        <v>91</v>
      </c>
      <c r="AN585" s="6">
        <v>62</v>
      </c>
      <c r="AO585" s="6">
        <v>46</v>
      </c>
      <c r="AP585" s="6">
        <v>26</v>
      </c>
      <c r="AQ585" s="6">
        <v>68</v>
      </c>
      <c r="AR585" s="6"/>
      <c r="AS585" s="6"/>
      <c r="AT585" s="6"/>
      <c r="AU585" s="6"/>
      <c r="AV585" s="6"/>
      <c r="AW585" s="6"/>
      <c r="AX585" s="6"/>
      <c r="AY585" s="6"/>
      <c r="AZ585" s="6"/>
      <c r="BA585" s="6"/>
      <c r="BB585" s="6"/>
      <c r="BC585" s="6"/>
      <c r="BD585" s="6"/>
      <c r="BE585" s="6"/>
      <c r="BF585" s="6"/>
      <c r="BG585" s="6"/>
      <c r="BH585" s="6"/>
      <c r="BI585" s="6"/>
      <c r="BJ585" s="6"/>
      <c r="BK585" s="6"/>
      <c r="BL585" s="6"/>
      <c r="BM585" s="6"/>
      <c r="BN585" s="6"/>
      <c r="BO585" s="6"/>
      <c r="BP585" s="6"/>
      <c r="BQ585" s="6"/>
      <c r="BR585" s="6"/>
      <c r="BS585" s="6"/>
      <c r="BT585" s="6"/>
      <c r="BU585" s="6"/>
      <c r="BV585" s="6"/>
      <c r="BW585" s="6"/>
      <c r="BX585" s="6"/>
      <c r="BY585" s="6"/>
      <c r="BZ585" s="6"/>
      <c r="CA585" s="6"/>
      <c r="CB585" s="6"/>
      <c r="CC585" s="6"/>
      <c r="CD585" s="6"/>
      <c r="CE585" s="6"/>
      <c r="CF585" s="6"/>
      <c r="CG585" s="6"/>
      <c r="CH585" s="6"/>
      <c r="CI585" s="6"/>
      <c r="CJ585" s="6"/>
      <c r="CK585" s="6"/>
      <c r="CL585" s="6"/>
      <c r="CM585" s="6"/>
      <c r="CN585" s="6"/>
      <c r="CO585" s="6"/>
      <c r="CP585" s="6"/>
      <c r="CQ585" s="6"/>
      <c r="CR585" s="6"/>
      <c r="CS585" s="6"/>
      <c r="CT585" s="6"/>
      <c r="CU585" s="6"/>
      <c r="CV585" s="6"/>
      <c r="CW585" s="6"/>
      <c r="CX585" s="6"/>
      <c r="CY585" s="6"/>
      <c r="CZ585" s="6"/>
      <c r="DA585" s="6"/>
      <c r="DB585" s="6"/>
      <c r="DC585" s="6"/>
      <c r="DD585" s="6"/>
      <c r="DE585" s="6"/>
      <c r="DF585" s="6"/>
      <c r="DG585" s="6"/>
      <c r="DH585" s="6"/>
      <c r="DI585" s="6"/>
      <c r="DJ585" s="6"/>
      <c r="DK585" s="6"/>
      <c r="DL585" s="6"/>
      <c r="DM585" s="6"/>
      <c r="DN585" s="6"/>
      <c r="DO585" s="6"/>
      <c r="DP585" s="6"/>
      <c r="DQ585" s="6"/>
      <c r="DR585" s="6"/>
      <c r="DS585" s="6"/>
      <c r="DT585" s="6"/>
      <c r="DU585" s="6"/>
      <c r="DV585" s="6"/>
      <c r="DW585" s="6"/>
      <c r="DX585" s="6"/>
      <c r="DY585" s="6"/>
      <c r="DZ585" s="6"/>
      <c r="EA585" s="6"/>
      <c r="EB585" s="6"/>
      <c r="EC585" s="6"/>
      <c r="ED585" s="6"/>
      <c r="EE585" s="6"/>
      <c r="EF585" s="6"/>
      <c r="EG585" s="6"/>
      <c r="EH585" s="6"/>
      <c r="EI585" s="6"/>
      <c r="EJ585" s="6"/>
      <c r="EK585" s="6"/>
      <c r="EL585" s="6"/>
      <c r="EM585" s="6"/>
      <c r="EN585" s="6"/>
      <c r="EO585" s="6"/>
      <c r="EP585" s="6"/>
      <c r="EQ585" s="6"/>
      <c r="ER585" s="6"/>
      <c r="ES585" s="6"/>
      <c r="ET585" s="6"/>
      <c r="EU585" s="6"/>
      <c r="EV585" s="6"/>
      <c r="EW585" s="6"/>
      <c r="EX585" s="6"/>
      <c r="EY585" s="6"/>
      <c r="EZ585" s="6"/>
      <c r="FA585" s="6"/>
      <c r="FB585" s="6"/>
      <c r="FC585" s="6"/>
      <c r="FD585" s="6"/>
      <c r="FE585" s="6"/>
      <c r="FF585" s="6"/>
      <c r="FG585" s="6"/>
      <c r="FH585" s="6"/>
      <c r="FI585" s="6"/>
      <c r="FJ585" s="6"/>
      <c r="FK585" s="6"/>
      <c r="FL585" s="6"/>
      <c r="FM585" s="6"/>
      <c r="FN585" s="6"/>
      <c r="FO585" s="6"/>
      <c r="FP585" s="6"/>
      <c r="FQ585" s="6"/>
      <c r="FR585" s="6"/>
      <c r="FS585" s="6"/>
      <c r="FT585" s="6"/>
      <c r="FU585" s="5"/>
      <c r="FV585" s="5"/>
      <c r="FW585" s="5"/>
    </row>
    <row r="586" spans="1:179" customFormat="1">
      <c r="A586" s="11" t="s">
        <v>1538</v>
      </c>
      <c r="B586" s="1">
        <v>101</v>
      </c>
      <c r="C586" s="11" t="s">
        <v>843</v>
      </c>
      <c r="D586" s="3" t="s">
        <v>1539</v>
      </c>
      <c r="E586" s="1">
        <v>1</v>
      </c>
      <c r="F586" s="11">
        <v>2011</v>
      </c>
      <c r="G586" s="11" t="s">
        <v>19</v>
      </c>
      <c r="H586" s="11" t="s">
        <v>32</v>
      </c>
      <c r="I586" s="6" t="s">
        <v>1709</v>
      </c>
      <c r="J586" s="6" t="s">
        <v>8</v>
      </c>
      <c r="K586" s="11" t="s">
        <v>1544</v>
      </c>
      <c r="L586" s="11"/>
      <c r="M586" s="11"/>
      <c r="N586" s="11"/>
      <c r="O586" s="11"/>
      <c r="P586" s="17">
        <v>154</v>
      </c>
      <c r="Q586" s="17">
        <v>0.85</v>
      </c>
      <c r="R586" s="11" t="s">
        <v>28</v>
      </c>
      <c r="S586" s="11">
        <v>0.01</v>
      </c>
      <c r="T586" s="11" t="s">
        <v>717</v>
      </c>
      <c r="U586" s="11" t="s">
        <v>28</v>
      </c>
      <c r="V586" s="11">
        <v>6</v>
      </c>
      <c r="W586" s="11">
        <v>91.3</v>
      </c>
      <c r="X586" s="11"/>
      <c r="Y586" s="11"/>
      <c r="Z586" s="11" t="s">
        <v>34</v>
      </c>
      <c r="AA586" s="11" t="s">
        <v>182</v>
      </c>
      <c r="AB586" s="11" t="s">
        <v>182</v>
      </c>
      <c r="AC586" s="11"/>
      <c r="AD586" s="5" t="s">
        <v>12</v>
      </c>
      <c r="AE586" s="11">
        <v>48.4</v>
      </c>
      <c r="AF586" s="11">
        <v>20</v>
      </c>
      <c r="AG586" s="11" t="s">
        <v>28</v>
      </c>
      <c r="AH586" s="11" t="s">
        <v>23</v>
      </c>
      <c r="AI586" s="11" t="s">
        <v>10</v>
      </c>
      <c r="AJ586" s="6"/>
      <c r="AK586" s="6" t="s">
        <v>1137</v>
      </c>
      <c r="AL586" s="6">
        <v>40</v>
      </c>
      <c r="AM586" s="6">
        <v>91</v>
      </c>
      <c r="AN586" s="6">
        <v>62</v>
      </c>
      <c r="AO586" s="6">
        <v>46</v>
      </c>
      <c r="AP586" s="6">
        <v>26</v>
      </c>
      <c r="AQ586" s="6">
        <v>68</v>
      </c>
      <c r="AR586" s="6"/>
      <c r="AS586" s="6"/>
      <c r="AT586" s="6"/>
      <c r="AU586" s="6"/>
      <c r="AV586" s="6"/>
      <c r="AW586" s="6"/>
      <c r="AX586" s="6"/>
      <c r="AY586" s="6"/>
      <c r="AZ586" s="6"/>
      <c r="BA586" s="6"/>
      <c r="BB586" s="6"/>
      <c r="BC586" s="6"/>
      <c r="BD586" s="6"/>
      <c r="BE586" s="6"/>
      <c r="BF586" s="6"/>
      <c r="BG586" s="6"/>
      <c r="BH586" s="6"/>
      <c r="BI586" s="6"/>
      <c r="BJ586" s="6"/>
      <c r="BK586" s="6"/>
      <c r="BL586" s="6"/>
      <c r="BM586" s="6"/>
      <c r="BN586" s="6"/>
      <c r="BO586" s="6"/>
      <c r="BP586" s="6"/>
      <c r="BQ586" s="6"/>
      <c r="BR586" s="6"/>
      <c r="BS586" s="6"/>
      <c r="BT586" s="6"/>
      <c r="BU586" s="6"/>
      <c r="BV586" s="6"/>
      <c r="BW586" s="6"/>
      <c r="BX586" s="6"/>
      <c r="BY586" s="6"/>
      <c r="BZ586" s="6"/>
      <c r="CA586" s="6"/>
      <c r="CB586" s="6"/>
      <c r="CC586" s="6"/>
      <c r="CD586" s="6"/>
      <c r="CE586" s="6"/>
      <c r="CF586" s="6"/>
      <c r="CG586" s="6"/>
      <c r="CH586" s="6"/>
      <c r="CI586" s="6"/>
      <c r="CJ586" s="6"/>
      <c r="CK586" s="6"/>
      <c r="CL586" s="6"/>
      <c r="CM586" s="6"/>
      <c r="CN586" s="6"/>
      <c r="CO586" s="6"/>
      <c r="CP586" s="6"/>
      <c r="CQ586" s="6"/>
      <c r="CR586" s="6"/>
      <c r="CS586" s="6"/>
      <c r="CT586" s="6"/>
      <c r="CU586" s="6"/>
      <c r="CV586" s="6"/>
      <c r="CW586" s="6"/>
      <c r="CX586" s="6"/>
      <c r="CY586" s="6"/>
      <c r="CZ586" s="6"/>
      <c r="DA586" s="6"/>
      <c r="DB586" s="6"/>
      <c r="DC586" s="6"/>
      <c r="DD586" s="6"/>
      <c r="DE586" s="6"/>
      <c r="DF586" s="6"/>
      <c r="DG586" s="6"/>
      <c r="DH586" s="6"/>
      <c r="DI586" s="6"/>
      <c r="DJ586" s="6"/>
      <c r="DK586" s="6"/>
      <c r="DL586" s="6"/>
      <c r="DM586" s="6"/>
      <c r="DN586" s="6"/>
      <c r="DO586" s="6"/>
      <c r="DP586" s="6"/>
      <c r="DQ586" s="6"/>
      <c r="DR586" s="6"/>
      <c r="DS586" s="6"/>
      <c r="DT586" s="6"/>
      <c r="DU586" s="6"/>
      <c r="DV586" s="6"/>
      <c r="DW586" s="6"/>
      <c r="DX586" s="6"/>
      <c r="DY586" s="6"/>
      <c r="DZ586" s="6"/>
      <c r="EA586" s="6"/>
      <c r="EB586" s="6"/>
      <c r="EC586" s="6"/>
      <c r="ED586" s="6"/>
      <c r="EE586" s="6"/>
      <c r="EF586" s="6"/>
      <c r="EG586" s="6"/>
      <c r="EH586" s="6"/>
      <c r="EI586" s="6"/>
      <c r="EJ586" s="6"/>
      <c r="EK586" s="6"/>
      <c r="EL586" s="6"/>
      <c r="EM586" s="6"/>
      <c r="EN586" s="6"/>
      <c r="EO586" s="6"/>
      <c r="EP586" s="6"/>
      <c r="EQ586" s="6"/>
      <c r="ER586" s="6"/>
      <c r="ES586" s="6"/>
      <c r="ET586" s="6"/>
      <c r="EU586" s="6"/>
      <c r="EV586" s="6"/>
      <c r="EW586" s="6"/>
      <c r="EX586" s="6"/>
      <c r="EY586" s="6"/>
      <c r="EZ586" s="6"/>
      <c r="FA586" s="6"/>
      <c r="FB586" s="6"/>
      <c r="FC586" s="6"/>
      <c r="FD586" s="6"/>
      <c r="FE586" s="6"/>
      <c r="FF586" s="6"/>
      <c r="FG586" s="6"/>
      <c r="FH586" s="6"/>
      <c r="FI586" s="6"/>
      <c r="FJ586" s="6"/>
      <c r="FK586" s="6"/>
      <c r="FL586" s="6"/>
      <c r="FM586" s="6"/>
      <c r="FN586" s="6"/>
      <c r="FO586" s="6"/>
      <c r="FP586" s="6"/>
      <c r="FQ586" s="6"/>
      <c r="FR586" s="6"/>
      <c r="FS586" s="6"/>
      <c r="FT586" s="6"/>
      <c r="FU586" s="10"/>
      <c r="FV586" s="10"/>
      <c r="FW586" s="10"/>
    </row>
    <row r="587" spans="1:179" customFormat="1">
      <c r="A587" s="11" t="s">
        <v>1538</v>
      </c>
      <c r="B587" s="1">
        <v>101</v>
      </c>
      <c r="C587" s="11" t="s">
        <v>843</v>
      </c>
      <c r="D587" s="3" t="s">
        <v>1539</v>
      </c>
      <c r="E587" s="1">
        <v>1</v>
      </c>
      <c r="F587" s="11">
        <v>2011</v>
      </c>
      <c r="G587" s="11" t="s">
        <v>19</v>
      </c>
      <c r="H587" s="11" t="s">
        <v>33</v>
      </c>
      <c r="I587" s="6" t="s">
        <v>1709</v>
      </c>
      <c r="J587" s="6" t="s">
        <v>8</v>
      </c>
      <c r="K587" s="11" t="s">
        <v>1544</v>
      </c>
      <c r="L587" s="11"/>
      <c r="M587" s="11"/>
      <c r="N587" s="11"/>
      <c r="O587" s="11"/>
      <c r="P587" s="17">
        <v>154</v>
      </c>
      <c r="Q587" s="17">
        <v>0.82</v>
      </c>
      <c r="R587" s="11" t="s">
        <v>28</v>
      </c>
      <c r="S587" s="11">
        <v>0.24</v>
      </c>
      <c r="T587" s="11" t="s">
        <v>717</v>
      </c>
      <c r="U587" s="11" t="s">
        <v>28</v>
      </c>
      <c r="V587" s="11">
        <v>5</v>
      </c>
      <c r="W587" s="11">
        <v>91.3</v>
      </c>
      <c r="X587" s="11"/>
      <c r="Y587" s="11"/>
      <c r="Z587" s="11" t="s">
        <v>34</v>
      </c>
      <c r="AA587" s="11" t="s">
        <v>182</v>
      </c>
      <c r="AB587" s="11" t="s">
        <v>182</v>
      </c>
      <c r="AC587" s="11"/>
      <c r="AD587" s="5" t="s">
        <v>12</v>
      </c>
      <c r="AE587" s="11">
        <v>48.4</v>
      </c>
      <c r="AF587" s="11">
        <v>20</v>
      </c>
      <c r="AG587" s="11" t="s">
        <v>28</v>
      </c>
      <c r="AH587" s="11" t="s">
        <v>23</v>
      </c>
      <c r="AI587" s="11" t="s">
        <v>10</v>
      </c>
      <c r="AJ587" s="6"/>
      <c r="AK587" s="6" t="s">
        <v>1137</v>
      </c>
      <c r="AL587" s="6">
        <v>40</v>
      </c>
      <c r="AM587" s="6">
        <v>91</v>
      </c>
      <c r="AN587" s="6">
        <v>62</v>
      </c>
      <c r="AO587" s="6">
        <v>46</v>
      </c>
      <c r="AP587" s="6">
        <v>26</v>
      </c>
      <c r="AQ587" s="6">
        <v>68</v>
      </c>
      <c r="AR587" s="6"/>
      <c r="AS587" s="6"/>
      <c r="AT587" s="6"/>
      <c r="AU587" s="6"/>
      <c r="AV587" s="6"/>
      <c r="AW587" s="6"/>
      <c r="AX587" s="6"/>
      <c r="AY587" s="6"/>
      <c r="AZ587" s="6"/>
      <c r="BA587" s="6"/>
      <c r="BB587" s="6"/>
      <c r="BC587" s="6"/>
      <c r="BD587" s="6"/>
      <c r="BE587" s="6"/>
      <c r="BF587" s="6"/>
      <c r="BG587" s="6"/>
      <c r="BH587" s="6"/>
      <c r="BI587" s="6"/>
      <c r="BJ587" s="6"/>
      <c r="BK587" s="6"/>
      <c r="BL587" s="6"/>
      <c r="BM587" s="6"/>
      <c r="BN587" s="6"/>
      <c r="BO587" s="6"/>
      <c r="BP587" s="6"/>
      <c r="BQ587" s="6"/>
      <c r="BR587" s="6"/>
      <c r="BS587" s="6"/>
      <c r="BT587" s="6"/>
      <c r="BU587" s="6"/>
      <c r="BV587" s="6"/>
      <c r="BW587" s="6"/>
      <c r="BX587" s="6"/>
      <c r="BY587" s="6"/>
      <c r="BZ587" s="6"/>
      <c r="CA587" s="6"/>
      <c r="CB587" s="6"/>
      <c r="CC587" s="6"/>
      <c r="CD587" s="6"/>
      <c r="CE587" s="6"/>
      <c r="CF587" s="6"/>
      <c r="CG587" s="6"/>
      <c r="CH587" s="6"/>
      <c r="CI587" s="6"/>
      <c r="CJ587" s="6"/>
      <c r="CK587" s="6"/>
      <c r="CL587" s="6"/>
      <c r="CM587" s="6"/>
      <c r="CN587" s="6"/>
      <c r="CO587" s="6"/>
      <c r="CP587" s="6"/>
      <c r="CQ587" s="6"/>
      <c r="CR587" s="6"/>
      <c r="CS587" s="6"/>
      <c r="CT587" s="6"/>
      <c r="CU587" s="6"/>
      <c r="CV587" s="6"/>
      <c r="CW587" s="6"/>
      <c r="CX587" s="6"/>
      <c r="CY587" s="6"/>
      <c r="CZ587" s="6"/>
      <c r="DA587" s="6"/>
      <c r="DB587" s="6"/>
      <c r="DC587" s="6"/>
      <c r="DD587" s="6"/>
      <c r="DE587" s="6"/>
      <c r="DF587" s="6"/>
      <c r="DG587" s="6"/>
      <c r="DH587" s="6"/>
      <c r="DI587" s="6"/>
      <c r="DJ587" s="6"/>
      <c r="DK587" s="6"/>
      <c r="DL587" s="6"/>
      <c r="DM587" s="6"/>
      <c r="DN587" s="6"/>
      <c r="DO587" s="6"/>
      <c r="DP587" s="6"/>
      <c r="DQ587" s="6"/>
      <c r="DR587" s="6"/>
      <c r="DS587" s="6"/>
      <c r="DT587" s="6"/>
      <c r="DU587" s="6"/>
      <c r="DV587" s="6"/>
      <c r="DW587" s="6"/>
      <c r="DX587" s="6"/>
      <c r="DY587" s="6"/>
      <c r="DZ587" s="6"/>
      <c r="EA587" s="6"/>
      <c r="EB587" s="6"/>
      <c r="EC587" s="6"/>
      <c r="ED587" s="6"/>
      <c r="EE587" s="6"/>
      <c r="EF587" s="6"/>
      <c r="EG587" s="6"/>
      <c r="EH587" s="6"/>
      <c r="EI587" s="6"/>
      <c r="EJ587" s="6"/>
      <c r="EK587" s="6"/>
      <c r="EL587" s="6"/>
      <c r="EM587" s="6"/>
      <c r="EN587" s="6"/>
      <c r="EO587" s="6"/>
      <c r="EP587" s="6"/>
      <c r="EQ587" s="6"/>
      <c r="ER587" s="6"/>
      <c r="ES587" s="6"/>
      <c r="ET587" s="6"/>
      <c r="EU587" s="6"/>
      <c r="EV587" s="6"/>
      <c r="EW587" s="6"/>
      <c r="EX587" s="6"/>
      <c r="EY587" s="6"/>
      <c r="EZ587" s="6"/>
      <c r="FA587" s="6"/>
      <c r="FB587" s="6"/>
      <c r="FC587" s="6"/>
      <c r="FD587" s="6"/>
      <c r="FE587" s="6"/>
      <c r="FF587" s="6"/>
      <c r="FG587" s="6"/>
      <c r="FH587" s="6"/>
      <c r="FI587" s="6"/>
      <c r="FJ587" s="6"/>
      <c r="FK587" s="6"/>
      <c r="FL587" s="6"/>
      <c r="FM587" s="6"/>
      <c r="FN587" s="6"/>
      <c r="FO587" s="6"/>
      <c r="FP587" s="6"/>
      <c r="FQ587" s="6"/>
      <c r="FR587" s="6"/>
      <c r="FS587" s="6"/>
      <c r="FT587" s="6"/>
      <c r="FU587" s="6"/>
      <c r="FV587" s="6"/>
      <c r="FW587" s="6"/>
    </row>
    <row r="588" spans="1:179" customFormat="1">
      <c r="A588" s="11" t="s">
        <v>1538</v>
      </c>
      <c r="B588" s="1">
        <v>101</v>
      </c>
      <c r="C588" s="11" t="s">
        <v>843</v>
      </c>
      <c r="D588" s="3" t="s">
        <v>1539</v>
      </c>
      <c r="E588" s="1">
        <v>1</v>
      </c>
      <c r="F588" s="11">
        <v>2011</v>
      </c>
      <c r="G588" s="11" t="s">
        <v>19</v>
      </c>
      <c r="H588" s="11" t="s">
        <v>32</v>
      </c>
      <c r="I588" s="6" t="s">
        <v>1709</v>
      </c>
      <c r="J588" s="6" t="s">
        <v>8</v>
      </c>
      <c r="K588" s="11" t="s">
        <v>1543</v>
      </c>
      <c r="L588" s="11"/>
      <c r="M588" s="11"/>
      <c r="N588" s="11"/>
      <c r="O588" s="11"/>
      <c r="P588" s="17">
        <v>154</v>
      </c>
      <c r="Q588" s="17">
        <v>0.85</v>
      </c>
      <c r="R588" s="11" t="s">
        <v>28</v>
      </c>
      <c r="S588" s="11">
        <v>0.19</v>
      </c>
      <c r="T588" s="11" t="s">
        <v>717</v>
      </c>
      <c r="U588" s="11" t="s">
        <v>28</v>
      </c>
      <c r="V588" s="11">
        <v>6</v>
      </c>
      <c r="W588" s="11">
        <v>91.3</v>
      </c>
      <c r="X588" s="11"/>
      <c r="Y588" s="11"/>
      <c r="Z588" s="11" t="s">
        <v>34</v>
      </c>
      <c r="AA588" s="11" t="s">
        <v>182</v>
      </c>
      <c r="AB588" s="11" t="s">
        <v>182</v>
      </c>
      <c r="AC588" s="11"/>
      <c r="AD588" s="5" t="s">
        <v>12</v>
      </c>
      <c r="AE588" s="11">
        <v>48.4</v>
      </c>
      <c r="AF588" s="11">
        <v>20</v>
      </c>
      <c r="AG588" s="11" t="s">
        <v>28</v>
      </c>
      <c r="AH588" s="11" t="s">
        <v>23</v>
      </c>
      <c r="AI588" s="11" t="s">
        <v>10</v>
      </c>
      <c r="AJ588" s="6"/>
      <c r="AK588" s="6" t="s">
        <v>1137</v>
      </c>
      <c r="AL588" s="6">
        <v>40</v>
      </c>
      <c r="AM588" s="6">
        <v>91</v>
      </c>
      <c r="AN588" s="6">
        <v>62</v>
      </c>
      <c r="AO588" s="6">
        <v>46</v>
      </c>
      <c r="AP588" s="6">
        <v>26</v>
      </c>
      <c r="AQ588" s="6">
        <v>68</v>
      </c>
      <c r="AR588" s="6"/>
      <c r="AS588" s="6"/>
      <c r="AT588" s="6"/>
      <c r="AU588" s="6"/>
      <c r="AV588" s="6"/>
      <c r="AW588" s="6"/>
      <c r="AX588" s="6"/>
      <c r="AY588" s="6"/>
      <c r="AZ588" s="6"/>
      <c r="BA588" s="6"/>
      <c r="BB588" s="6"/>
      <c r="BC588" s="6"/>
      <c r="BD588" s="6"/>
      <c r="BE588" s="6"/>
      <c r="BF588" s="6"/>
      <c r="BG588" s="6"/>
      <c r="BH588" s="6"/>
      <c r="BI588" s="6"/>
      <c r="BJ588" s="6"/>
      <c r="BK588" s="6"/>
      <c r="BL588" s="6"/>
      <c r="BM588" s="6"/>
      <c r="BN588" s="6"/>
      <c r="BO588" s="6"/>
      <c r="BP588" s="6"/>
      <c r="BQ588" s="6"/>
      <c r="BR588" s="6"/>
      <c r="BS588" s="6"/>
      <c r="BT588" s="6"/>
      <c r="BU588" s="6"/>
      <c r="BV588" s="6"/>
      <c r="BW588" s="6"/>
      <c r="BX588" s="6"/>
      <c r="BY588" s="6"/>
      <c r="BZ588" s="6"/>
      <c r="CA588" s="6"/>
      <c r="CB588" s="6"/>
      <c r="CC588" s="6"/>
      <c r="CD588" s="6"/>
      <c r="CE588" s="6"/>
      <c r="CF588" s="6"/>
      <c r="CG588" s="6"/>
      <c r="CH588" s="6"/>
      <c r="CI588" s="6"/>
      <c r="CJ588" s="6"/>
      <c r="CK588" s="6"/>
      <c r="CL588" s="6"/>
      <c r="CM588" s="6"/>
      <c r="CN588" s="6"/>
      <c r="CO588" s="6"/>
      <c r="CP588" s="6"/>
      <c r="CQ588" s="6"/>
      <c r="CR588" s="6"/>
      <c r="CS588" s="6"/>
      <c r="CT588" s="6"/>
      <c r="CU588" s="6"/>
      <c r="CV588" s="6"/>
      <c r="CW588" s="6"/>
      <c r="CX588" s="6"/>
      <c r="CY588" s="6"/>
      <c r="CZ588" s="6"/>
      <c r="DA588" s="6"/>
      <c r="DB588" s="6"/>
      <c r="DC588" s="6"/>
      <c r="DD588" s="6"/>
      <c r="DE588" s="6"/>
      <c r="DF588" s="6"/>
      <c r="DG588" s="6"/>
      <c r="DH588" s="6"/>
      <c r="DI588" s="6"/>
      <c r="DJ588" s="6"/>
      <c r="DK588" s="6"/>
      <c r="DL588" s="6"/>
      <c r="DM588" s="6"/>
      <c r="DN588" s="6"/>
      <c r="DO588" s="6"/>
      <c r="DP588" s="6"/>
      <c r="DQ588" s="6"/>
      <c r="DR588" s="6"/>
      <c r="DS588" s="6"/>
      <c r="DT588" s="6"/>
      <c r="DU588" s="6"/>
      <c r="DV588" s="6"/>
      <c r="DW588" s="6"/>
      <c r="DX588" s="6"/>
      <c r="DY588" s="6"/>
      <c r="DZ588" s="6"/>
      <c r="EA588" s="6"/>
      <c r="EB588" s="6"/>
      <c r="EC588" s="6"/>
      <c r="ED588" s="6"/>
      <c r="EE588" s="6"/>
      <c r="EF588" s="6"/>
      <c r="EG588" s="6"/>
      <c r="EH588" s="6"/>
      <c r="EI588" s="6"/>
      <c r="EJ588" s="6"/>
      <c r="EK588" s="6"/>
      <c r="EL588" s="6"/>
      <c r="EM588" s="6"/>
      <c r="EN588" s="6"/>
      <c r="EO588" s="6"/>
      <c r="EP588" s="6"/>
      <c r="EQ588" s="6"/>
      <c r="ER588" s="6"/>
      <c r="ES588" s="6"/>
      <c r="ET588" s="6"/>
      <c r="EU588" s="6"/>
      <c r="EV588" s="6"/>
      <c r="EW588" s="6"/>
      <c r="EX588" s="6"/>
      <c r="EY588" s="6"/>
      <c r="EZ588" s="6"/>
      <c r="FA588" s="6"/>
      <c r="FB588" s="6"/>
      <c r="FC588" s="6"/>
      <c r="FD588" s="6"/>
      <c r="FE588" s="6"/>
      <c r="FF588" s="6"/>
      <c r="FG588" s="6"/>
      <c r="FH588" s="6"/>
      <c r="FI588" s="6"/>
      <c r="FJ588" s="6"/>
      <c r="FK588" s="6"/>
      <c r="FL588" s="6"/>
      <c r="FM588" s="6"/>
      <c r="FN588" s="6"/>
      <c r="FO588" s="6"/>
      <c r="FP588" s="6"/>
      <c r="FQ588" s="6"/>
      <c r="FR588" s="6"/>
      <c r="FS588" s="6"/>
      <c r="FT588" s="6"/>
      <c r="FU588" s="10"/>
      <c r="FV588" s="10"/>
      <c r="FW588" s="10"/>
    </row>
    <row r="589" spans="1:179" customFormat="1">
      <c r="A589" s="11" t="s">
        <v>1538</v>
      </c>
      <c r="B589" s="1">
        <v>101</v>
      </c>
      <c r="C589" s="11" t="s">
        <v>843</v>
      </c>
      <c r="D589" s="3" t="s">
        <v>1539</v>
      </c>
      <c r="E589" s="1">
        <v>1</v>
      </c>
      <c r="F589" s="11">
        <v>2011</v>
      </c>
      <c r="G589" s="11" t="s">
        <v>19</v>
      </c>
      <c r="H589" s="11" t="s">
        <v>33</v>
      </c>
      <c r="I589" s="6" t="s">
        <v>1709</v>
      </c>
      <c r="J589" s="6" t="s">
        <v>8</v>
      </c>
      <c r="K589" s="11" t="s">
        <v>1543</v>
      </c>
      <c r="L589" s="11"/>
      <c r="M589" s="11"/>
      <c r="N589" s="11"/>
      <c r="O589" s="11"/>
      <c r="P589" s="17">
        <v>154</v>
      </c>
      <c r="Q589" s="17">
        <v>0.82</v>
      </c>
      <c r="R589" s="11" t="s">
        <v>28</v>
      </c>
      <c r="S589" s="11">
        <v>0.1</v>
      </c>
      <c r="T589" s="11" t="s">
        <v>717</v>
      </c>
      <c r="U589" s="11" t="s">
        <v>28</v>
      </c>
      <c r="V589" s="11">
        <v>5</v>
      </c>
      <c r="W589" s="11">
        <v>91.3</v>
      </c>
      <c r="X589" s="11"/>
      <c r="Y589" s="11"/>
      <c r="Z589" s="11" t="s">
        <v>34</v>
      </c>
      <c r="AA589" s="11" t="s">
        <v>182</v>
      </c>
      <c r="AB589" s="11" t="s">
        <v>182</v>
      </c>
      <c r="AC589" s="11"/>
      <c r="AD589" s="5" t="s">
        <v>12</v>
      </c>
      <c r="AE589" s="11">
        <v>48.4</v>
      </c>
      <c r="AF589" s="11">
        <v>20</v>
      </c>
      <c r="AG589" s="11" t="s">
        <v>28</v>
      </c>
      <c r="AH589" s="11" t="s">
        <v>23</v>
      </c>
      <c r="AI589" s="11" t="s">
        <v>10</v>
      </c>
      <c r="AJ589" s="6"/>
      <c r="AK589" s="6" t="s">
        <v>1137</v>
      </c>
      <c r="AL589" s="6">
        <v>40</v>
      </c>
      <c r="AM589" s="6">
        <v>91</v>
      </c>
      <c r="AN589" s="6">
        <v>62</v>
      </c>
      <c r="AO589" s="6">
        <v>46</v>
      </c>
      <c r="AP589" s="6">
        <v>26</v>
      </c>
      <c r="AQ589" s="6">
        <v>68</v>
      </c>
      <c r="AR589" s="6"/>
      <c r="AS589" s="6"/>
      <c r="AT589" s="6"/>
      <c r="AU589" s="6"/>
      <c r="AV589" s="6"/>
      <c r="AW589" s="6"/>
      <c r="AX589" s="6"/>
      <c r="AY589" s="6"/>
      <c r="AZ589" s="6"/>
      <c r="BA589" s="6"/>
      <c r="BB589" s="6"/>
      <c r="BC589" s="6"/>
      <c r="BD589" s="6"/>
      <c r="BE589" s="6"/>
      <c r="BF589" s="6"/>
      <c r="BG589" s="6"/>
      <c r="BH589" s="6"/>
      <c r="BI589" s="6"/>
      <c r="BJ589" s="6"/>
      <c r="BK589" s="6"/>
      <c r="BL589" s="6"/>
      <c r="BM589" s="6"/>
      <c r="BN589" s="6"/>
      <c r="BO589" s="6"/>
      <c r="BP589" s="6"/>
      <c r="BQ589" s="6"/>
      <c r="BR589" s="6"/>
      <c r="BS589" s="6"/>
      <c r="BT589" s="6"/>
      <c r="BU589" s="6"/>
      <c r="BV589" s="6"/>
      <c r="BW589" s="6"/>
      <c r="BX589" s="6"/>
      <c r="BY589" s="6"/>
      <c r="BZ589" s="6"/>
      <c r="CA589" s="6"/>
      <c r="CB589" s="6"/>
      <c r="CC589" s="6"/>
      <c r="CD589" s="6"/>
      <c r="CE589" s="6"/>
      <c r="CF589" s="6"/>
      <c r="CG589" s="6"/>
      <c r="CH589" s="6"/>
      <c r="CI589" s="6"/>
      <c r="CJ589" s="6"/>
      <c r="CK589" s="6"/>
      <c r="CL589" s="6"/>
      <c r="CM589" s="6"/>
      <c r="CN589" s="6"/>
      <c r="CO589" s="6"/>
      <c r="CP589" s="6"/>
      <c r="CQ589" s="6"/>
      <c r="CR589" s="6"/>
      <c r="CS589" s="6"/>
      <c r="CT589" s="6"/>
      <c r="CU589" s="6"/>
      <c r="CV589" s="6"/>
      <c r="CW589" s="6"/>
      <c r="CX589" s="6"/>
      <c r="CY589" s="6"/>
      <c r="CZ589" s="6"/>
      <c r="DA589" s="6"/>
      <c r="DB589" s="6"/>
      <c r="DC589" s="6"/>
      <c r="DD589" s="6"/>
      <c r="DE589" s="6"/>
      <c r="DF589" s="6"/>
      <c r="DG589" s="6"/>
      <c r="DH589" s="6"/>
      <c r="DI589" s="6"/>
      <c r="DJ589" s="6"/>
      <c r="DK589" s="6"/>
      <c r="DL589" s="6"/>
      <c r="DM589" s="6"/>
      <c r="DN589" s="6"/>
      <c r="DO589" s="6"/>
      <c r="DP589" s="6"/>
      <c r="DQ589" s="6"/>
      <c r="DR589" s="6"/>
      <c r="DS589" s="6"/>
      <c r="DT589" s="6"/>
      <c r="DU589" s="6"/>
      <c r="DV589" s="6"/>
      <c r="DW589" s="6"/>
      <c r="DX589" s="6"/>
      <c r="DY589" s="6"/>
      <c r="DZ589" s="6"/>
      <c r="EA589" s="6"/>
      <c r="EB589" s="6"/>
      <c r="EC589" s="6"/>
      <c r="ED589" s="6"/>
      <c r="EE589" s="6"/>
      <c r="EF589" s="6"/>
      <c r="EG589" s="6"/>
      <c r="EH589" s="6"/>
      <c r="EI589" s="6"/>
      <c r="EJ589" s="6"/>
      <c r="EK589" s="6"/>
      <c r="EL589" s="6"/>
      <c r="EM589" s="6"/>
      <c r="EN589" s="6"/>
      <c r="EO589" s="6"/>
      <c r="EP589" s="6"/>
      <c r="EQ589" s="6"/>
      <c r="ER589" s="6"/>
      <c r="ES589" s="6"/>
      <c r="ET589" s="6"/>
      <c r="EU589" s="6"/>
      <c r="EV589" s="6"/>
      <c r="EW589" s="6"/>
      <c r="EX589" s="6"/>
      <c r="EY589" s="6"/>
      <c r="EZ589" s="6"/>
      <c r="FA589" s="6"/>
      <c r="FB589" s="6"/>
      <c r="FC589" s="6"/>
      <c r="FD589" s="6"/>
      <c r="FE589" s="6"/>
      <c r="FF589" s="6"/>
      <c r="FG589" s="6"/>
      <c r="FH589" s="6"/>
      <c r="FI589" s="6"/>
      <c r="FJ589" s="6"/>
      <c r="FK589" s="6"/>
      <c r="FL589" s="6"/>
      <c r="FM589" s="6"/>
      <c r="FN589" s="6"/>
      <c r="FO589" s="6"/>
      <c r="FP589" s="6"/>
      <c r="FQ589" s="6"/>
      <c r="FR589" s="6"/>
      <c r="FS589" s="6"/>
      <c r="FT589" s="6"/>
      <c r="FU589" s="6"/>
      <c r="FV589" s="6"/>
      <c r="FW589" s="6"/>
    </row>
    <row r="590" spans="1:179" customFormat="1">
      <c r="A590" s="6" t="s">
        <v>171</v>
      </c>
      <c r="B590" s="24">
        <v>15</v>
      </c>
      <c r="C590" s="6" t="s">
        <v>172</v>
      </c>
      <c r="D590" s="1" t="s">
        <v>173</v>
      </c>
      <c r="E590" s="1">
        <v>1</v>
      </c>
      <c r="F590" s="6">
        <v>2015</v>
      </c>
      <c r="G590" s="6" t="s">
        <v>2</v>
      </c>
      <c r="H590" s="6" t="s">
        <v>43</v>
      </c>
      <c r="I590" s="6" t="s">
        <v>1709</v>
      </c>
      <c r="J590" s="6" t="s">
        <v>8</v>
      </c>
      <c r="K590" s="6" t="s">
        <v>67</v>
      </c>
      <c r="L590" s="6"/>
      <c r="M590" s="5" t="s">
        <v>67</v>
      </c>
      <c r="N590" s="5" t="s">
        <v>8</v>
      </c>
      <c r="O590" s="6"/>
      <c r="P590" s="7">
        <v>264</v>
      </c>
      <c r="Q590" s="7">
        <v>0.86</v>
      </c>
      <c r="R590" s="6">
        <v>0.6</v>
      </c>
      <c r="S590" s="6">
        <v>0.3</v>
      </c>
      <c r="T590" s="8" t="s">
        <v>717</v>
      </c>
      <c r="U590" s="8" t="s">
        <v>43</v>
      </c>
      <c r="V590" s="6">
        <v>11</v>
      </c>
      <c r="W590" s="6">
        <v>91.3</v>
      </c>
      <c r="X590" s="6"/>
      <c r="Y590" s="6"/>
      <c r="Z590" s="6" t="s">
        <v>133</v>
      </c>
      <c r="AA590" s="6" t="s">
        <v>182</v>
      </c>
      <c r="AB590" s="11" t="s">
        <v>182</v>
      </c>
      <c r="AC590" s="6"/>
      <c r="AD590" s="6" t="s">
        <v>9</v>
      </c>
      <c r="AE590" s="6">
        <v>71</v>
      </c>
      <c r="AF590" s="6">
        <v>20.97</v>
      </c>
      <c r="AG590" s="6">
        <v>1.32</v>
      </c>
      <c r="AH590" s="6" t="s">
        <v>23</v>
      </c>
      <c r="AI590" s="6" t="s">
        <v>10</v>
      </c>
      <c r="AJ590" s="6"/>
      <c r="AK590" s="6" t="s">
        <v>1137</v>
      </c>
      <c r="AL590" s="6">
        <v>80</v>
      </c>
      <c r="AM590" s="6">
        <v>20</v>
      </c>
      <c r="AN590" s="6">
        <v>66</v>
      </c>
      <c r="AO590" s="6">
        <v>30</v>
      </c>
      <c r="AP590" s="6">
        <v>87</v>
      </c>
      <c r="AQ590" s="6">
        <v>24</v>
      </c>
      <c r="AR590" s="6"/>
      <c r="AS590" s="6"/>
      <c r="AT590" s="6"/>
      <c r="AU590" s="6"/>
      <c r="AV590" s="6"/>
      <c r="AW590" s="6"/>
      <c r="AX590" s="6"/>
      <c r="AY590" s="6"/>
      <c r="AZ590" s="6"/>
      <c r="BA590" s="6"/>
      <c r="BB590" s="6"/>
      <c r="BC590" s="6"/>
      <c r="BD590" s="6"/>
      <c r="BE590" s="6"/>
      <c r="BF590" s="6"/>
      <c r="BG590" s="6"/>
      <c r="BH590" s="6"/>
      <c r="BI590" s="6"/>
      <c r="BJ590" s="6"/>
      <c r="BK590" s="6"/>
      <c r="BL590" s="6"/>
      <c r="BM590" s="6"/>
      <c r="BN590" s="6"/>
      <c r="BO590" s="6"/>
      <c r="BP590" s="6"/>
      <c r="BQ590" s="6"/>
      <c r="BR590" s="6"/>
      <c r="BS590" s="6"/>
      <c r="BT590" s="6"/>
      <c r="BU590" s="6"/>
      <c r="BV590" s="6"/>
      <c r="BW590" s="6"/>
      <c r="BX590" s="6"/>
      <c r="BY590" s="6"/>
      <c r="BZ590" s="6"/>
      <c r="CA590" s="6"/>
      <c r="CB590" s="6"/>
      <c r="CC590" s="6"/>
      <c r="CD590" s="6"/>
      <c r="CE590" s="6"/>
      <c r="CF590" s="6"/>
      <c r="CG590" s="6"/>
      <c r="CH590" s="6"/>
      <c r="CI590" s="6"/>
      <c r="CJ590" s="6"/>
      <c r="CK590" s="6"/>
      <c r="CL590" s="6"/>
      <c r="CM590" s="6"/>
      <c r="CN590" s="6"/>
      <c r="CO590" s="6"/>
      <c r="CP590" s="6"/>
      <c r="CQ590" s="6"/>
      <c r="CR590" s="6"/>
      <c r="CS590" s="6"/>
      <c r="CT590" s="6"/>
      <c r="CU590" s="6"/>
      <c r="CV590" s="6"/>
      <c r="CW590" s="6"/>
      <c r="CX590" s="6"/>
      <c r="CY590" s="6"/>
      <c r="CZ590" s="6"/>
      <c r="DA590" s="6"/>
      <c r="DB590" s="6"/>
      <c r="DC590" s="6"/>
      <c r="DD590" s="6"/>
      <c r="DE590" s="6"/>
      <c r="DF590" s="6"/>
      <c r="DG590" s="6"/>
      <c r="DH590" s="6"/>
      <c r="DI590" s="6"/>
      <c r="DJ590" s="6"/>
      <c r="DK590" s="6"/>
      <c r="DL590" s="6"/>
      <c r="DM590" s="6"/>
      <c r="DN590" s="6"/>
      <c r="DO590" s="6"/>
      <c r="DP590" s="6"/>
      <c r="DQ590" s="6"/>
      <c r="DR590" s="6"/>
      <c r="DS590" s="6"/>
      <c r="DT590" s="6"/>
      <c r="DU590" s="6"/>
      <c r="DV590" s="6"/>
      <c r="DW590" s="6"/>
      <c r="DX590" s="6"/>
      <c r="DY590" s="6"/>
      <c r="DZ590" s="6"/>
      <c r="EA590" s="6"/>
      <c r="EB590" s="6"/>
      <c r="EC590" s="6"/>
      <c r="ED590" s="6"/>
      <c r="EE590" s="6"/>
      <c r="EF590" s="6"/>
      <c r="EG590" s="6"/>
      <c r="EH590" s="6"/>
      <c r="EI590" s="6"/>
      <c r="EJ590" s="6"/>
      <c r="EK590" s="6"/>
      <c r="EL590" s="6"/>
      <c r="EM590" s="6"/>
      <c r="EN590" s="6"/>
      <c r="EO590" s="6"/>
      <c r="EP590" s="6"/>
      <c r="EQ590" s="6"/>
      <c r="ER590" s="6"/>
      <c r="ES590" s="6"/>
      <c r="ET590" s="6"/>
      <c r="EU590" s="6"/>
      <c r="EV590" s="6"/>
      <c r="EW590" s="6"/>
      <c r="EX590" s="6"/>
      <c r="EY590" s="6"/>
      <c r="EZ590" s="6"/>
      <c r="FA590" s="6"/>
      <c r="FB590" s="6"/>
      <c r="FC590" s="6"/>
      <c r="FD590" s="6"/>
      <c r="FE590" s="6"/>
      <c r="FF590" s="6"/>
      <c r="FG590" s="6"/>
      <c r="FH590" s="6"/>
      <c r="FI590" s="6"/>
      <c r="FJ590" s="6"/>
      <c r="FK590" s="6"/>
      <c r="FL590" s="6"/>
      <c r="FM590" s="6"/>
      <c r="FN590" s="6"/>
      <c r="FO590" s="6"/>
      <c r="FP590" s="6"/>
      <c r="FQ590" s="6"/>
      <c r="FR590" s="6"/>
      <c r="FS590" s="6"/>
    </row>
    <row r="591" spans="1:179" customFormat="1">
      <c r="A591" s="6" t="s">
        <v>171</v>
      </c>
      <c r="B591" s="24">
        <v>15</v>
      </c>
      <c r="C591" s="6" t="s">
        <v>172</v>
      </c>
      <c r="D591" s="1" t="s">
        <v>173</v>
      </c>
      <c r="E591" s="1">
        <v>1</v>
      </c>
      <c r="F591" s="6">
        <v>2015</v>
      </c>
      <c r="G591" s="6" t="s">
        <v>2</v>
      </c>
      <c r="H591" s="6" t="s">
        <v>43</v>
      </c>
      <c r="I591" s="6" t="s">
        <v>1709</v>
      </c>
      <c r="J591" s="6" t="s">
        <v>8</v>
      </c>
      <c r="K591" s="6" t="s">
        <v>65</v>
      </c>
      <c r="L591" s="6"/>
      <c r="M591" s="5" t="s">
        <v>65</v>
      </c>
      <c r="N591" s="32" t="s">
        <v>8</v>
      </c>
      <c r="P591" s="7">
        <v>264</v>
      </c>
      <c r="Q591" s="7">
        <v>0.86</v>
      </c>
      <c r="R591" s="6">
        <v>0.67</v>
      </c>
      <c r="S591" s="6">
        <v>0.39</v>
      </c>
      <c r="T591" s="8" t="s">
        <v>717</v>
      </c>
      <c r="U591" s="8" t="s">
        <v>43</v>
      </c>
      <c r="V591" s="6">
        <v>11</v>
      </c>
      <c r="W591" s="6">
        <v>91.3</v>
      </c>
      <c r="X591" s="6"/>
      <c r="Y591" s="6"/>
      <c r="Z591" s="6" t="s">
        <v>133</v>
      </c>
      <c r="AA591" s="6" t="s">
        <v>182</v>
      </c>
      <c r="AB591" s="11" t="s">
        <v>182</v>
      </c>
      <c r="AC591" s="6"/>
      <c r="AD591" s="6" t="s">
        <v>9</v>
      </c>
      <c r="AE591" s="6">
        <v>71</v>
      </c>
      <c r="AF591" s="6">
        <v>20.97</v>
      </c>
      <c r="AG591" s="6">
        <v>1.32</v>
      </c>
      <c r="AH591" s="6" t="s">
        <v>23</v>
      </c>
      <c r="AI591" s="6" t="s">
        <v>10</v>
      </c>
      <c r="AJ591" s="6"/>
      <c r="AK591" s="6" t="s">
        <v>1137</v>
      </c>
      <c r="AL591" s="6">
        <v>80</v>
      </c>
      <c r="AM591" s="6">
        <v>20</v>
      </c>
      <c r="AN591" s="6">
        <v>66</v>
      </c>
      <c r="AO591" s="6">
        <v>30</v>
      </c>
      <c r="AP591" s="6">
        <v>87</v>
      </c>
      <c r="AQ591" s="6">
        <v>24</v>
      </c>
      <c r="AR591" s="6"/>
      <c r="AS591" s="6"/>
      <c r="AT591" s="6"/>
      <c r="AU591" s="6"/>
      <c r="AV591" s="6"/>
      <c r="AW591" s="6"/>
      <c r="AX591" s="6"/>
      <c r="AY591" s="6"/>
      <c r="AZ591" s="6"/>
      <c r="BA591" s="6"/>
      <c r="BB591" s="6"/>
      <c r="BC591" s="6"/>
      <c r="BD591" s="6"/>
      <c r="BE591" s="6"/>
      <c r="BF591" s="6"/>
      <c r="BG591" s="6"/>
      <c r="BH591" s="6"/>
      <c r="BI591" s="6"/>
      <c r="BJ591" s="6"/>
      <c r="BK591" s="6"/>
      <c r="BL591" s="6"/>
      <c r="BM591" s="6"/>
      <c r="BN591" s="6"/>
      <c r="BO591" s="6"/>
      <c r="BP591" s="6"/>
      <c r="BQ591" s="6"/>
      <c r="BR591" s="6"/>
      <c r="BS591" s="6"/>
      <c r="BT591" s="6"/>
      <c r="BU591" s="6"/>
      <c r="BV591" s="6"/>
      <c r="BW591" s="6"/>
      <c r="BX591" s="6"/>
      <c r="BY591" s="6"/>
      <c r="BZ591" s="6"/>
      <c r="CA591" s="6"/>
      <c r="CB591" s="6"/>
      <c r="CC591" s="6"/>
      <c r="CD591" s="6"/>
      <c r="CE591" s="6"/>
      <c r="CF591" s="6"/>
      <c r="CG591" s="6"/>
      <c r="CH591" s="6"/>
      <c r="CI591" s="6"/>
      <c r="CJ591" s="6"/>
      <c r="CK591" s="6"/>
      <c r="CL591" s="6"/>
      <c r="CM591" s="6"/>
      <c r="CN591" s="6"/>
      <c r="CO591" s="6"/>
      <c r="CP591" s="6"/>
      <c r="CQ591" s="6"/>
      <c r="CR591" s="6"/>
      <c r="CS591" s="6"/>
      <c r="CT591" s="6"/>
      <c r="CU591" s="6"/>
      <c r="CV591" s="6"/>
      <c r="CW591" s="6"/>
      <c r="CX591" s="6"/>
      <c r="CY591" s="6"/>
      <c r="CZ591" s="6"/>
      <c r="DA591" s="6"/>
      <c r="DB591" s="6"/>
      <c r="DC591" s="6"/>
      <c r="DD591" s="6"/>
      <c r="DE591" s="6"/>
      <c r="DF591" s="6"/>
      <c r="DG591" s="6"/>
      <c r="DH591" s="6"/>
      <c r="DI591" s="6"/>
      <c r="DJ591" s="6"/>
      <c r="DK591" s="6"/>
      <c r="DL591" s="6"/>
      <c r="DM591" s="6"/>
      <c r="DN591" s="6"/>
      <c r="DO591" s="6"/>
      <c r="DP591" s="6"/>
      <c r="DQ591" s="6"/>
      <c r="DR591" s="6"/>
      <c r="DS591" s="6"/>
      <c r="DT591" s="6"/>
      <c r="DU591" s="6"/>
      <c r="DV591" s="6"/>
      <c r="DW591" s="6"/>
      <c r="DX591" s="6"/>
      <c r="DY591" s="6"/>
      <c r="DZ591" s="6"/>
      <c r="EA591" s="6"/>
      <c r="EB591" s="6"/>
      <c r="EC591" s="6"/>
      <c r="ED591" s="6"/>
      <c r="EE591" s="6"/>
      <c r="EF591" s="6"/>
      <c r="EG591" s="6"/>
      <c r="EH591" s="6"/>
      <c r="EI591" s="6"/>
      <c r="EJ591" s="6"/>
      <c r="EK591" s="6"/>
      <c r="EL591" s="6"/>
      <c r="EM591" s="6"/>
      <c r="EN591" s="6"/>
      <c r="EO591" s="6"/>
      <c r="EP591" s="6"/>
      <c r="EQ591" s="6"/>
      <c r="ER591" s="6"/>
      <c r="ES591" s="6"/>
      <c r="ET591" s="6"/>
      <c r="EU591" s="6"/>
      <c r="EV591" s="6"/>
      <c r="EW591" s="6"/>
      <c r="EX591" s="6"/>
      <c r="EY591" s="6"/>
      <c r="EZ591" s="6"/>
      <c r="FA591" s="6"/>
      <c r="FB591" s="6"/>
      <c r="FC591" s="6"/>
      <c r="FD591" s="6"/>
      <c r="FE591" s="6"/>
      <c r="FF591" s="6"/>
      <c r="FG591" s="6"/>
      <c r="FH591" s="6"/>
      <c r="FI591" s="6"/>
      <c r="FJ591" s="6"/>
      <c r="FK591" s="6"/>
      <c r="FL591" s="6"/>
      <c r="FM591" s="6"/>
      <c r="FN591" s="6"/>
      <c r="FO591" s="6"/>
      <c r="FP591" s="6"/>
      <c r="FQ591" s="6"/>
      <c r="FR591" s="6"/>
      <c r="FS591" s="6"/>
    </row>
    <row r="592" spans="1:179" customFormat="1">
      <c r="A592" s="6" t="s">
        <v>171</v>
      </c>
      <c r="B592" s="24">
        <v>15</v>
      </c>
      <c r="C592" s="6" t="s">
        <v>172</v>
      </c>
      <c r="D592" s="1" t="s">
        <v>173</v>
      </c>
      <c r="E592" s="1">
        <v>1</v>
      </c>
      <c r="F592" s="6">
        <v>2015</v>
      </c>
      <c r="G592" s="6" t="s">
        <v>2</v>
      </c>
      <c r="H592" s="6" t="s">
        <v>43</v>
      </c>
      <c r="I592" s="6" t="s">
        <v>1709</v>
      </c>
      <c r="J592" s="6" t="s">
        <v>8</v>
      </c>
      <c r="K592" s="6" t="s">
        <v>174</v>
      </c>
      <c r="L592" s="6"/>
      <c r="M592" s="5" t="s">
        <v>66</v>
      </c>
      <c r="N592" s="32" t="s">
        <v>8</v>
      </c>
      <c r="O592" s="6"/>
      <c r="P592" s="7">
        <v>264</v>
      </c>
      <c r="Q592" s="7">
        <v>0.86</v>
      </c>
      <c r="R592" s="6">
        <v>0.83</v>
      </c>
      <c r="S592" s="6">
        <v>0.22</v>
      </c>
      <c r="T592" s="8" t="s">
        <v>717</v>
      </c>
      <c r="U592" s="8" t="s">
        <v>43</v>
      </c>
      <c r="V592" s="6">
        <v>11</v>
      </c>
      <c r="W592" s="6">
        <v>91.3</v>
      </c>
      <c r="X592" s="6"/>
      <c r="Y592" s="6"/>
      <c r="Z592" s="6" t="s">
        <v>133</v>
      </c>
      <c r="AA592" s="6" t="s">
        <v>182</v>
      </c>
      <c r="AB592" s="11" t="s">
        <v>182</v>
      </c>
      <c r="AC592" s="6"/>
      <c r="AD592" s="6" t="s">
        <v>9</v>
      </c>
      <c r="AE592" s="6">
        <v>71</v>
      </c>
      <c r="AF592" s="6">
        <v>20.97</v>
      </c>
      <c r="AG592" s="6">
        <v>1.32</v>
      </c>
      <c r="AH592" s="6" t="s">
        <v>23</v>
      </c>
      <c r="AI592" s="6" t="s">
        <v>10</v>
      </c>
      <c r="AJ592" s="6"/>
      <c r="AK592" s="6" t="s">
        <v>1137</v>
      </c>
      <c r="AL592" s="6">
        <v>80</v>
      </c>
      <c r="AM592" s="6">
        <v>20</v>
      </c>
      <c r="AN592" s="6">
        <v>66</v>
      </c>
      <c r="AO592" s="6">
        <v>30</v>
      </c>
      <c r="AP592" s="6">
        <v>87</v>
      </c>
      <c r="AQ592" s="6">
        <v>24</v>
      </c>
    </row>
    <row r="593" spans="1:179" customFormat="1">
      <c r="A593" s="6" t="s">
        <v>171</v>
      </c>
      <c r="B593" s="24">
        <v>15</v>
      </c>
      <c r="C593" s="6" t="s">
        <v>172</v>
      </c>
      <c r="D593" s="1" t="s">
        <v>173</v>
      </c>
      <c r="E593" s="1">
        <v>1</v>
      </c>
      <c r="F593" s="6">
        <v>2015</v>
      </c>
      <c r="G593" s="6" t="s">
        <v>2</v>
      </c>
      <c r="H593" s="6" t="s">
        <v>43</v>
      </c>
      <c r="I593" s="6" t="s">
        <v>1709</v>
      </c>
      <c r="J593" s="6" t="s">
        <v>8</v>
      </c>
      <c r="K593" s="6" t="s">
        <v>68</v>
      </c>
      <c r="L593" s="6"/>
      <c r="M593" s="5" t="s">
        <v>68</v>
      </c>
      <c r="N593" s="6" t="s">
        <v>8</v>
      </c>
      <c r="O593" s="6"/>
      <c r="P593" s="7">
        <v>264</v>
      </c>
      <c r="Q593" s="7">
        <v>0.86</v>
      </c>
      <c r="R593" s="6">
        <v>0.74</v>
      </c>
      <c r="S593" s="6">
        <v>-0.18</v>
      </c>
      <c r="T593" s="8" t="s">
        <v>717</v>
      </c>
      <c r="U593" s="8" t="s">
        <v>43</v>
      </c>
      <c r="V593" s="6">
        <v>11</v>
      </c>
      <c r="W593" s="6">
        <v>91.3</v>
      </c>
      <c r="X593" s="6"/>
      <c r="Y593" s="6"/>
      <c r="Z593" s="6" t="s">
        <v>133</v>
      </c>
      <c r="AA593" s="6" t="s">
        <v>182</v>
      </c>
      <c r="AB593" s="11" t="s">
        <v>182</v>
      </c>
      <c r="AC593" s="6"/>
      <c r="AD593" s="6" t="s">
        <v>9</v>
      </c>
      <c r="AE593" s="6">
        <v>71</v>
      </c>
      <c r="AF593" s="6">
        <v>20.97</v>
      </c>
      <c r="AG593" s="6">
        <v>1.32</v>
      </c>
      <c r="AH593" s="6" t="s">
        <v>23</v>
      </c>
      <c r="AI593" s="6" t="s">
        <v>10</v>
      </c>
      <c r="AJ593" s="6"/>
      <c r="AK593" s="6" t="s">
        <v>1137</v>
      </c>
      <c r="AL593" s="6">
        <v>80</v>
      </c>
      <c r="AM593" s="6">
        <v>20</v>
      </c>
      <c r="AN593" s="6">
        <v>66</v>
      </c>
      <c r="AO593" s="6">
        <v>30</v>
      </c>
      <c r="AP593" s="6">
        <v>87</v>
      </c>
      <c r="AQ593" s="6">
        <v>24</v>
      </c>
    </row>
    <row r="594" spans="1:179" customFormat="1">
      <c r="A594" s="6" t="s">
        <v>171</v>
      </c>
      <c r="B594" s="24">
        <v>15</v>
      </c>
      <c r="C594" s="6" t="s">
        <v>172</v>
      </c>
      <c r="D594" s="1" t="s">
        <v>173</v>
      </c>
      <c r="E594" s="1">
        <v>1</v>
      </c>
      <c r="F594" s="6">
        <v>2015</v>
      </c>
      <c r="G594" s="6" t="s">
        <v>2</v>
      </c>
      <c r="H594" s="6" t="s">
        <v>43</v>
      </c>
      <c r="I594" s="6" t="s">
        <v>1709</v>
      </c>
      <c r="J594" s="6" t="s">
        <v>8</v>
      </c>
      <c r="K594" s="6" t="s">
        <v>15</v>
      </c>
      <c r="L594" s="6"/>
      <c r="M594" s="11" t="s">
        <v>15</v>
      </c>
      <c r="N594" s="6" t="s">
        <v>8</v>
      </c>
      <c r="O594" s="6"/>
      <c r="P594" s="7">
        <v>264</v>
      </c>
      <c r="Q594" s="7">
        <v>0.86</v>
      </c>
      <c r="R594" s="6">
        <v>0.77</v>
      </c>
      <c r="S594" s="6">
        <v>0.35</v>
      </c>
      <c r="T594" s="8" t="s">
        <v>717</v>
      </c>
      <c r="U594" s="8" t="s">
        <v>43</v>
      </c>
      <c r="V594" s="6">
        <v>11</v>
      </c>
      <c r="W594" s="6">
        <v>91.3</v>
      </c>
      <c r="X594" s="6"/>
      <c r="Y594" s="6"/>
      <c r="Z594" s="6" t="s">
        <v>133</v>
      </c>
      <c r="AA594" s="6" t="s">
        <v>182</v>
      </c>
      <c r="AB594" s="11" t="s">
        <v>182</v>
      </c>
      <c r="AC594" s="6"/>
      <c r="AD594" s="6" t="s">
        <v>9</v>
      </c>
      <c r="AE594" s="6">
        <v>71</v>
      </c>
      <c r="AF594" s="6">
        <v>20.97</v>
      </c>
      <c r="AG594" s="6">
        <v>1.32</v>
      </c>
      <c r="AH594" s="6" t="s">
        <v>23</v>
      </c>
      <c r="AI594" s="6" t="s">
        <v>10</v>
      </c>
      <c r="AJ594" s="6"/>
      <c r="AK594" s="6" t="s">
        <v>1137</v>
      </c>
      <c r="AL594" s="6">
        <v>80</v>
      </c>
      <c r="AM594" s="6">
        <v>20</v>
      </c>
      <c r="AN594" s="6">
        <v>66</v>
      </c>
      <c r="AO594" s="6">
        <v>30</v>
      </c>
      <c r="AP594" s="6">
        <v>87</v>
      </c>
      <c r="AQ594" s="6">
        <v>24</v>
      </c>
    </row>
    <row r="595" spans="1:179" customFormat="1">
      <c r="A595" s="6" t="s">
        <v>171</v>
      </c>
      <c r="B595" s="24">
        <v>15</v>
      </c>
      <c r="C595" s="6" t="s">
        <v>172</v>
      </c>
      <c r="D595" s="1" t="s">
        <v>173</v>
      </c>
      <c r="E595" s="1">
        <v>1</v>
      </c>
      <c r="F595" s="6">
        <v>2015</v>
      </c>
      <c r="G595" s="6" t="s">
        <v>2</v>
      </c>
      <c r="H595" s="6" t="s">
        <v>43</v>
      </c>
      <c r="I595" s="6" t="s">
        <v>1709</v>
      </c>
      <c r="J595" s="6" t="s">
        <v>8</v>
      </c>
      <c r="K595" s="6" t="s">
        <v>176</v>
      </c>
      <c r="L595" s="6"/>
      <c r="M595" s="6"/>
      <c r="N595" s="6"/>
      <c r="O595" s="6"/>
      <c r="P595" s="7">
        <v>264</v>
      </c>
      <c r="Q595" s="7">
        <v>0.86</v>
      </c>
      <c r="R595" s="6">
        <v>0.81</v>
      </c>
      <c r="S595" s="6">
        <v>0.4</v>
      </c>
      <c r="T595" s="8" t="s">
        <v>717</v>
      </c>
      <c r="U595" s="8" t="s">
        <v>43</v>
      </c>
      <c r="V595" s="6">
        <v>11</v>
      </c>
      <c r="W595" s="6">
        <v>91.3</v>
      </c>
      <c r="X595" s="6"/>
      <c r="Y595" s="6"/>
      <c r="Z595" s="6" t="s">
        <v>133</v>
      </c>
      <c r="AA595" s="6" t="s">
        <v>182</v>
      </c>
      <c r="AB595" s="11" t="s">
        <v>182</v>
      </c>
      <c r="AC595" s="6"/>
      <c r="AD595" s="6" t="s">
        <v>9</v>
      </c>
      <c r="AE595" s="6">
        <v>71</v>
      </c>
      <c r="AF595" s="6">
        <v>20.97</v>
      </c>
      <c r="AG595" s="6">
        <v>1.32</v>
      </c>
      <c r="AH595" s="6" t="s">
        <v>23</v>
      </c>
      <c r="AI595" s="6" t="s">
        <v>10</v>
      </c>
      <c r="AJ595" s="6"/>
      <c r="AK595" s="6" t="s">
        <v>1137</v>
      </c>
      <c r="AL595" s="6">
        <v>80</v>
      </c>
      <c r="AM595" s="6">
        <v>20</v>
      </c>
      <c r="AN595" s="6">
        <v>66</v>
      </c>
      <c r="AO595" s="6">
        <v>30</v>
      </c>
      <c r="AP595" s="6">
        <v>87</v>
      </c>
      <c r="AQ595" s="6">
        <v>24</v>
      </c>
    </row>
    <row r="596" spans="1:179" customFormat="1">
      <c r="A596" s="6" t="s">
        <v>171</v>
      </c>
      <c r="B596" s="24">
        <v>15</v>
      </c>
      <c r="C596" s="6" t="s">
        <v>172</v>
      </c>
      <c r="D596" s="1" t="s">
        <v>173</v>
      </c>
      <c r="E596" s="1">
        <v>1</v>
      </c>
      <c r="F596" s="6">
        <v>2015</v>
      </c>
      <c r="G596" s="6" t="s">
        <v>2</v>
      </c>
      <c r="H596" s="6" t="s">
        <v>43</v>
      </c>
      <c r="I596" s="6" t="s">
        <v>1709</v>
      </c>
      <c r="J596" s="6" t="s">
        <v>8</v>
      </c>
      <c r="K596" s="6" t="s">
        <v>175</v>
      </c>
      <c r="L596" s="6"/>
      <c r="M596" s="6"/>
      <c r="N596" s="6"/>
      <c r="O596" s="6"/>
      <c r="P596" s="7">
        <v>264</v>
      </c>
      <c r="Q596" s="7">
        <v>0.86</v>
      </c>
      <c r="R596" s="6">
        <v>0.72</v>
      </c>
      <c r="S596" s="6">
        <v>-0.02</v>
      </c>
      <c r="T596" s="8" t="s">
        <v>717</v>
      </c>
      <c r="U596" s="8" t="s">
        <v>43</v>
      </c>
      <c r="V596" s="6">
        <v>11</v>
      </c>
      <c r="W596" s="6">
        <v>91.3</v>
      </c>
      <c r="X596" s="6"/>
      <c r="Y596" s="6"/>
      <c r="Z596" s="6" t="s">
        <v>133</v>
      </c>
      <c r="AA596" s="6" t="s">
        <v>182</v>
      </c>
      <c r="AB596" s="11" t="s">
        <v>182</v>
      </c>
      <c r="AC596" s="6"/>
      <c r="AD596" s="6" t="s">
        <v>9</v>
      </c>
      <c r="AE596" s="6">
        <v>71</v>
      </c>
      <c r="AF596" s="6">
        <v>20.97</v>
      </c>
      <c r="AG596" s="6">
        <v>1.32</v>
      </c>
      <c r="AH596" s="6" t="s">
        <v>23</v>
      </c>
      <c r="AI596" s="6" t="s">
        <v>10</v>
      </c>
      <c r="AJ596" s="6"/>
      <c r="AK596" s="6" t="s">
        <v>1137</v>
      </c>
      <c r="AL596" s="6">
        <v>80</v>
      </c>
      <c r="AM596" s="6">
        <v>20</v>
      </c>
      <c r="AN596" s="6">
        <v>66</v>
      </c>
      <c r="AO596" s="6">
        <v>30</v>
      </c>
      <c r="AP596" s="6">
        <v>87</v>
      </c>
      <c r="AQ596" s="6">
        <v>24</v>
      </c>
    </row>
    <row r="597" spans="1:179" customFormat="1">
      <c r="A597" s="6" t="s">
        <v>171</v>
      </c>
      <c r="B597" s="24">
        <v>15</v>
      </c>
      <c r="C597" s="6" t="s">
        <v>172</v>
      </c>
      <c r="D597" s="1" t="s">
        <v>173</v>
      </c>
      <c r="E597" s="1">
        <v>1</v>
      </c>
      <c r="F597" s="6">
        <v>2015</v>
      </c>
      <c r="G597" s="6" t="s">
        <v>2</v>
      </c>
      <c r="H597" s="6" t="s">
        <v>43</v>
      </c>
      <c r="I597" s="6" t="s">
        <v>1709</v>
      </c>
      <c r="J597" s="6" t="s">
        <v>8</v>
      </c>
      <c r="K597" s="6" t="s">
        <v>177</v>
      </c>
      <c r="L597" s="6"/>
      <c r="M597" s="6"/>
      <c r="N597" s="6"/>
      <c r="O597" s="6"/>
      <c r="P597" s="7">
        <v>264</v>
      </c>
      <c r="Q597" s="7">
        <v>0.86</v>
      </c>
      <c r="R597" s="6">
        <v>0.94</v>
      </c>
      <c r="S597" s="6">
        <v>0.66</v>
      </c>
      <c r="T597" s="8" t="s">
        <v>717</v>
      </c>
      <c r="U597" s="8" t="s">
        <v>43</v>
      </c>
      <c r="V597" s="6">
        <v>11</v>
      </c>
      <c r="W597" s="6">
        <v>91.3</v>
      </c>
      <c r="X597" s="6"/>
      <c r="Y597" s="6"/>
      <c r="Z597" s="6" t="s">
        <v>133</v>
      </c>
      <c r="AA597" s="6" t="s">
        <v>182</v>
      </c>
      <c r="AB597" s="11" t="s">
        <v>182</v>
      </c>
      <c r="AC597" s="6"/>
      <c r="AD597" s="6" t="s">
        <v>9</v>
      </c>
      <c r="AE597" s="6">
        <v>71</v>
      </c>
      <c r="AF597" s="6">
        <v>20.97</v>
      </c>
      <c r="AG597" s="6">
        <v>1.32</v>
      </c>
      <c r="AH597" s="6" t="s">
        <v>23</v>
      </c>
      <c r="AI597" s="6" t="s">
        <v>10</v>
      </c>
      <c r="AJ597" s="6"/>
      <c r="AK597" s="6" t="s">
        <v>1137</v>
      </c>
      <c r="AL597" s="6">
        <v>80</v>
      </c>
      <c r="AM597" s="6">
        <v>20</v>
      </c>
      <c r="AN597" s="6">
        <v>66</v>
      </c>
      <c r="AO597" s="6">
        <v>30</v>
      </c>
      <c r="AP597" s="6">
        <v>87</v>
      </c>
      <c r="AQ597" s="6">
        <v>24</v>
      </c>
    </row>
    <row r="598" spans="1:179" customFormat="1">
      <c r="A598" s="6" t="s">
        <v>171</v>
      </c>
      <c r="B598" s="24">
        <v>15</v>
      </c>
      <c r="C598" s="6" t="s">
        <v>172</v>
      </c>
      <c r="D598" s="1" t="s">
        <v>173</v>
      </c>
      <c r="E598" s="1">
        <v>1</v>
      </c>
      <c r="F598" s="6">
        <v>2015</v>
      </c>
      <c r="G598" s="6" t="s">
        <v>2</v>
      </c>
      <c r="H598" s="6" t="s">
        <v>43</v>
      </c>
      <c r="I598" s="6" t="s">
        <v>1709</v>
      </c>
      <c r="J598" s="6" t="s">
        <v>8</v>
      </c>
      <c r="K598" s="6" t="s">
        <v>180</v>
      </c>
      <c r="L598" s="6"/>
      <c r="M598" s="6"/>
      <c r="N598" s="6"/>
      <c r="O598" s="6"/>
      <c r="P598" s="7">
        <v>264</v>
      </c>
      <c r="Q598" s="7">
        <v>0.86</v>
      </c>
      <c r="R598" s="6">
        <v>0.85</v>
      </c>
      <c r="S598" s="6">
        <v>0.6</v>
      </c>
      <c r="T598" s="8" t="s">
        <v>717</v>
      </c>
      <c r="U598" s="8" t="s">
        <v>43</v>
      </c>
      <c r="V598" s="6">
        <v>11</v>
      </c>
      <c r="W598" s="6">
        <v>91.3</v>
      </c>
      <c r="X598" s="6"/>
      <c r="Y598" s="6"/>
      <c r="Z598" s="6" t="s">
        <v>133</v>
      </c>
      <c r="AA598" s="6" t="s">
        <v>182</v>
      </c>
      <c r="AB598" s="11" t="s">
        <v>182</v>
      </c>
      <c r="AC598" s="6"/>
      <c r="AD598" s="6" t="s">
        <v>9</v>
      </c>
      <c r="AE598" s="6">
        <v>71</v>
      </c>
      <c r="AF598" s="6">
        <v>20.97</v>
      </c>
      <c r="AG598" s="6">
        <v>1.32</v>
      </c>
      <c r="AH598" s="6" t="s">
        <v>23</v>
      </c>
      <c r="AI598" s="6" t="s">
        <v>10</v>
      </c>
      <c r="AJ598" s="6"/>
      <c r="AK598" s="6" t="s">
        <v>1137</v>
      </c>
      <c r="AL598" s="6">
        <v>80</v>
      </c>
      <c r="AM598" s="6">
        <v>20</v>
      </c>
      <c r="AN598" s="6">
        <v>66</v>
      </c>
      <c r="AO598" s="6">
        <v>30</v>
      </c>
      <c r="AP598" s="6">
        <v>87</v>
      </c>
      <c r="AQ598" s="6">
        <v>24</v>
      </c>
    </row>
    <row r="599" spans="1:179" customFormat="1">
      <c r="A599" s="6" t="s">
        <v>171</v>
      </c>
      <c r="B599" s="24">
        <v>15</v>
      </c>
      <c r="C599" s="6" t="s">
        <v>172</v>
      </c>
      <c r="D599" s="1" t="s">
        <v>173</v>
      </c>
      <c r="E599" s="1">
        <v>1</v>
      </c>
      <c r="F599" s="6">
        <v>2015</v>
      </c>
      <c r="G599" s="6" t="s">
        <v>2</v>
      </c>
      <c r="H599" s="6" t="s">
        <v>43</v>
      </c>
      <c r="I599" s="6" t="s">
        <v>1709</v>
      </c>
      <c r="J599" s="6" t="s">
        <v>8</v>
      </c>
      <c r="K599" s="16" t="s">
        <v>179</v>
      </c>
      <c r="L599" s="16"/>
      <c r="M599" s="6"/>
      <c r="N599" s="6"/>
      <c r="O599" s="6"/>
      <c r="P599" s="7">
        <v>264</v>
      </c>
      <c r="Q599" s="7">
        <v>0.86</v>
      </c>
      <c r="R599" s="6">
        <v>0.86</v>
      </c>
      <c r="S599" s="6">
        <v>0.54</v>
      </c>
      <c r="T599" s="8" t="s">
        <v>717</v>
      </c>
      <c r="U599" s="8" t="s">
        <v>43</v>
      </c>
      <c r="V599" s="6">
        <v>11</v>
      </c>
      <c r="W599" s="6">
        <v>91.3</v>
      </c>
      <c r="X599" s="6"/>
      <c r="Y599" s="6"/>
      <c r="Z599" s="6" t="s">
        <v>133</v>
      </c>
      <c r="AA599" s="6" t="s">
        <v>182</v>
      </c>
      <c r="AB599" s="11" t="s">
        <v>182</v>
      </c>
      <c r="AC599" s="6"/>
      <c r="AD599" s="6" t="s">
        <v>9</v>
      </c>
      <c r="AE599" s="6">
        <v>71</v>
      </c>
      <c r="AF599" s="6">
        <v>20.97</v>
      </c>
      <c r="AG599" s="6">
        <v>1.32</v>
      </c>
      <c r="AH599" s="6" t="s">
        <v>23</v>
      </c>
      <c r="AI599" s="6" t="s">
        <v>10</v>
      </c>
      <c r="AJ599" s="6"/>
      <c r="AK599" s="6" t="s">
        <v>1137</v>
      </c>
      <c r="AL599" s="6">
        <v>80</v>
      </c>
      <c r="AM599" s="6">
        <v>20</v>
      </c>
      <c r="AN599" s="6">
        <v>66</v>
      </c>
      <c r="AO599" s="6">
        <v>30</v>
      </c>
      <c r="AP599" s="6">
        <v>87</v>
      </c>
      <c r="AQ599" s="6">
        <v>24</v>
      </c>
    </row>
    <row r="600" spans="1:179" customFormat="1">
      <c r="A600" s="6" t="s">
        <v>171</v>
      </c>
      <c r="B600" s="24">
        <v>15</v>
      </c>
      <c r="C600" s="6" t="s">
        <v>172</v>
      </c>
      <c r="D600" s="1" t="s">
        <v>173</v>
      </c>
      <c r="E600" s="1">
        <v>1</v>
      </c>
      <c r="F600" s="6">
        <v>2015</v>
      </c>
      <c r="G600" s="6" t="s">
        <v>2</v>
      </c>
      <c r="H600" s="6" t="s">
        <v>43</v>
      </c>
      <c r="I600" s="6" t="s">
        <v>1709</v>
      </c>
      <c r="J600" s="6" t="s">
        <v>8</v>
      </c>
      <c r="K600" s="6" t="s">
        <v>181</v>
      </c>
      <c r="L600" s="6"/>
      <c r="M600" s="6"/>
      <c r="N600" s="6"/>
      <c r="O600" s="6"/>
      <c r="P600" s="7">
        <v>264</v>
      </c>
      <c r="Q600" s="7">
        <v>0.86</v>
      </c>
      <c r="R600" s="6">
        <v>0.86</v>
      </c>
      <c r="S600" s="6">
        <v>0.45</v>
      </c>
      <c r="T600" s="8" t="s">
        <v>717</v>
      </c>
      <c r="U600" s="8" t="s">
        <v>43</v>
      </c>
      <c r="V600" s="6">
        <v>11</v>
      </c>
      <c r="W600" s="6">
        <v>91.3</v>
      </c>
      <c r="X600" s="6"/>
      <c r="Y600" s="6"/>
      <c r="Z600" s="6" t="s">
        <v>133</v>
      </c>
      <c r="AA600" s="6" t="s">
        <v>182</v>
      </c>
      <c r="AB600" s="11" t="s">
        <v>182</v>
      </c>
      <c r="AC600" s="6"/>
      <c r="AD600" s="6" t="s">
        <v>9</v>
      </c>
      <c r="AE600" s="6">
        <v>71</v>
      </c>
      <c r="AF600" s="6">
        <v>20.97</v>
      </c>
      <c r="AG600" s="6">
        <v>1.32</v>
      </c>
      <c r="AH600" s="6" t="s">
        <v>23</v>
      </c>
      <c r="AI600" s="6" t="s">
        <v>10</v>
      </c>
      <c r="AJ600" s="6"/>
      <c r="AK600" s="6" t="s">
        <v>1137</v>
      </c>
      <c r="AL600" s="6">
        <v>80</v>
      </c>
      <c r="AM600" s="6">
        <v>20</v>
      </c>
      <c r="AN600" s="6">
        <v>66</v>
      </c>
      <c r="AO600" s="6">
        <v>30</v>
      </c>
      <c r="AP600" s="6">
        <v>87</v>
      </c>
      <c r="AQ600" s="6">
        <v>24</v>
      </c>
    </row>
    <row r="601" spans="1:179" customFormat="1">
      <c r="A601" s="6" t="s">
        <v>171</v>
      </c>
      <c r="B601" s="24">
        <v>15</v>
      </c>
      <c r="C601" s="6" t="s">
        <v>172</v>
      </c>
      <c r="D601" s="1" t="s">
        <v>173</v>
      </c>
      <c r="E601" s="1">
        <v>1</v>
      </c>
      <c r="F601" s="6">
        <v>2015</v>
      </c>
      <c r="G601" s="6" t="s">
        <v>2</v>
      </c>
      <c r="H601" s="6" t="s">
        <v>43</v>
      </c>
      <c r="I601" s="6" t="s">
        <v>1709</v>
      </c>
      <c r="J601" s="6" t="s">
        <v>8</v>
      </c>
      <c r="K601" s="6" t="s">
        <v>178</v>
      </c>
      <c r="L601" s="6"/>
      <c r="M601" s="6"/>
      <c r="N601" s="6"/>
      <c r="O601" s="6"/>
      <c r="P601" s="7">
        <v>264</v>
      </c>
      <c r="Q601" s="7">
        <v>0.86</v>
      </c>
      <c r="R601" s="6">
        <v>0.82</v>
      </c>
      <c r="S601" s="6">
        <v>0.63</v>
      </c>
      <c r="T601" s="8" t="s">
        <v>717</v>
      </c>
      <c r="U601" s="8" t="s">
        <v>43</v>
      </c>
      <c r="V601" s="6">
        <v>11</v>
      </c>
      <c r="W601" s="6">
        <v>91.3</v>
      </c>
      <c r="X601" s="6"/>
      <c r="Y601" s="6"/>
      <c r="Z601" s="6" t="s">
        <v>133</v>
      </c>
      <c r="AA601" s="6" t="s">
        <v>182</v>
      </c>
      <c r="AB601" s="11" t="s">
        <v>182</v>
      </c>
      <c r="AC601" s="6"/>
      <c r="AD601" s="6" t="s">
        <v>9</v>
      </c>
      <c r="AE601" s="6">
        <v>71</v>
      </c>
      <c r="AF601" s="6">
        <v>20.97</v>
      </c>
      <c r="AG601" s="6">
        <v>1.32</v>
      </c>
      <c r="AH601" s="6" t="s">
        <v>23</v>
      </c>
      <c r="AI601" s="6" t="s">
        <v>10</v>
      </c>
      <c r="AJ601" s="6"/>
      <c r="AK601" s="6" t="s">
        <v>1137</v>
      </c>
      <c r="AL601" s="6">
        <v>80</v>
      </c>
      <c r="AM601" s="6">
        <v>20</v>
      </c>
      <c r="AN601" s="6">
        <v>66</v>
      </c>
      <c r="AO601" s="6">
        <v>30</v>
      </c>
      <c r="AP601" s="6">
        <v>87</v>
      </c>
      <c r="AQ601" s="6">
        <v>24</v>
      </c>
    </row>
    <row r="602" spans="1:179" customFormat="1">
      <c r="A602" s="11" t="s">
        <v>250</v>
      </c>
      <c r="B602" s="24">
        <v>16</v>
      </c>
      <c r="C602" s="11" t="s">
        <v>184</v>
      </c>
      <c r="D602" s="3" t="s">
        <v>185</v>
      </c>
      <c r="E602" s="1">
        <v>1</v>
      </c>
      <c r="F602" s="11">
        <v>2020</v>
      </c>
      <c r="G602" s="11" t="s">
        <v>2</v>
      </c>
      <c r="H602" s="11" t="s">
        <v>186</v>
      </c>
      <c r="I602" s="6" t="s">
        <v>1709</v>
      </c>
      <c r="J602" s="6" t="s">
        <v>8</v>
      </c>
      <c r="K602" s="11" t="s">
        <v>3</v>
      </c>
      <c r="L602" s="11"/>
      <c r="M602" s="5" t="s">
        <v>3</v>
      </c>
      <c r="N602" s="5" t="s">
        <v>8</v>
      </c>
      <c r="O602" s="11"/>
      <c r="P602" s="17">
        <v>335</v>
      </c>
      <c r="Q602" s="17">
        <v>0.9</v>
      </c>
      <c r="R602" s="11">
        <v>1</v>
      </c>
      <c r="S602" s="11">
        <v>-0.01</v>
      </c>
      <c r="T602" s="8" t="s">
        <v>717</v>
      </c>
      <c r="U602" s="11" t="s">
        <v>43</v>
      </c>
      <c r="V602" s="11">
        <v>14</v>
      </c>
      <c r="W602" s="11" t="s">
        <v>28</v>
      </c>
      <c r="X602" s="11"/>
      <c r="Y602" s="11"/>
      <c r="Z602" s="6" t="s">
        <v>133</v>
      </c>
      <c r="AA602" s="11" t="s">
        <v>28</v>
      </c>
      <c r="AB602" s="11" t="s">
        <v>28</v>
      </c>
      <c r="AC602" s="11"/>
      <c r="AD602" s="11" t="s">
        <v>109</v>
      </c>
      <c r="AE602" s="11" t="s">
        <v>28</v>
      </c>
      <c r="AF602" s="11">
        <v>19.28</v>
      </c>
      <c r="AG602" s="11">
        <v>2.52</v>
      </c>
      <c r="AH602" s="11" t="s">
        <v>23</v>
      </c>
      <c r="AI602" s="11" t="s">
        <v>10</v>
      </c>
      <c r="AJ602" s="6"/>
      <c r="AK602" s="6" t="s">
        <v>1137</v>
      </c>
      <c r="AL602" s="6">
        <v>38</v>
      </c>
      <c r="AM602" s="6">
        <v>90</v>
      </c>
      <c r="AN602" s="6">
        <v>61</v>
      </c>
      <c r="AO602" s="6">
        <v>51</v>
      </c>
      <c r="AP602" s="6">
        <v>21</v>
      </c>
      <c r="AQ602" s="6">
        <v>71</v>
      </c>
      <c r="FS602" s="6"/>
      <c r="FT602" s="6"/>
      <c r="FU602" s="6"/>
      <c r="FV602" s="6"/>
      <c r="FW602" s="6"/>
    </row>
    <row r="603" spans="1:179" customFormat="1">
      <c r="A603" s="11" t="s">
        <v>250</v>
      </c>
      <c r="B603" s="24">
        <v>16</v>
      </c>
      <c r="C603" s="11" t="s">
        <v>184</v>
      </c>
      <c r="D603" s="3" t="s">
        <v>185</v>
      </c>
      <c r="E603" s="1">
        <v>1</v>
      </c>
      <c r="F603" s="11">
        <v>2020</v>
      </c>
      <c r="G603" s="11" t="s">
        <v>2</v>
      </c>
      <c r="H603" s="11" t="s">
        <v>186</v>
      </c>
      <c r="I603" s="6" t="s">
        <v>1709</v>
      </c>
      <c r="J603" s="6" t="s">
        <v>8</v>
      </c>
      <c r="K603" s="11" t="s">
        <v>187</v>
      </c>
      <c r="L603" s="5" t="s">
        <v>1759</v>
      </c>
      <c r="M603" s="5" t="s">
        <v>1604</v>
      </c>
      <c r="N603" s="5" t="s">
        <v>8</v>
      </c>
      <c r="O603" s="11" t="s">
        <v>190</v>
      </c>
      <c r="P603" s="17">
        <v>335</v>
      </c>
      <c r="Q603" s="17">
        <v>0.9</v>
      </c>
      <c r="R603" s="11">
        <v>0.89</v>
      </c>
      <c r="S603" s="11">
        <v>0.05</v>
      </c>
      <c r="T603" s="8" t="s">
        <v>717</v>
      </c>
      <c r="U603" s="11" t="s">
        <v>43</v>
      </c>
      <c r="V603" s="11">
        <v>14</v>
      </c>
      <c r="W603" s="11" t="s">
        <v>28</v>
      </c>
      <c r="X603" s="11"/>
      <c r="Y603" s="11"/>
      <c r="Z603" s="6" t="s">
        <v>133</v>
      </c>
      <c r="AA603" s="11" t="s">
        <v>28</v>
      </c>
      <c r="AB603" s="11" t="s">
        <v>28</v>
      </c>
      <c r="AC603" s="11"/>
      <c r="AD603" s="11" t="s">
        <v>109</v>
      </c>
      <c r="AE603" s="11" t="s">
        <v>28</v>
      </c>
      <c r="AF603" s="11">
        <v>19.28</v>
      </c>
      <c r="AG603" s="11">
        <v>2.52</v>
      </c>
      <c r="AH603" s="11" t="s">
        <v>23</v>
      </c>
      <c r="AI603" s="11" t="s">
        <v>10</v>
      </c>
      <c r="AJ603" s="6"/>
      <c r="AK603" s="6" t="s">
        <v>1137</v>
      </c>
      <c r="AL603" s="6">
        <v>38</v>
      </c>
      <c r="AM603" s="6">
        <v>90</v>
      </c>
      <c r="AN603" s="6">
        <v>61</v>
      </c>
      <c r="AO603" s="6">
        <v>51</v>
      </c>
      <c r="AP603" s="6">
        <v>21</v>
      </c>
      <c r="AQ603" s="6">
        <v>71</v>
      </c>
    </row>
    <row r="604" spans="1:179" customFormat="1">
      <c r="A604" s="11" t="s">
        <v>250</v>
      </c>
      <c r="B604" s="24">
        <v>16</v>
      </c>
      <c r="C604" s="11" t="s">
        <v>184</v>
      </c>
      <c r="D604" s="3" t="s">
        <v>185</v>
      </c>
      <c r="E604" s="1">
        <v>1</v>
      </c>
      <c r="F604" s="11">
        <v>2020</v>
      </c>
      <c r="G604" s="11" t="s">
        <v>2</v>
      </c>
      <c r="H604" s="11" t="s">
        <v>186</v>
      </c>
      <c r="I604" s="6" t="s">
        <v>1709</v>
      </c>
      <c r="J604" s="6" t="s">
        <v>8</v>
      </c>
      <c r="K604" s="11" t="s">
        <v>964</v>
      </c>
      <c r="L604" s="11"/>
      <c r="M604" s="11" t="s">
        <v>220</v>
      </c>
      <c r="N604" s="11" t="s">
        <v>1692</v>
      </c>
      <c r="O604" s="11"/>
      <c r="P604" s="17">
        <v>335</v>
      </c>
      <c r="Q604" s="17">
        <v>0.9</v>
      </c>
      <c r="R604" s="11">
        <v>1</v>
      </c>
      <c r="S604" s="11">
        <v>0.03</v>
      </c>
      <c r="T604" s="8" t="s">
        <v>717</v>
      </c>
      <c r="U604" s="11" t="s">
        <v>43</v>
      </c>
      <c r="V604" s="11">
        <v>14</v>
      </c>
      <c r="W604" s="11" t="s">
        <v>28</v>
      </c>
      <c r="X604" s="11"/>
      <c r="Y604" s="11"/>
      <c r="Z604" s="6" t="s">
        <v>133</v>
      </c>
      <c r="AA604" s="11" t="s">
        <v>28</v>
      </c>
      <c r="AB604" s="11" t="s">
        <v>28</v>
      </c>
      <c r="AC604" s="11"/>
      <c r="AD604" s="11" t="s">
        <v>109</v>
      </c>
      <c r="AE604" s="11" t="s">
        <v>28</v>
      </c>
      <c r="AF604" s="11">
        <v>19.28</v>
      </c>
      <c r="AG604" s="11">
        <v>2.52</v>
      </c>
      <c r="AH604" s="11" t="s">
        <v>23</v>
      </c>
      <c r="AI604" s="11" t="s">
        <v>10</v>
      </c>
      <c r="AJ604" s="6"/>
      <c r="AK604" s="6" t="s">
        <v>1137</v>
      </c>
      <c r="AL604" s="6">
        <v>38</v>
      </c>
      <c r="AM604" s="6">
        <v>90</v>
      </c>
      <c r="AN604" s="6">
        <v>61</v>
      </c>
      <c r="AO604" s="6">
        <v>51</v>
      </c>
      <c r="AP604" s="6">
        <v>21</v>
      </c>
      <c r="AQ604" s="6">
        <v>71</v>
      </c>
    </row>
    <row r="605" spans="1:179" customFormat="1">
      <c r="A605" s="11" t="s">
        <v>250</v>
      </c>
      <c r="B605" s="24">
        <v>16</v>
      </c>
      <c r="C605" s="11" t="s">
        <v>184</v>
      </c>
      <c r="D605" s="3" t="s">
        <v>185</v>
      </c>
      <c r="E605" s="1">
        <v>1</v>
      </c>
      <c r="F605" s="11">
        <v>2020</v>
      </c>
      <c r="G605" s="11" t="s">
        <v>2</v>
      </c>
      <c r="H605" s="11" t="s">
        <v>186</v>
      </c>
      <c r="I605" s="6" t="s">
        <v>1709</v>
      </c>
      <c r="J605" s="6" t="s">
        <v>8</v>
      </c>
      <c r="K605" s="11" t="s">
        <v>75</v>
      </c>
      <c r="L605" s="5" t="s">
        <v>1786</v>
      </c>
      <c r="M605" s="5" t="s">
        <v>75</v>
      </c>
      <c r="N605" s="6" t="s">
        <v>8</v>
      </c>
      <c r="O605" s="64" t="s">
        <v>1629</v>
      </c>
      <c r="P605" s="17">
        <v>335</v>
      </c>
      <c r="Q605" s="17">
        <v>0.9</v>
      </c>
      <c r="R605" s="11">
        <v>1</v>
      </c>
      <c r="S605" s="11">
        <v>0.01</v>
      </c>
      <c r="T605" s="8" t="s">
        <v>717</v>
      </c>
      <c r="U605" s="11" t="s">
        <v>43</v>
      </c>
      <c r="V605" s="11">
        <v>14</v>
      </c>
      <c r="W605" s="11" t="s">
        <v>28</v>
      </c>
      <c r="X605" s="11"/>
      <c r="Y605" s="11"/>
      <c r="Z605" s="6" t="s">
        <v>133</v>
      </c>
      <c r="AA605" s="11" t="s">
        <v>28</v>
      </c>
      <c r="AB605" s="11" t="s">
        <v>28</v>
      </c>
      <c r="AC605" s="11"/>
      <c r="AD605" s="11" t="s">
        <v>109</v>
      </c>
      <c r="AE605" s="11" t="s">
        <v>28</v>
      </c>
      <c r="AF605" s="11">
        <v>19.28</v>
      </c>
      <c r="AG605" s="11">
        <v>2.52</v>
      </c>
      <c r="AH605" s="11" t="s">
        <v>23</v>
      </c>
      <c r="AI605" s="11" t="s">
        <v>10</v>
      </c>
      <c r="AJ605" s="6"/>
      <c r="AK605" s="6" t="s">
        <v>1137</v>
      </c>
      <c r="AL605" s="6">
        <v>38</v>
      </c>
      <c r="AM605" s="6">
        <v>90</v>
      </c>
      <c r="AN605" s="6">
        <v>61</v>
      </c>
      <c r="AO605" s="6">
        <v>51</v>
      </c>
      <c r="AP605" s="6">
        <v>21</v>
      </c>
      <c r="AQ605" s="6">
        <v>71</v>
      </c>
    </row>
    <row r="606" spans="1:179" customFormat="1">
      <c r="A606" s="11" t="s">
        <v>250</v>
      </c>
      <c r="B606" s="24">
        <v>16</v>
      </c>
      <c r="C606" s="11" t="s">
        <v>184</v>
      </c>
      <c r="D606" s="3" t="s">
        <v>185</v>
      </c>
      <c r="E606" s="1">
        <v>1</v>
      </c>
      <c r="F606" s="11">
        <v>2020</v>
      </c>
      <c r="G606" s="11" t="s">
        <v>2</v>
      </c>
      <c r="H606" s="11" t="s">
        <v>186</v>
      </c>
      <c r="I606" s="6" t="s">
        <v>1709</v>
      </c>
      <c r="J606" s="6" t="s">
        <v>8</v>
      </c>
      <c r="K606" s="11" t="s">
        <v>188</v>
      </c>
      <c r="L606" s="11"/>
      <c r="M606" s="11"/>
      <c r="N606" s="11"/>
      <c r="O606" s="64" t="s">
        <v>189</v>
      </c>
      <c r="P606" s="17">
        <v>335</v>
      </c>
      <c r="Q606" s="17">
        <v>0.9</v>
      </c>
      <c r="R606" s="11">
        <v>0.97</v>
      </c>
      <c r="S606" s="11">
        <v>0.02</v>
      </c>
      <c r="T606" s="8" t="s">
        <v>717</v>
      </c>
      <c r="U606" s="11" t="s">
        <v>43</v>
      </c>
      <c r="V606" s="11">
        <v>14</v>
      </c>
      <c r="W606" s="11" t="s">
        <v>28</v>
      </c>
      <c r="X606" s="11"/>
      <c r="Y606" s="11"/>
      <c r="Z606" s="6" t="s">
        <v>133</v>
      </c>
      <c r="AA606" s="11" t="s">
        <v>28</v>
      </c>
      <c r="AB606" s="11" t="s">
        <v>28</v>
      </c>
      <c r="AC606" s="11"/>
      <c r="AD606" s="11" t="s">
        <v>109</v>
      </c>
      <c r="AE606" s="11" t="s">
        <v>28</v>
      </c>
      <c r="AF606" s="11">
        <v>19.28</v>
      </c>
      <c r="AG606" s="11">
        <v>2.52</v>
      </c>
      <c r="AH606" s="11" t="s">
        <v>23</v>
      </c>
      <c r="AI606" s="11" t="s">
        <v>10</v>
      </c>
      <c r="AJ606" s="6"/>
      <c r="AK606" s="6" t="s">
        <v>1137</v>
      </c>
      <c r="AL606" s="6">
        <v>38</v>
      </c>
      <c r="AM606" s="6">
        <v>90</v>
      </c>
      <c r="AN606" s="6">
        <v>61</v>
      </c>
      <c r="AO606" s="6">
        <v>51</v>
      </c>
      <c r="AP606" s="6">
        <v>21</v>
      </c>
      <c r="AQ606" s="6">
        <v>71</v>
      </c>
    </row>
    <row r="607" spans="1:179" customFormat="1">
      <c r="A607" s="11" t="s">
        <v>250</v>
      </c>
      <c r="B607" s="24">
        <v>16</v>
      </c>
      <c r="C607" s="11" t="s">
        <v>184</v>
      </c>
      <c r="D607" s="3" t="s">
        <v>185</v>
      </c>
      <c r="E607" s="1">
        <v>1</v>
      </c>
      <c r="F607" s="11">
        <v>2020</v>
      </c>
      <c r="G607" s="11" t="s">
        <v>2</v>
      </c>
      <c r="H607" s="11" t="s">
        <v>186</v>
      </c>
      <c r="I607" s="6" t="s">
        <v>1709</v>
      </c>
      <c r="J607" s="6" t="s">
        <v>8</v>
      </c>
      <c r="K607" s="11" t="s">
        <v>193</v>
      </c>
      <c r="L607" s="11"/>
      <c r="M607" s="11"/>
      <c r="N607" s="11"/>
      <c r="O607" s="11" t="s">
        <v>194</v>
      </c>
      <c r="P607" s="17">
        <v>335</v>
      </c>
      <c r="Q607" s="17">
        <v>0.9</v>
      </c>
      <c r="R607" s="11">
        <v>0.93</v>
      </c>
      <c r="S607" s="11">
        <v>0.16</v>
      </c>
      <c r="T607" s="8" t="s">
        <v>717</v>
      </c>
      <c r="U607" s="11" t="s">
        <v>43</v>
      </c>
      <c r="V607" s="11">
        <v>14</v>
      </c>
      <c r="W607" s="11" t="s">
        <v>28</v>
      </c>
      <c r="X607" s="11"/>
      <c r="Y607" s="11"/>
      <c r="Z607" s="6" t="s">
        <v>133</v>
      </c>
      <c r="AA607" s="11" t="s">
        <v>28</v>
      </c>
      <c r="AB607" s="11" t="s">
        <v>28</v>
      </c>
      <c r="AC607" s="11"/>
      <c r="AD607" s="11" t="s">
        <v>109</v>
      </c>
      <c r="AE607" s="11" t="s">
        <v>28</v>
      </c>
      <c r="AF607" s="11">
        <v>19.28</v>
      </c>
      <c r="AG607" s="11">
        <v>2.52</v>
      </c>
      <c r="AH607" s="11" t="s">
        <v>23</v>
      </c>
      <c r="AI607" s="11" t="s">
        <v>10</v>
      </c>
      <c r="AJ607" s="6"/>
      <c r="AK607" s="6" t="s">
        <v>1137</v>
      </c>
      <c r="AL607" s="6">
        <v>38</v>
      </c>
      <c r="AM607" s="6">
        <v>90</v>
      </c>
      <c r="AN607" s="6">
        <v>61</v>
      </c>
      <c r="AO607" s="6">
        <v>51</v>
      </c>
      <c r="AP607" s="6">
        <v>21</v>
      </c>
      <c r="AQ607" s="6">
        <v>71</v>
      </c>
    </row>
    <row r="608" spans="1:179" customFormat="1">
      <c r="A608" s="11" t="s">
        <v>250</v>
      </c>
      <c r="B608" s="24">
        <v>16</v>
      </c>
      <c r="C608" s="11" t="s">
        <v>184</v>
      </c>
      <c r="D608" s="3" t="s">
        <v>185</v>
      </c>
      <c r="E608" s="1">
        <v>1</v>
      </c>
      <c r="F608" s="11">
        <v>2020</v>
      </c>
      <c r="G608" s="11" t="s">
        <v>2</v>
      </c>
      <c r="H608" s="11" t="s">
        <v>186</v>
      </c>
      <c r="I608" s="6" t="s">
        <v>1709</v>
      </c>
      <c r="J608" s="6" t="s">
        <v>8</v>
      </c>
      <c r="K608" s="11" t="s">
        <v>1645</v>
      </c>
      <c r="L608" s="11"/>
      <c r="M608" s="3"/>
      <c r="N608" s="3"/>
      <c r="O608" s="11" t="s">
        <v>191</v>
      </c>
      <c r="P608" s="17">
        <v>335</v>
      </c>
      <c r="Q608" s="17">
        <v>0.9</v>
      </c>
      <c r="R608" s="11">
        <v>0.92</v>
      </c>
      <c r="S608" s="11">
        <v>0.22</v>
      </c>
      <c r="T608" s="8" t="s">
        <v>717</v>
      </c>
      <c r="U608" s="11" t="s">
        <v>43</v>
      </c>
      <c r="V608" s="11">
        <v>14</v>
      </c>
      <c r="W608" s="11" t="s">
        <v>28</v>
      </c>
      <c r="X608" s="11"/>
      <c r="Y608" s="11"/>
      <c r="Z608" s="6" t="s">
        <v>133</v>
      </c>
      <c r="AA608" s="11" t="s">
        <v>28</v>
      </c>
      <c r="AB608" s="11" t="s">
        <v>28</v>
      </c>
      <c r="AC608" s="11"/>
      <c r="AD608" s="11" t="s">
        <v>109</v>
      </c>
      <c r="AE608" s="11" t="s">
        <v>28</v>
      </c>
      <c r="AF608" s="11">
        <v>19.28</v>
      </c>
      <c r="AG608" s="11">
        <v>2.52</v>
      </c>
      <c r="AH608" s="11" t="s">
        <v>23</v>
      </c>
      <c r="AI608" s="11" t="s">
        <v>10</v>
      </c>
      <c r="AJ608" s="6"/>
      <c r="AK608" s="6" t="s">
        <v>1137</v>
      </c>
      <c r="AL608" s="6">
        <v>38</v>
      </c>
      <c r="AM608" s="6">
        <v>90</v>
      </c>
      <c r="AN608" s="6">
        <v>61</v>
      </c>
      <c r="AO608" s="6">
        <v>51</v>
      </c>
      <c r="AP608" s="6">
        <v>21</v>
      </c>
      <c r="AQ608" s="6">
        <v>71</v>
      </c>
    </row>
    <row r="609" spans="1:179" customFormat="1">
      <c r="A609" s="11" t="s">
        <v>1699</v>
      </c>
      <c r="B609" s="11">
        <v>128</v>
      </c>
      <c r="C609" s="11" t="s">
        <v>1700</v>
      </c>
      <c r="D609" s="3" t="s">
        <v>1701</v>
      </c>
      <c r="E609" s="1">
        <v>1</v>
      </c>
      <c r="F609" s="11">
        <v>2010</v>
      </c>
      <c r="G609" s="11" t="s">
        <v>263</v>
      </c>
      <c r="H609" s="11" t="s">
        <v>32</v>
      </c>
      <c r="I609" s="6" t="s">
        <v>1709</v>
      </c>
      <c r="J609" s="11" t="s">
        <v>8</v>
      </c>
      <c r="K609" s="11" t="s">
        <v>1702</v>
      </c>
      <c r="L609" s="11"/>
      <c r="M609" s="11" t="s">
        <v>1606</v>
      </c>
      <c r="N609" s="11" t="s">
        <v>8</v>
      </c>
      <c r="O609" s="11"/>
      <c r="P609" s="17">
        <v>94</v>
      </c>
      <c r="Q609" s="17">
        <v>0.84</v>
      </c>
      <c r="R609" s="11">
        <v>0.76</v>
      </c>
      <c r="S609" s="11">
        <v>0.69499999999999995</v>
      </c>
      <c r="T609" s="11" t="s">
        <v>1703</v>
      </c>
      <c r="U609" s="11" t="s">
        <v>28</v>
      </c>
      <c r="V609" s="11">
        <v>7</v>
      </c>
      <c r="W609" s="11" t="s">
        <v>28</v>
      </c>
      <c r="X609" s="11"/>
      <c r="Y609" s="11"/>
      <c r="Z609" s="11" t="s">
        <v>34</v>
      </c>
      <c r="AA609" s="11" t="s">
        <v>182</v>
      </c>
      <c r="AB609" s="11" t="s">
        <v>182</v>
      </c>
      <c r="AC609" s="11"/>
      <c r="AD609" s="11" t="s">
        <v>960</v>
      </c>
      <c r="AE609" s="11">
        <v>46.8</v>
      </c>
      <c r="AF609" s="11">
        <v>19.13</v>
      </c>
      <c r="AG609" s="11">
        <v>0.91900000000000004</v>
      </c>
      <c r="AH609" s="11" t="s">
        <v>23</v>
      </c>
      <c r="AI609" s="11" t="s">
        <v>10</v>
      </c>
      <c r="AJ609" s="6"/>
      <c r="AK609" s="6"/>
      <c r="AL609" s="6">
        <v>54</v>
      </c>
      <c r="AM609" s="6">
        <v>46</v>
      </c>
      <c r="AN609" s="6">
        <v>95</v>
      </c>
      <c r="AO609" s="6">
        <v>92</v>
      </c>
      <c r="AP609" s="6">
        <v>88</v>
      </c>
      <c r="AQ609" s="6">
        <v>42</v>
      </c>
      <c r="AR609" s="6"/>
      <c r="AS609" s="6"/>
      <c r="AT609" s="6"/>
      <c r="AU609" s="6"/>
      <c r="AV609" s="6"/>
      <c r="AW609" s="6"/>
      <c r="AX609" s="6"/>
      <c r="AY609" s="6"/>
      <c r="AZ609" s="6"/>
      <c r="BA609" s="6"/>
      <c r="BB609" s="6"/>
      <c r="BC609" s="6"/>
      <c r="BD609" s="6"/>
      <c r="BE609" s="6"/>
      <c r="BF609" s="6"/>
      <c r="BG609" s="6"/>
      <c r="BH609" s="6"/>
      <c r="BI609" s="6"/>
      <c r="BJ609" s="6"/>
      <c r="BK609" s="6"/>
      <c r="BL609" s="6"/>
      <c r="BM609" s="6"/>
      <c r="BN609" s="6"/>
      <c r="BO609" s="6"/>
      <c r="BP609" s="6"/>
      <c r="BQ609" s="6"/>
      <c r="BR609" s="6"/>
      <c r="BS609" s="6"/>
      <c r="BT609" s="6"/>
      <c r="BU609" s="6"/>
      <c r="BV609" s="6"/>
      <c r="BW609" s="6"/>
      <c r="BX609" s="6"/>
      <c r="BY609" s="6"/>
      <c r="BZ609" s="6"/>
      <c r="CA609" s="6"/>
      <c r="CB609" s="6"/>
      <c r="CC609" s="6"/>
      <c r="CD609" s="6"/>
      <c r="CE609" s="6"/>
      <c r="CF609" s="6"/>
      <c r="CG609" s="6"/>
      <c r="CH609" s="6"/>
      <c r="CI609" s="6"/>
      <c r="CJ609" s="6"/>
      <c r="CK609" s="6"/>
      <c r="CL609" s="6"/>
      <c r="CM609" s="6"/>
      <c r="CN609" s="6"/>
      <c r="CO609" s="6"/>
      <c r="CP609" s="6"/>
      <c r="CQ609" s="6"/>
      <c r="CR609" s="6"/>
      <c r="CS609" s="6"/>
      <c r="CT609" s="6"/>
      <c r="CU609" s="6"/>
      <c r="CV609" s="6"/>
      <c r="CW609" s="6"/>
      <c r="CX609" s="6"/>
      <c r="CY609" s="6"/>
      <c r="CZ609" s="6"/>
      <c r="DA609" s="6"/>
      <c r="DB609" s="6"/>
      <c r="DC609" s="6"/>
      <c r="DD609" s="6"/>
      <c r="DE609" s="6"/>
      <c r="DF609" s="6"/>
      <c r="DG609" s="6"/>
      <c r="DH609" s="6"/>
      <c r="DI609" s="6"/>
      <c r="DJ609" s="6"/>
      <c r="DK609" s="6"/>
      <c r="DL609" s="6"/>
      <c r="DM609" s="6"/>
      <c r="DN609" s="6"/>
      <c r="DO609" s="6"/>
      <c r="DP609" s="6"/>
      <c r="DQ609" s="6"/>
      <c r="DR609" s="6"/>
      <c r="DS609" s="6"/>
      <c r="DT609" s="6"/>
      <c r="DU609" s="6"/>
      <c r="DV609" s="6"/>
      <c r="DW609" s="6"/>
      <c r="DX609" s="6"/>
      <c r="DY609" s="6"/>
      <c r="DZ609" s="6"/>
      <c r="EA609" s="6"/>
      <c r="EB609" s="6"/>
      <c r="EC609" s="6"/>
      <c r="ED609" s="6"/>
      <c r="EE609" s="6"/>
      <c r="EF609" s="6"/>
      <c r="EG609" s="6"/>
      <c r="EH609" s="6"/>
      <c r="EI609" s="6"/>
      <c r="EJ609" s="6"/>
      <c r="EK609" s="6"/>
      <c r="EL609" s="6"/>
      <c r="EM609" s="6"/>
      <c r="EN609" s="6"/>
      <c r="EO609" s="6"/>
      <c r="EP609" s="6"/>
      <c r="EQ609" s="6"/>
      <c r="ER609" s="6"/>
      <c r="ES609" s="6"/>
      <c r="ET609" s="6"/>
      <c r="EU609" s="6"/>
      <c r="EV609" s="6"/>
      <c r="EW609" s="6"/>
      <c r="EX609" s="6"/>
      <c r="EY609" s="6"/>
      <c r="EZ609" s="6"/>
      <c r="FA609" s="6"/>
      <c r="FB609" s="6"/>
      <c r="FC609" s="6"/>
      <c r="FD609" s="6"/>
      <c r="FE609" s="6"/>
      <c r="FF609" s="6"/>
      <c r="FG609" s="6"/>
      <c r="FH609" s="6"/>
      <c r="FI609" s="6"/>
      <c r="FJ609" s="6"/>
      <c r="FK609" s="6"/>
      <c r="FL609" s="6"/>
      <c r="FM609" s="6"/>
      <c r="FN609" s="6"/>
      <c r="FO609" s="6"/>
      <c r="FP609" s="6"/>
      <c r="FQ609" s="6"/>
      <c r="FR609" s="6"/>
      <c r="FS609" s="6"/>
      <c r="FT609" s="6"/>
      <c r="FU609" s="6"/>
      <c r="FV609" s="6"/>
      <c r="FW609" s="6"/>
    </row>
    <row r="610" spans="1:179" customFormat="1">
      <c r="A610" s="11" t="s">
        <v>1699</v>
      </c>
      <c r="B610" s="11">
        <v>128</v>
      </c>
      <c r="C610" s="11" t="s">
        <v>1700</v>
      </c>
      <c r="D610" s="3" t="s">
        <v>1701</v>
      </c>
      <c r="E610" s="1">
        <v>1</v>
      </c>
      <c r="F610" s="11">
        <v>2010</v>
      </c>
      <c r="G610" s="11" t="s">
        <v>263</v>
      </c>
      <c r="H610" s="11" t="s">
        <v>33</v>
      </c>
      <c r="I610" s="6" t="s">
        <v>1709</v>
      </c>
      <c r="J610" s="11" t="s">
        <v>8</v>
      </c>
      <c r="K610" s="11" t="s">
        <v>1702</v>
      </c>
      <c r="L610" s="11"/>
      <c r="M610" s="11" t="s">
        <v>1606</v>
      </c>
      <c r="N610" s="11" t="s">
        <v>8</v>
      </c>
      <c r="O610" s="11"/>
      <c r="P610" s="17">
        <v>94</v>
      </c>
      <c r="Q610" s="17">
        <v>0.86</v>
      </c>
      <c r="R610" s="11">
        <v>0.76</v>
      </c>
      <c r="S610" s="11">
        <v>0.629</v>
      </c>
      <c r="T610" s="11" t="s">
        <v>1703</v>
      </c>
      <c r="U610" s="11" t="s">
        <v>28</v>
      </c>
      <c r="V610" s="11">
        <v>5</v>
      </c>
      <c r="W610" s="11" t="s">
        <v>28</v>
      </c>
      <c r="X610" s="11"/>
      <c r="Y610" s="11"/>
      <c r="Z610" s="11" t="s">
        <v>34</v>
      </c>
      <c r="AA610" s="11" t="s">
        <v>182</v>
      </c>
      <c r="AB610" s="11" t="s">
        <v>182</v>
      </c>
      <c r="AC610" s="11"/>
      <c r="AD610" s="11" t="s">
        <v>960</v>
      </c>
      <c r="AE610" s="11">
        <v>46.8</v>
      </c>
      <c r="AF610" s="11">
        <v>19.13</v>
      </c>
      <c r="AG610" s="11">
        <v>0.91900000000000004</v>
      </c>
      <c r="AH610" s="11" t="s">
        <v>23</v>
      </c>
      <c r="AI610" s="11" t="s">
        <v>10</v>
      </c>
      <c r="AJ610" s="6"/>
      <c r="AK610" s="6"/>
      <c r="AL610" s="6">
        <v>54</v>
      </c>
      <c r="AM610" s="6">
        <v>46</v>
      </c>
      <c r="AN610" s="6">
        <v>95</v>
      </c>
      <c r="AO610" s="6">
        <v>92</v>
      </c>
      <c r="AP610" s="6">
        <v>88</v>
      </c>
      <c r="AQ610" s="6">
        <v>42</v>
      </c>
      <c r="AR610" s="6"/>
      <c r="AS610" s="6"/>
      <c r="AT610" s="6"/>
      <c r="AU610" s="6"/>
      <c r="AV610" s="6"/>
      <c r="AW610" s="6"/>
      <c r="AX610" s="6"/>
      <c r="AY610" s="6"/>
      <c r="AZ610" s="6"/>
      <c r="BA610" s="6"/>
      <c r="BB610" s="6"/>
      <c r="BC610" s="6"/>
      <c r="BD610" s="6"/>
      <c r="BE610" s="6"/>
      <c r="BF610" s="6"/>
      <c r="BG610" s="6"/>
      <c r="BH610" s="6"/>
      <c r="BI610" s="6"/>
      <c r="BJ610" s="6"/>
      <c r="BK610" s="6"/>
      <c r="BL610" s="6"/>
      <c r="BM610" s="6"/>
      <c r="BN610" s="6"/>
      <c r="BO610" s="6"/>
      <c r="BP610" s="6"/>
      <c r="BQ610" s="6"/>
      <c r="BR610" s="6"/>
      <c r="BS610" s="6"/>
      <c r="BT610" s="6"/>
      <c r="BU610" s="6"/>
      <c r="BV610" s="6"/>
      <c r="BW610" s="6"/>
      <c r="BX610" s="6"/>
      <c r="BY610" s="6"/>
      <c r="BZ610" s="6"/>
      <c r="CA610" s="6"/>
      <c r="CB610" s="6"/>
      <c r="CC610" s="6"/>
      <c r="CD610" s="6"/>
      <c r="CE610" s="6"/>
      <c r="CF610" s="6"/>
      <c r="CG610" s="6"/>
      <c r="CH610" s="6"/>
      <c r="CI610" s="6"/>
      <c r="CJ610" s="6"/>
      <c r="CK610" s="6"/>
      <c r="CL610" s="6"/>
      <c r="CM610" s="6"/>
      <c r="CN610" s="6"/>
      <c r="CO610" s="6"/>
      <c r="CP610" s="6"/>
      <c r="CQ610" s="6"/>
      <c r="CR610" s="6"/>
      <c r="CS610" s="6"/>
      <c r="CT610" s="6"/>
      <c r="CU610" s="6"/>
      <c r="CV610" s="6"/>
      <c r="CW610" s="6"/>
      <c r="CX610" s="6"/>
      <c r="CY610" s="6"/>
      <c r="CZ610" s="6"/>
      <c r="DA610" s="6"/>
      <c r="DB610" s="6"/>
      <c r="DC610" s="6"/>
      <c r="DD610" s="6"/>
      <c r="DE610" s="6"/>
      <c r="DF610" s="6"/>
      <c r="DG610" s="6"/>
      <c r="DH610" s="6"/>
      <c r="DI610" s="6"/>
      <c r="DJ610" s="6"/>
      <c r="DK610" s="6"/>
      <c r="DL610" s="6"/>
      <c r="DM610" s="6"/>
      <c r="DN610" s="6"/>
      <c r="DO610" s="6"/>
      <c r="DP610" s="6"/>
      <c r="DQ610" s="6"/>
      <c r="DR610" s="6"/>
      <c r="DS610" s="6"/>
      <c r="DT610" s="6"/>
      <c r="DU610" s="6"/>
      <c r="DV610" s="6"/>
      <c r="DW610" s="6"/>
      <c r="DX610" s="6"/>
      <c r="DY610" s="6"/>
      <c r="DZ610" s="6"/>
      <c r="EA610" s="6"/>
      <c r="EB610" s="6"/>
      <c r="EC610" s="6"/>
      <c r="ED610" s="6"/>
      <c r="EE610" s="6"/>
      <c r="EF610" s="6"/>
      <c r="EG610" s="6"/>
      <c r="EH610" s="6"/>
      <c r="EI610" s="6"/>
      <c r="EJ610" s="6"/>
      <c r="EK610" s="6"/>
      <c r="EL610" s="6"/>
      <c r="EM610" s="6"/>
      <c r="EN610" s="6"/>
      <c r="EO610" s="6"/>
      <c r="EP610" s="6"/>
      <c r="EQ610" s="6"/>
      <c r="ER610" s="6"/>
      <c r="ES610" s="6"/>
      <c r="ET610" s="6"/>
      <c r="EU610" s="6"/>
      <c r="EV610" s="6"/>
      <c r="EW610" s="6"/>
      <c r="EX610" s="6"/>
      <c r="EY610" s="6"/>
      <c r="EZ610" s="6"/>
      <c r="FA610" s="6"/>
      <c r="FB610" s="6"/>
      <c r="FC610" s="6"/>
      <c r="FD610" s="6"/>
      <c r="FE610" s="6"/>
      <c r="FF610" s="6"/>
      <c r="FG610" s="6"/>
      <c r="FH610" s="6"/>
      <c r="FI610" s="6"/>
      <c r="FJ610" s="6"/>
      <c r="FK610" s="6"/>
      <c r="FL610" s="6"/>
      <c r="FM610" s="6"/>
      <c r="FN610" s="6"/>
      <c r="FO610" s="6"/>
      <c r="FP610" s="6"/>
      <c r="FQ610" s="6"/>
      <c r="FR610" s="6"/>
      <c r="FS610" s="6"/>
      <c r="FT610" s="6"/>
      <c r="FU610" s="6"/>
      <c r="FV610" s="6"/>
      <c r="FW610" s="6"/>
    </row>
    <row r="611" spans="1:179" customFormat="1">
      <c r="A611" s="11" t="s">
        <v>1699</v>
      </c>
      <c r="B611" s="11">
        <v>128</v>
      </c>
      <c r="C611" s="11" t="s">
        <v>1700</v>
      </c>
      <c r="D611" s="3" t="s">
        <v>1701</v>
      </c>
      <c r="E611" s="1">
        <v>1</v>
      </c>
      <c r="F611" s="11">
        <v>2010</v>
      </c>
      <c r="G611" s="11" t="s">
        <v>263</v>
      </c>
      <c r="H611" s="11" t="s">
        <v>33</v>
      </c>
      <c r="I611" s="6" t="s">
        <v>1709</v>
      </c>
      <c r="J611" s="11" t="s">
        <v>8</v>
      </c>
      <c r="K611" s="11" t="s">
        <v>69</v>
      </c>
      <c r="L611" s="11"/>
      <c r="M611" s="5" t="s">
        <v>1709</v>
      </c>
      <c r="N611" s="11" t="s">
        <v>8</v>
      </c>
      <c r="O611" s="11"/>
      <c r="P611" s="17">
        <v>94</v>
      </c>
      <c r="Q611" s="17">
        <v>0.86</v>
      </c>
      <c r="R611" s="11">
        <v>0.84</v>
      </c>
      <c r="S611" s="11">
        <v>0.51400000000000001</v>
      </c>
      <c r="T611" s="11" t="s">
        <v>1703</v>
      </c>
      <c r="U611" s="11" t="s">
        <v>28</v>
      </c>
      <c r="V611" s="11">
        <v>5</v>
      </c>
      <c r="W611" s="11" t="s">
        <v>28</v>
      </c>
      <c r="X611" s="11"/>
      <c r="Y611" s="11"/>
      <c r="Z611" s="11" t="s">
        <v>34</v>
      </c>
      <c r="AA611" s="11" t="s">
        <v>182</v>
      </c>
      <c r="AB611" s="11" t="s">
        <v>182</v>
      </c>
      <c r="AC611" s="11"/>
      <c r="AD611" s="11" t="s">
        <v>960</v>
      </c>
      <c r="AE611" s="11">
        <v>46.8</v>
      </c>
      <c r="AF611" s="11">
        <v>19.13</v>
      </c>
      <c r="AG611" s="11">
        <v>0.91900000000000004</v>
      </c>
      <c r="AH611" s="11" t="s">
        <v>23</v>
      </c>
      <c r="AI611" s="11" t="s">
        <v>10</v>
      </c>
      <c r="AJ611" s="6"/>
      <c r="AK611" s="6"/>
      <c r="AL611" s="6">
        <v>54</v>
      </c>
      <c r="AM611" s="6">
        <v>46</v>
      </c>
      <c r="AN611" s="6">
        <v>95</v>
      </c>
      <c r="AO611" s="6">
        <v>92</v>
      </c>
      <c r="AP611" s="6">
        <v>88</v>
      </c>
      <c r="AQ611" s="6">
        <v>42</v>
      </c>
      <c r="AR611" s="6"/>
      <c r="AS611" s="6"/>
      <c r="AT611" s="6"/>
      <c r="AU611" s="6"/>
      <c r="AV611" s="6"/>
      <c r="AW611" s="6"/>
      <c r="AX611" s="6"/>
      <c r="AY611" s="6"/>
      <c r="AZ611" s="6"/>
      <c r="BA611" s="6"/>
      <c r="BB611" s="6"/>
      <c r="BC611" s="6"/>
      <c r="BD611" s="6"/>
      <c r="BE611" s="6"/>
      <c r="BF611" s="6"/>
      <c r="BG611" s="6"/>
      <c r="BH611" s="6"/>
      <c r="BI611" s="6"/>
      <c r="BJ611" s="6"/>
      <c r="BK611" s="6"/>
      <c r="BL611" s="6"/>
      <c r="BM611" s="6"/>
      <c r="BN611" s="6"/>
      <c r="BO611" s="6"/>
      <c r="BP611" s="6"/>
      <c r="BQ611" s="6"/>
      <c r="BR611" s="6"/>
      <c r="BS611" s="6"/>
      <c r="BT611" s="6"/>
      <c r="BU611" s="6"/>
      <c r="BV611" s="6"/>
      <c r="BW611" s="6"/>
      <c r="BX611" s="6"/>
      <c r="BY611" s="6"/>
      <c r="BZ611" s="6"/>
      <c r="CA611" s="6"/>
      <c r="CB611" s="6"/>
      <c r="CC611" s="6"/>
      <c r="CD611" s="6"/>
      <c r="CE611" s="6"/>
      <c r="CF611" s="6"/>
      <c r="CG611" s="6"/>
      <c r="CH611" s="6"/>
      <c r="CI611" s="6"/>
      <c r="CJ611" s="6"/>
      <c r="CK611" s="6"/>
      <c r="CL611" s="6"/>
      <c r="CM611" s="6"/>
      <c r="CN611" s="6"/>
      <c r="CO611" s="6"/>
      <c r="CP611" s="6"/>
      <c r="CQ611" s="6"/>
      <c r="CR611" s="6"/>
      <c r="CS611" s="6"/>
      <c r="CT611" s="6"/>
      <c r="CU611" s="6"/>
      <c r="CV611" s="6"/>
      <c r="CW611" s="6"/>
      <c r="CX611" s="6"/>
      <c r="CY611" s="6"/>
      <c r="CZ611" s="6"/>
      <c r="DA611" s="6"/>
      <c r="DB611" s="6"/>
      <c r="DC611" s="6"/>
      <c r="DD611" s="6"/>
      <c r="DE611" s="6"/>
      <c r="DF611" s="6"/>
      <c r="DG611" s="6"/>
      <c r="DH611" s="6"/>
      <c r="DI611" s="6"/>
      <c r="DJ611" s="6"/>
      <c r="DK611" s="6"/>
      <c r="DL611" s="6"/>
      <c r="DM611" s="6"/>
      <c r="DN611" s="6"/>
      <c r="DO611" s="6"/>
      <c r="DP611" s="6"/>
      <c r="DQ611" s="6"/>
      <c r="DR611" s="6"/>
      <c r="DS611" s="6"/>
      <c r="DT611" s="6"/>
      <c r="DU611" s="6"/>
      <c r="DV611" s="6"/>
      <c r="DW611" s="6"/>
      <c r="DX611" s="6"/>
      <c r="DY611" s="6"/>
      <c r="DZ611" s="6"/>
      <c r="EA611" s="6"/>
      <c r="EB611" s="6"/>
      <c r="EC611" s="6"/>
      <c r="ED611" s="6"/>
      <c r="EE611" s="6"/>
      <c r="EF611" s="6"/>
      <c r="EG611" s="6"/>
      <c r="EH611" s="6"/>
      <c r="EI611" s="6"/>
      <c r="EJ611" s="6"/>
      <c r="EK611" s="6"/>
      <c r="EL611" s="6"/>
      <c r="EM611" s="6"/>
      <c r="EN611" s="6"/>
      <c r="EO611" s="6"/>
      <c r="EP611" s="6"/>
      <c r="EQ611" s="6"/>
      <c r="ER611" s="6"/>
      <c r="ES611" s="6"/>
      <c r="ET611" s="6"/>
      <c r="EU611" s="6"/>
      <c r="EV611" s="6"/>
      <c r="EW611" s="6"/>
      <c r="EX611" s="6"/>
      <c r="EY611" s="6"/>
      <c r="EZ611" s="6"/>
      <c r="FA611" s="6"/>
      <c r="FB611" s="6"/>
      <c r="FC611" s="6"/>
      <c r="FD611" s="6"/>
      <c r="FE611" s="6"/>
      <c r="FF611" s="6"/>
      <c r="FG611" s="6"/>
      <c r="FH611" s="6"/>
      <c r="FI611" s="6"/>
      <c r="FJ611" s="6"/>
      <c r="FK611" s="6"/>
      <c r="FL611" s="6"/>
      <c r="FM611" s="6"/>
      <c r="FN611" s="6"/>
      <c r="FO611" s="6"/>
      <c r="FP611" s="6"/>
      <c r="FQ611" s="6"/>
      <c r="FR611" s="6"/>
      <c r="FS611" s="6"/>
      <c r="FT611" s="6"/>
      <c r="FU611" s="6"/>
      <c r="FV611" s="6"/>
      <c r="FW611" s="6"/>
    </row>
    <row r="612" spans="1:179" customFormat="1">
      <c r="A612" s="11" t="s">
        <v>1699</v>
      </c>
      <c r="B612" s="11">
        <v>128</v>
      </c>
      <c r="C612" s="11" t="s">
        <v>1700</v>
      </c>
      <c r="D612" s="3" t="s">
        <v>1701</v>
      </c>
      <c r="E612" s="1">
        <v>1</v>
      </c>
      <c r="F612" s="11">
        <v>2010</v>
      </c>
      <c r="G612" s="11" t="s">
        <v>263</v>
      </c>
      <c r="H612" s="11" t="s">
        <v>32</v>
      </c>
      <c r="I612" s="6" t="s">
        <v>1709</v>
      </c>
      <c r="J612" s="11" t="s">
        <v>8</v>
      </c>
      <c r="K612" s="11" t="s">
        <v>86</v>
      </c>
      <c r="L612" s="11"/>
      <c r="M612" s="11" t="s">
        <v>1740</v>
      </c>
      <c r="N612" s="11" t="s">
        <v>8</v>
      </c>
      <c r="O612" s="11"/>
      <c r="P612" s="17">
        <v>94</v>
      </c>
      <c r="Q612" s="17">
        <v>0.84</v>
      </c>
      <c r="R612" s="11">
        <v>0.94</v>
      </c>
      <c r="S612" s="11">
        <v>0.62</v>
      </c>
      <c r="T612" s="11" t="s">
        <v>1703</v>
      </c>
      <c r="U612" s="11" t="s">
        <v>28</v>
      </c>
      <c r="V612" s="11">
        <v>7</v>
      </c>
      <c r="W612" s="11" t="s">
        <v>28</v>
      </c>
      <c r="X612" s="11"/>
      <c r="Y612" s="11"/>
      <c r="Z612" s="11" t="s">
        <v>34</v>
      </c>
      <c r="AA612" s="11" t="s">
        <v>182</v>
      </c>
      <c r="AB612" s="11" t="s">
        <v>182</v>
      </c>
      <c r="AC612" s="11"/>
      <c r="AD612" s="11" t="s">
        <v>960</v>
      </c>
      <c r="AE612" s="11">
        <v>46.8</v>
      </c>
      <c r="AF612" s="11">
        <v>19.13</v>
      </c>
      <c r="AG612" s="11">
        <v>0.91900000000000004</v>
      </c>
      <c r="AH612" s="11" t="s">
        <v>23</v>
      </c>
      <c r="AI612" s="11" t="s">
        <v>10</v>
      </c>
      <c r="AJ612" s="6"/>
      <c r="AK612" s="6"/>
      <c r="AL612" s="6">
        <v>54</v>
      </c>
      <c r="AM612" s="6">
        <v>46</v>
      </c>
      <c r="AN612" s="6">
        <v>95</v>
      </c>
      <c r="AO612" s="6">
        <v>92</v>
      </c>
      <c r="AP612" s="6">
        <v>88</v>
      </c>
      <c r="AQ612" s="6">
        <v>42</v>
      </c>
      <c r="AR612" s="6"/>
      <c r="AS612" s="6"/>
      <c r="AT612" s="6"/>
      <c r="AU612" s="6"/>
      <c r="AV612" s="6"/>
      <c r="AW612" s="6"/>
      <c r="AX612" s="6"/>
      <c r="AY612" s="6"/>
      <c r="AZ612" s="6"/>
      <c r="BA612" s="6"/>
      <c r="BB612" s="6"/>
      <c r="BC612" s="6"/>
      <c r="BD612" s="6"/>
      <c r="BE612" s="6"/>
      <c r="BF612" s="6"/>
      <c r="BG612" s="6"/>
      <c r="BH612" s="6"/>
      <c r="BI612" s="6"/>
      <c r="BJ612" s="6"/>
      <c r="BK612" s="6"/>
      <c r="BL612" s="6"/>
      <c r="BM612" s="6"/>
      <c r="BN612" s="6"/>
      <c r="BO612" s="6"/>
      <c r="BP612" s="6"/>
      <c r="BQ612" s="6"/>
      <c r="BR612" s="6"/>
      <c r="BS612" s="6"/>
      <c r="BT612" s="6"/>
      <c r="BU612" s="6"/>
      <c r="BV612" s="6"/>
      <c r="BW612" s="6"/>
      <c r="BX612" s="6"/>
      <c r="BY612" s="6"/>
      <c r="BZ612" s="6"/>
      <c r="CA612" s="6"/>
      <c r="CB612" s="6"/>
      <c r="CC612" s="6"/>
      <c r="CD612" s="6"/>
      <c r="CE612" s="6"/>
      <c r="CF612" s="6"/>
      <c r="CG612" s="6"/>
      <c r="CH612" s="6"/>
      <c r="CI612" s="6"/>
      <c r="CJ612" s="6"/>
      <c r="CK612" s="6"/>
      <c r="CL612" s="6"/>
      <c r="CM612" s="6"/>
      <c r="CN612" s="6"/>
      <c r="CO612" s="6"/>
      <c r="CP612" s="6"/>
      <c r="CQ612" s="6"/>
      <c r="CR612" s="6"/>
      <c r="CS612" s="6"/>
      <c r="CT612" s="6"/>
      <c r="CU612" s="6"/>
      <c r="CV612" s="6"/>
      <c r="CW612" s="6"/>
      <c r="CX612" s="6"/>
      <c r="CY612" s="6"/>
      <c r="CZ612" s="6"/>
      <c r="DA612" s="6"/>
      <c r="DB612" s="6"/>
      <c r="DC612" s="6"/>
      <c r="DD612" s="6"/>
      <c r="DE612" s="6"/>
      <c r="DF612" s="6"/>
      <c r="DG612" s="6"/>
      <c r="DH612" s="6"/>
      <c r="DI612" s="6"/>
      <c r="DJ612" s="6"/>
      <c r="DK612" s="6"/>
      <c r="DL612" s="6"/>
      <c r="DM612" s="6"/>
      <c r="DN612" s="6"/>
      <c r="DO612" s="6"/>
      <c r="DP612" s="6"/>
      <c r="DQ612" s="6"/>
      <c r="DR612" s="6"/>
      <c r="DS612" s="6"/>
      <c r="DT612" s="6"/>
      <c r="DU612" s="6"/>
      <c r="DV612" s="6"/>
      <c r="DW612" s="6"/>
      <c r="DX612" s="6"/>
      <c r="DY612" s="6"/>
      <c r="DZ612" s="6"/>
      <c r="EA612" s="6"/>
      <c r="EB612" s="6"/>
      <c r="EC612" s="6"/>
      <c r="ED612" s="6"/>
      <c r="EE612" s="6"/>
      <c r="EF612" s="6"/>
      <c r="EG612" s="6"/>
      <c r="EH612" s="6"/>
      <c r="EI612" s="6"/>
      <c r="EJ612" s="6"/>
      <c r="EK612" s="6"/>
      <c r="EL612" s="6"/>
      <c r="EM612" s="6"/>
      <c r="EN612" s="6"/>
      <c r="EO612" s="6"/>
      <c r="EP612" s="6"/>
      <c r="EQ612" s="6"/>
      <c r="ER612" s="6"/>
      <c r="ES612" s="6"/>
      <c r="ET612" s="6"/>
      <c r="EU612" s="6"/>
      <c r="EV612" s="6"/>
      <c r="EW612" s="6"/>
      <c r="EX612" s="6"/>
      <c r="EY612" s="6"/>
      <c r="EZ612" s="6"/>
      <c r="FA612" s="6"/>
      <c r="FB612" s="6"/>
      <c r="FC612" s="6"/>
      <c r="FD612" s="6"/>
      <c r="FE612" s="6"/>
      <c r="FF612" s="6"/>
      <c r="FG612" s="6"/>
      <c r="FH612" s="6"/>
      <c r="FI612" s="6"/>
      <c r="FJ612" s="6"/>
      <c r="FK612" s="6"/>
      <c r="FL612" s="6"/>
      <c r="FM612" s="6"/>
      <c r="FN612" s="6"/>
      <c r="FO612" s="6"/>
      <c r="FP612" s="6"/>
      <c r="FQ612" s="6"/>
      <c r="FR612" s="6"/>
      <c r="FS612" s="6"/>
      <c r="FT612" s="6"/>
      <c r="FU612" s="6"/>
      <c r="FV612" s="6"/>
      <c r="FW612" s="6"/>
    </row>
    <row r="613" spans="1:179" customFormat="1">
      <c r="A613" s="11" t="s">
        <v>1699</v>
      </c>
      <c r="B613" s="11">
        <v>128</v>
      </c>
      <c r="C613" s="11" t="s">
        <v>1700</v>
      </c>
      <c r="D613" s="3" t="s">
        <v>1701</v>
      </c>
      <c r="E613" s="1">
        <v>1</v>
      </c>
      <c r="F613" s="11">
        <v>2010</v>
      </c>
      <c r="G613" s="11" t="s">
        <v>263</v>
      </c>
      <c r="H613" s="11" t="s">
        <v>33</v>
      </c>
      <c r="I613" s="6" t="s">
        <v>1709</v>
      </c>
      <c r="J613" s="11" t="s">
        <v>8</v>
      </c>
      <c r="K613" s="11" t="s">
        <v>86</v>
      </c>
      <c r="L613" s="11"/>
      <c r="M613" s="11" t="s">
        <v>1740</v>
      </c>
      <c r="N613" s="11" t="s">
        <v>8</v>
      </c>
      <c r="O613" s="11"/>
      <c r="P613" s="17">
        <v>94</v>
      </c>
      <c r="Q613" s="17">
        <v>0.86</v>
      </c>
      <c r="R613" s="11">
        <v>0.94</v>
      </c>
      <c r="S613" s="11">
        <v>0.3</v>
      </c>
      <c r="T613" s="11" t="s">
        <v>1703</v>
      </c>
      <c r="U613" s="11" t="s">
        <v>28</v>
      </c>
      <c r="V613" s="11">
        <v>5</v>
      </c>
      <c r="W613" s="11" t="s">
        <v>28</v>
      </c>
      <c r="X613" s="11"/>
      <c r="Y613" s="11"/>
      <c r="Z613" s="11" t="s">
        <v>34</v>
      </c>
      <c r="AA613" s="11" t="s">
        <v>182</v>
      </c>
      <c r="AB613" s="11" t="s">
        <v>182</v>
      </c>
      <c r="AC613" s="11"/>
      <c r="AD613" s="11" t="s">
        <v>960</v>
      </c>
      <c r="AE613" s="11">
        <v>46.8</v>
      </c>
      <c r="AF613" s="11">
        <v>19.13</v>
      </c>
      <c r="AG613" s="11">
        <v>0.91900000000000004</v>
      </c>
      <c r="AH613" s="11" t="s">
        <v>23</v>
      </c>
      <c r="AI613" s="11" t="s">
        <v>10</v>
      </c>
      <c r="AJ613" s="6"/>
      <c r="AK613" s="6"/>
      <c r="AL613" s="6">
        <v>54</v>
      </c>
      <c r="AM613" s="6">
        <v>46</v>
      </c>
      <c r="AN613" s="6">
        <v>95</v>
      </c>
      <c r="AO613" s="6">
        <v>92</v>
      </c>
      <c r="AP613" s="6">
        <v>88</v>
      </c>
      <c r="AQ613" s="6">
        <v>42</v>
      </c>
      <c r="AR613" s="6"/>
      <c r="AS613" s="6"/>
      <c r="AT613" s="6"/>
      <c r="AU613" s="6"/>
      <c r="AV613" s="6"/>
      <c r="AW613" s="6"/>
      <c r="AX613" s="6"/>
      <c r="AY613" s="6"/>
      <c r="AZ613" s="6"/>
      <c r="BA613" s="6"/>
      <c r="BB613" s="6"/>
      <c r="BC613" s="6"/>
      <c r="BD613" s="6"/>
      <c r="BE613" s="6"/>
      <c r="BF613" s="6"/>
      <c r="BG613" s="6"/>
      <c r="BH613" s="6"/>
      <c r="BI613" s="6"/>
      <c r="BJ613" s="6"/>
      <c r="BK613" s="6"/>
      <c r="BL613" s="6"/>
      <c r="BM613" s="6"/>
      <c r="BN613" s="6"/>
      <c r="BO613" s="6"/>
      <c r="BP613" s="6"/>
      <c r="BQ613" s="6"/>
      <c r="BR613" s="6"/>
      <c r="BS613" s="6"/>
      <c r="BT613" s="6"/>
      <c r="BU613" s="6"/>
      <c r="BV613" s="6"/>
      <c r="BW613" s="6"/>
      <c r="BX613" s="6"/>
      <c r="BY613" s="6"/>
      <c r="BZ613" s="6"/>
      <c r="CA613" s="6"/>
      <c r="CB613" s="6"/>
      <c r="CC613" s="6"/>
      <c r="CD613" s="6"/>
      <c r="CE613" s="6"/>
      <c r="CF613" s="6"/>
      <c r="CG613" s="6"/>
      <c r="CH613" s="6"/>
      <c r="CI613" s="6"/>
      <c r="CJ613" s="6"/>
      <c r="CK613" s="6"/>
      <c r="CL613" s="6"/>
      <c r="CM613" s="6"/>
      <c r="CN613" s="6"/>
      <c r="CO613" s="6"/>
      <c r="CP613" s="6"/>
      <c r="CQ613" s="6"/>
      <c r="CR613" s="6"/>
      <c r="CS613" s="6"/>
      <c r="CT613" s="6"/>
      <c r="CU613" s="6"/>
      <c r="CV613" s="6"/>
      <c r="CW613" s="6"/>
      <c r="CX613" s="6"/>
      <c r="CY613" s="6"/>
      <c r="CZ613" s="6"/>
      <c r="DA613" s="6"/>
      <c r="DB613" s="6"/>
      <c r="DC613" s="6"/>
      <c r="DD613" s="6"/>
      <c r="DE613" s="6"/>
      <c r="DF613" s="6"/>
      <c r="DG613" s="6"/>
      <c r="DH613" s="6"/>
      <c r="DI613" s="6"/>
      <c r="DJ613" s="6"/>
      <c r="DK613" s="6"/>
      <c r="DL613" s="6"/>
      <c r="DM613" s="6"/>
      <c r="DN613" s="6"/>
      <c r="DO613" s="6"/>
      <c r="DP613" s="6"/>
      <c r="DQ613" s="6"/>
      <c r="DR613" s="6"/>
      <c r="DS613" s="6"/>
      <c r="DT613" s="6"/>
      <c r="DU613" s="6"/>
      <c r="DV613" s="6"/>
      <c r="DW613" s="6"/>
      <c r="DX613" s="6"/>
      <c r="DY613" s="6"/>
      <c r="DZ613" s="6"/>
      <c r="EA613" s="6"/>
      <c r="EB613" s="6"/>
      <c r="EC613" s="6"/>
      <c r="ED613" s="6"/>
      <c r="EE613" s="6"/>
      <c r="EF613" s="6"/>
      <c r="EG613" s="6"/>
      <c r="EH613" s="6"/>
      <c r="EI613" s="6"/>
      <c r="EJ613" s="6"/>
      <c r="EK613" s="6"/>
      <c r="EL613" s="6"/>
      <c r="EM613" s="6"/>
      <c r="EN613" s="6"/>
      <c r="EO613" s="6"/>
      <c r="EP613" s="6"/>
      <c r="EQ613" s="6"/>
      <c r="ER613" s="6"/>
      <c r="ES613" s="6"/>
      <c r="ET613" s="6"/>
      <c r="EU613" s="6"/>
      <c r="EV613" s="6"/>
      <c r="EW613" s="6"/>
      <c r="EX613" s="6"/>
      <c r="EY613" s="6"/>
      <c r="EZ613" s="6"/>
      <c r="FA613" s="6"/>
      <c r="FB613" s="6"/>
      <c r="FC613" s="6"/>
      <c r="FD613" s="6"/>
      <c r="FE613" s="6"/>
      <c r="FF613" s="6"/>
      <c r="FG613" s="6"/>
      <c r="FH613" s="6"/>
      <c r="FI613" s="6"/>
      <c r="FJ613" s="6"/>
      <c r="FK613" s="6"/>
      <c r="FL613" s="6"/>
      <c r="FM613" s="6"/>
      <c r="FN613" s="6"/>
      <c r="FO613" s="6"/>
      <c r="FP613" s="6"/>
      <c r="FQ613" s="6"/>
      <c r="FR613" s="6"/>
      <c r="FS613" s="6"/>
      <c r="FT613" s="6"/>
      <c r="FU613" s="6"/>
      <c r="FV613" s="6"/>
      <c r="FW613" s="6"/>
    </row>
    <row r="614" spans="1:179" customFormat="1">
      <c r="A614" s="11" t="s">
        <v>1699</v>
      </c>
      <c r="B614" s="11">
        <v>128</v>
      </c>
      <c r="C614" s="11" t="s">
        <v>1700</v>
      </c>
      <c r="D614" s="3" t="s">
        <v>1701</v>
      </c>
      <c r="E614" s="1">
        <v>1</v>
      </c>
      <c r="F614" s="11">
        <v>2010</v>
      </c>
      <c r="G614" s="11" t="s">
        <v>263</v>
      </c>
      <c r="H614" s="11" t="s">
        <v>32</v>
      </c>
      <c r="I614" s="6" t="s">
        <v>1709</v>
      </c>
      <c r="J614" s="11" t="s">
        <v>8</v>
      </c>
      <c r="K614" s="11" t="s">
        <v>1004</v>
      </c>
      <c r="L614" s="11" t="s">
        <v>1810</v>
      </c>
      <c r="M614" s="5" t="s">
        <v>45</v>
      </c>
      <c r="N614" s="6" t="s">
        <v>8</v>
      </c>
      <c r="O614" s="11"/>
      <c r="P614" s="17">
        <v>94</v>
      </c>
      <c r="Q614" s="17">
        <v>0.84</v>
      </c>
      <c r="R614" s="11">
        <v>0.77</v>
      </c>
      <c r="S614" s="11">
        <v>0.503</v>
      </c>
      <c r="T614" s="11" t="s">
        <v>1703</v>
      </c>
      <c r="U614" s="11" t="s">
        <v>28</v>
      </c>
      <c r="V614" s="11">
        <v>7</v>
      </c>
      <c r="W614" s="11" t="s">
        <v>28</v>
      </c>
      <c r="X614" s="11"/>
      <c r="Y614" s="11"/>
      <c r="Z614" s="11" t="s">
        <v>34</v>
      </c>
      <c r="AA614" s="11" t="s">
        <v>182</v>
      </c>
      <c r="AB614" s="11" t="s">
        <v>182</v>
      </c>
      <c r="AC614" s="11"/>
      <c r="AD614" s="11" t="s">
        <v>960</v>
      </c>
      <c r="AE614" s="11">
        <v>46.8</v>
      </c>
      <c r="AF614" s="11">
        <v>19.13</v>
      </c>
      <c r="AG614" s="11">
        <v>0.91900000000000004</v>
      </c>
      <c r="AH614" s="11" t="s">
        <v>23</v>
      </c>
      <c r="AI614" s="11" t="s">
        <v>10</v>
      </c>
      <c r="AJ614" s="6"/>
      <c r="AK614" s="6"/>
      <c r="AL614" s="6">
        <v>54</v>
      </c>
      <c r="AM614" s="6">
        <v>46</v>
      </c>
      <c r="AN614" s="6">
        <v>95</v>
      </c>
      <c r="AO614" s="6">
        <v>92</v>
      </c>
      <c r="AP614" s="6">
        <v>88</v>
      </c>
      <c r="AQ614" s="6">
        <v>42</v>
      </c>
      <c r="AR614" s="6"/>
      <c r="AS614" s="6"/>
      <c r="AT614" s="6"/>
      <c r="AU614" s="6"/>
      <c r="AV614" s="6"/>
      <c r="AW614" s="6"/>
      <c r="AX614" s="6"/>
      <c r="AY614" s="6"/>
      <c r="AZ614" s="6"/>
      <c r="BA614" s="6"/>
      <c r="BB614" s="6"/>
      <c r="BC614" s="6"/>
      <c r="BD614" s="6"/>
      <c r="BE614" s="6"/>
      <c r="BF614" s="6"/>
      <c r="BG614" s="6"/>
      <c r="BH614" s="6"/>
      <c r="BI614" s="6"/>
      <c r="BJ614" s="6"/>
      <c r="BK614" s="6"/>
      <c r="BL614" s="6"/>
      <c r="BM614" s="6"/>
      <c r="BN614" s="6"/>
      <c r="BO614" s="6"/>
      <c r="BP614" s="6"/>
      <c r="BQ614" s="6"/>
      <c r="BR614" s="6"/>
      <c r="BS614" s="6"/>
      <c r="BT614" s="6"/>
      <c r="BU614" s="6"/>
      <c r="BV614" s="6"/>
      <c r="BW614" s="6"/>
      <c r="BX614" s="6"/>
      <c r="BY614" s="6"/>
      <c r="BZ614" s="6"/>
      <c r="CA614" s="6"/>
      <c r="CB614" s="6"/>
      <c r="CC614" s="6"/>
      <c r="CD614" s="6"/>
      <c r="CE614" s="6"/>
      <c r="CF614" s="6"/>
      <c r="CG614" s="6"/>
      <c r="CH614" s="6"/>
      <c r="CI614" s="6"/>
      <c r="CJ614" s="6"/>
      <c r="CK614" s="6"/>
      <c r="CL614" s="6"/>
      <c r="CM614" s="6"/>
      <c r="CN614" s="6"/>
      <c r="CO614" s="6"/>
      <c r="CP614" s="6"/>
      <c r="CQ614" s="6"/>
      <c r="CR614" s="6"/>
      <c r="CS614" s="6"/>
      <c r="CT614" s="6"/>
      <c r="CU614" s="6"/>
      <c r="CV614" s="6"/>
      <c r="CW614" s="6"/>
      <c r="CX614" s="6"/>
      <c r="CY614" s="6"/>
      <c r="CZ614" s="6"/>
      <c r="DA614" s="6"/>
      <c r="DB614" s="6"/>
      <c r="DC614" s="6"/>
      <c r="DD614" s="6"/>
      <c r="DE614" s="6"/>
      <c r="DF614" s="6"/>
      <c r="DG614" s="6"/>
      <c r="DH614" s="6"/>
      <c r="DI614" s="6"/>
      <c r="DJ614" s="6"/>
      <c r="DK614" s="6"/>
      <c r="DL614" s="6"/>
      <c r="DM614" s="6"/>
      <c r="DN614" s="6"/>
      <c r="DO614" s="6"/>
      <c r="DP614" s="6"/>
      <c r="DQ614" s="6"/>
      <c r="DR614" s="6"/>
      <c r="DS614" s="6"/>
      <c r="DT614" s="6"/>
      <c r="DU614" s="6"/>
      <c r="DV614" s="6"/>
      <c r="DW614" s="6"/>
      <c r="DX614" s="6"/>
      <c r="DY614" s="6"/>
      <c r="DZ614" s="6"/>
      <c r="EA614" s="6"/>
      <c r="EB614" s="6"/>
      <c r="EC614" s="6"/>
      <c r="ED614" s="6"/>
      <c r="EE614" s="6"/>
      <c r="EF614" s="6"/>
      <c r="EG614" s="6"/>
      <c r="EH614" s="6"/>
      <c r="EI614" s="6"/>
      <c r="EJ614" s="6"/>
      <c r="EK614" s="6"/>
      <c r="EL614" s="6"/>
      <c r="EM614" s="6"/>
      <c r="EN614" s="6"/>
      <c r="EO614" s="6"/>
      <c r="EP614" s="6"/>
      <c r="EQ614" s="6"/>
      <c r="ER614" s="6"/>
      <c r="ES614" s="6"/>
      <c r="ET614" s="6"/>
      <c r="EU614" s="6"/>
      <c r="EV614" s="6"/>
      <c r="EW614" s="6"/>
      <c r="EX614" s="6"/>
      <c r="EY614" s="6"/>
      <c r="EZ614" s="6"/>
      <c r="FA614" s="6"/>
      <c r="FB614" s="6"/>
      <c r="FC614" s="6"/>
      <c r="FD614" s="6"/>
      <c r="FE614" s="6"/>
      <c r="FF614" s="6"/>
      <c r="FG614" s="6"/>
      <c r="FH614" s="6"/>
      <c r="FI614" s="6"/>
      <c r="FJ614" s="6"/>
      <c r="FK614" s="6"/>
      <c r="FL614" s="6"/>
      <c r="FM614" s="6"/>
      <c r="FN614" s="6"/>
      <c r="FO614" s="6"/>
      <c r="FP614" s="6"/>
      <c r="FQ614" s="6"/>
      <c r="FR614" s="6"/>
      <c r="FS614" s="6"/>
      <c r="FT614" s="6"/>
      <c r="FU614" s="6"/>
      <c r="FV614" s="6"/>
      <c r="FW614" s="6"/>
    </row>
    <row r="615" spans="1:179" customFormat="1">
      <c r="A615" s="11" t="s">
        <v>1699</v>
      </c>
      <c r="B615" s="11">
        <v>128</v>
      </c>
      <c r="C615" s="11" t="s">
        <v>1700</v>
      </c>
      <c r="D615" s="3" t="s">
        <v>1701</v>
      </c>
      <c r="E615" s="1">
        <v>1</v>
      </c>
      <c r="F615" s="11">
        <v>2010</v>
      </c>
      <c r="G615" s="11" t="s">
        <v>263</v>
      </c>
      <c r="H615" s="11" t="s">
        <v>33</v>
      </c>
      <c r="I615" s="6" t="s">
        <v>1709</v>
      </c>
      <c r="J615" s="11" t="s">
        <v>8</v>
      </c>
      <c r="K615" s="11" t="s">
        <v>1004</v>
      </c>
      <c r="L615" s="11" t="s">
        <v>1810</v>
      </c>
      <c r="M615" s="5" t="s">
        <v>45</v>
      </c>
      <c r="N615" s="6" t="s">
        <v>8</v>
      </c>
      <c r="O615" s="11"/>
      <c r="P615" s="17">
        <v>94</v>
      </c>
      <c r="Q615" s="17">
        <v>0.86</v>
      </c>
      <c r="R615" s="11">
        <v>0.77</v>
      </c>
      <c r="S615" s="11">
        <v>0.36399999999999999</v>
      </c>
      <c r="T615" s="11" t="s">
        <v>1703</v>
      </c>
      <c r="U615" s="11" t="s">
        <v>28</v>
      </c>
      <c r="V615" s="11">
        <v>5</v>
      </c>
      <c r="W615" s="11" t="s">
        <v>28</v>
      </c>
      <c r="X615" s="11"/>
      <c r="Y615" s="11"/>
      <c r="Z615" s="11" t="s">
        <v>34</v>
      </c>
      <c r="AA615" s="11" t="s">
        <v>182</v>
      </c>
      <c r="AB615" s="11" t="s">
        <v>182</v>
      </c>
      <c r="AC615" s="11"/>
      <c r="AD615" s="11" t="s">
        <v>960</v>
      </c>
      <c r="AE615" s="11">
        <v>46.8</v>
      </c>
      <c r="AF615" s="11">
        <v>19.13</v>
      </c>
      <c r="AG615" s="11">
        <v>0.91900000000000004</v>
      </c>
      <c r="AH615" s="11" t="s">
        <v>23</v>
      </c>
      <c r="AI615" s="11" t="s">
        <v>10</v>
      </c>
      <c r="AJ615" s="6"/>
      <c r="AK615" s="6"/>
      <c r="AL615" s="6">
        <v>54</v>
      </c>
      <c r="AM615" s="6">
        <v>46</v>
      </c>
      <c r="AN615" s="6">
        <v>95</v>
      </c>
      <c r="AO615" s="6">
        <v>92</v>
      </c>
      <c r="AP615" s="6">
        <v>88</v>
      </c>
      <c r="AQ615" s="6">
        <v>42</v>
      </c>
      <c r="AR615" s="6"/>
      <c r="AS615" s="6"/>
      <c r="AT615" s="6"/>
      <c r="AU615" s="6"/>
      <c r="AV615" s="6"/>
      <c r="AW615" s="6"/>
      <c r="AX615" s="6"/>
      <c r="AY615" s="6"/>
      <c r="AZ615" s="6"/>
      <c r="BA615" s="6"/>
      <c r="BB615" s="6"/>
      <c r="BC615" s="6"/>
      <c r="BD615" s="6"/>
      <c r="BE615" s="6"/>
      <c r="BF615" s="6"/>
      <c r="BG615" s="6"/>
      <c r="BH615" s="6"/>
      <c r="BI615" s="6"/>
      <c r="BJ615" s="6"/>
      <c r="BK615" s="6"/>
      <c r="BL615" s="6"/>
      <c r="BM615" s="6"/>
      <c r="BN615" s="6"/>
      <c r="BO615" s="6"/>
      <c r="BP615" s="6"/>
      <c r="BQ615" s="6"/>
      <c r="BR615" s="6"/>
      <c r="BS615" s="6"/>
      <c r="BT615" s="6"/>
      <c r="BU615" s="6"/>
      <c r="BV615" s="6"/>
      <c r="BW615" s="6"/>
      <c r="BX615" s="6"/>
      <c r="BY615" s="6"/>
      <c r="BZ615" s="6"/>
      <c r="CA615" s="6"/>
      <c r="CB615" s="6"/>
      <c r="CC615" s="6"/>
      <c r="CD615" s="6"/>
      <c r="CE615" s="6"/>
      <c r="CF615" s="6"/>
      <c r="CG615" s="6"/>
      <c r="CH615" s="6"/>
      <c r="CI615" s="6"/>
      <c r="CJ615" s="6"/>
      <c r="CK615" s="6"/>
      <c r="CL615" s="6"/>
      <c r="CM615" s="6"/>
      <c r="CN615" s="6"/>
      <c r="CO615" s="6"/>
      <c r="CP615" s="6"/>
      <c r="CQ615" s="6"/>
      <c r="CR615" s="6"/>
      <c r="CS615" s="6"/>
      <c r="CT615" s="6"/>
      <c r="CU615" s="6"/>
      <c r="CV615" s="6"/>
      <c r="CW615" s="6"/>
      <c r="CX615" s="6"/>
      <c r="CY615" s="6"/>
      <c r="CZ615" s="6"/>
      <c r="DA615" s="6"/>
      <c r="DB615" s="6"/>
      <c r="DC615" s="6"/>
      <c r="DD615" s="6"/>
      <c r="DE615" s="6"/>
      <c r="DF615" s="6"/>
      <c r="DG615" s="6"/>
      <c r="DH615" s="6"/>
      <c r="DI615" s="6"/>
      <c r="DJ615" s="6"/>
      <c r="DK615" s="6"/>
      <c r="DL615" s="6"/>
      <c r="DM615" s="6"/>
      <c r="DN615" s="6"/>
      <c r="DO615" s="6"/>
      <c r="DP615" s="6"/>
      <c r="DQ615" s="6"/>
      <c r="DR615" s="6"/>
      <c r="DS615" s="6"/>
      <c r="DT615" s="6"/>
      <c r="DU615" s="6"/>
      <c r="DV615" s="6"/>
      <c r="DW615" s="6"/>
      <c r="DX615" s="6"/>
      <c r="DY615" s="6"/>
      <c r="DZ615" s="6"/>
      <c r="EA615" s="6"/>
      <c r="EB615" s="6"/>
      <c r="EC615" s="6"/>
      <c r="ED615" s="6"/>
      <c r="EE615" s="6"/>
      <c r="EF615" s="6"/>
      <c r="EG615" s="6"/>
      <c r="EH615" s="6"/>
      <c r="EI615" s="6"/>
      <c r="EJ615" s="6"/>
      <c r="EK615" s="6"/>
      <c r="EL615" s="6"/>
      <c r="EM615" s="6"/>
      <c r="EN615" s="6"/>
      <c r="EO615" s="6"/>
      <c r="EP615" s="6"/>
      <c r="EQ615" s="6"/>
      <c r="ER615" s="6"/>
      <c r="ES615" s="6"/>
      <c r="ET615" s="6"/>
      <c r="EU615" s="6"/>
      <c r="EV615" s="6"/>
      <c r="EW615" s="6"/>
      <c r="EX615" s="6"/>
      <c r="EY615" s="6"/>
      <c r="EZ615" s="6"/>
      <c r="FA615" s="6"/>
      <c r="FB615" s="6"/>
      <c r="FC615" s="6"/>
      <c r="FD615" s="6"/>
      <c r="FE615" s="6"/>
      <c r="FF615" s="6"/>
      <c r="FG615" s="6"/>
      <c r="FH615" s="6"/>
      <c r="FI615" s="6"/>
      <c r="FJ615" s="6"/>
      <c r="FK615" s="6"/>
      <c r="FL615" s="6"/>
      <c r="FM615" s="6"/>
      <c r="FN615" s="6"/>
      <c r="FO615" s="6"/>
      <c r="FP615" s="6"/>
      <c r="FQ615" s="6"/>
      <c r="FR615" s="6"/>
      <c r="FS615" s="6"/>
      <c r="FT615" s="6"/>
      <c r="FU615" s="6"/>
      <c r="FV615" s="6"/>
      <c r="FW615" s="6"/>
    </row>
    <row r="616" spans="1:179" customFormat="1">
      <c r="A616" s="11" t="s">
        <v>954</v>
      </c>
      <c r="B616" s="24">
        <v>67</v>
      </c>
      <c r="C616" s="11" t="s">
        <v>955</v>
      </c>
      <c r="D616" s="3" t="s">
        <v>956</v>
      </c>
      <c r="E616" s="1">
        <v>1</v>
      </c>
      <c r="F616" s="11">
        <v>2015</v>
      </c>
      <c r="G616" s="11" t="s">
        <v>2</v>
      </c>
      <c r="H616" s="11" t="s">
        <v>32</v>
      </c>
      <c r="I616" s="6" t="s">
        <v>1709</v>
      </c>
      <c r="J616" s="6" t="s">
        <v>8</v>
      </c>
      <c r="K616" s="11" t="s">
        <v>959</v>
      </c>
      <c r="L616" s="11"/>
      <c r="M616" s="5" t="s">
        <v>1606</v>
      </c>
      <c r="N616" s="11" t="s">
        <v>8</v>
      </c>
      <c r="O616" s="36" t="s">
        <v>1001</v>
      </c>
      <c r="P616" s="17">
        <v>94</v>
      </c>
      <c r="Q616" s="17">
        <v>0.86</v>
      </c>
      <c r="R616" s="11">
        <v>0.77</v>
      </c>
      <c r="S616" s="11">
        <v>0.56999999999999995</v>
      </c>
      <c r="T616" s="11" t="s">
        <v>1703</v>
      </c>
      <c r="U616" s="11" t="s">
        <v>28</v>
      </c>
      <c r="V616" s="11" t="s">
        <v>28</v>
      </c>
      <c r="W616" s="11" t="s">
        <v>28</v>
      </c>
      <c r="X616" s="11"/>
      <c r="Y616" s="11"/>
      <c r="Z616" s="11" t="s">
        <v>34</v>
      </c>
      <c r="AA616" s="11" t="s">
        <v>889</v>
      </c>
      <c r="AB616" s="11" t="s">
        <v>1654</v>
      </c>
      <c r="AC616" s="11"/>
      <c r="AD616" s="11" t="s">
        <v>960</v>
      </c>
      <c r="AE616" s="11" t="s">
        <v>28</v>
      </c>
      <c r="AF616" s="11">
        <v>20.11</v>
      </c>
      <c r="AG616" s="11">
        <v>0.74</v>
      </c>
      <c r="AH616" s="11" t="s">
        <v>23</v>
      </c>
      <c r="AI616" s="11" t="s">
        <v>10</v>
      </c>
      <c r="AJ616" s="6"/>
      <c r="AK616" s="6"/>
      <c r="AL616" s="6">
        <v>54</v>
      </c>
      <c r="AM616" s="6">
        <v>46</v>
      </c>
      <c r="AN616" s="6">
        <v>95</v>
      </c>
      <c r="AO616" s="6">
        <v>92</v>
      </c>
      <c r="AP616" s="6">
        <v>88</v>
      </c>
      <c r="AQ616" s="6">
        <v>42</v>
      </c>
      <c r="AR616" s="6"/>
      <c r="AS616" s="6"/>
      <c r="AT616" s="6"/>
      <c r="AU616" s="6"/>
      <c r="AV616" s="6"/>
      <c r="AW616" s="6"/>
      <c r="AX616" s="6"/>
      <c r="AY616" s="6"/>
      <c r="AZ616" s="6"/>
      <c r="BA616" s="6"/>
      <c r="BB616" s="6"/>
      <c r="BC616" s="6"/>
      <c r="BD616" s="6"/>
      <c r="BE616" s="6"/>
      <c r="BF616" s="6"/>
      <c r="BG616" s="6"/>
      <c r="BH616" s="6"/>
      <c r="BI616" s="6"/>
      <c r="BJ616" s="6"/>
      <c r="BK616" s="6"/>
      <c r="BL616" s="6"/>
      <c r="BM616" s="6"/>
      <c r="BN616" s="6"/>
      <c r="BO616" s="6"/>
      <c r="BP616" s="6"/>
      <c r="BQ616" s="6"/>
      <c r="BR616" s="6"/>
      <c r="BS616" s="6"/>
      <c r="BT616" s="6"/>
      <c r="BU616" s="6"/>
      <c r="BV616" s="6"/>
      <c r="BW616" s="6"/>
      <c r="BX616" s="6"/>
      <c r="BY616" s="6"/>
      <c r="BZ616" s="6"/>
      <c r="CA616" s="6"/>
      <c r="CB616" s="6"/>
      <c r="CC616" s="6"/>
      <c r="CD616" s="6"/>
      <c r="CE616" s="6"/>
      <c r="CF616" s="6"/>
      <c r="CG616" s="6"/>
      <c r="CH616" s="6"/>
      <c r="CI616" s="6"/>
      <c r="CJ616" s="6"/>
      <c r="CK616" s="6"/>
      <c r="CL616" s="6"/>
      <c r="CM616" s="6"/>
      <c r="CN616" s="6"/>
      <c r="CO616" s="6"/>
      <c r="CP616" s="6"/>
      <c r="CQ616" s="6"/>
      <c r="CR616" s="6"/>
      <c r="CS616" s="6"/>
      <c r="CT616" s="6"/>
      <c r="CU616" s="6"/>
      <c r="CV616" s="6"/>
      <c r="CW616" s="6"/>
      <c r="CX616" s="6"/>
      <c r="CY616" s="6"/>
      <c r="CZ616" s="6"/>
      <c r="DA616" s="6"/>
      <c r="DB616" s="6"/>
      <c r="DC616" s="6"/>
      <c r="DD616" s="6"/>
      <c r="DE616" s="6"/>
      <c r="DF616" s="6"/>
      <c r="DG616" s="6"/>
      <c r="DH616" s="6"/>
      <c r="DI616" s="6"/>
      <c r="DJ616" s="6"/>
      <c r="DK616" s="6"/>
      <c r="DL616" s="6"/>
      <c r="DM616" s="6"/>
      <c r="DN616" s="6"/>
      <c r="DO616" s="6"/>
      <c r="DP616" s="6"/>
      <c r="DQ616" s="6"/>
      <c r="DR616" s="6"/>
      <c r="DS616" s="6"/>
      <c r="DT616" s="6"/>
      <c r="DU616" s="6"/>
      <c r="DV616" s="6"/>
      <c r="DW616" s="6"/>
      <c r="DX616" s="6"/>
      <c r="DY616" s="6"/>
      <c r="DZ616" s="6"/>
      <c r="EA616" s="6"/>
      <c r="EB616" s="6"/>
      <c r="EC616" s="6"/>
      <c r="ED616" s="6"/>
      <c r="EE616" s="6"/>
      <c r="EF616" s="6"/>
      <c r="EG616" s="6"/>
      <c r="EH616" s="6"/>
      <c r="EI616" s="6"/>
      <c r="EJ616" s="6"/>
      <c r="EK616" s="6"/>
      <c r="EL616" s="6"/>
      <c r="EM616" s="6"/>
      <c r="EN616" s="6"/>
      <c r="EO616" s="6"/>
      <c r="EP616" s="6"/>
      <c r="EQ616" s="6"/>
      <c r="ER616" s="6"/>
      <c r="ES616" s="6"/>
      <c r="ET616" s="6"/>
      <c r="EU616" s="6"/>
      <c r="EV616" s="6"/>
      <c r="EW616" s="6"/>
      <c r="EX616" s="6"/>
      <c r="EY616" s="6"/>
      <c r="EZ616" s="6"/>
      <c r="FA616" s="6"/>
      <c r="FB616" s="6"/>
      <c r="FC616" s="6"/>
      <c r="FD616" s="6"/>
      <c r="FE616" s="6"/>
      <c r="FF616" s="6"/>
      <c r="FG616" s="6"/>
      <c r="FH616" s="6"/>
      <c r="FI616" s="6"/>
      <c r="FJ616" s="6"/>
      <c r="FK616" s="6"/>
      <c r="FL616" s="6"/>
      <c r="FM616" s="6"/>
      <c r="FN616" s="6"/>
      <c r="FO616" s="6"/>
      <c r="FP616" s="6"/>
      <c r="FQ616" s="6"/>
      <c r="FR616" s="6"/>
      <c r="FS616" s="6"/>
      <c r="FU616" s="6"/>
      <c r="FV616" s="6"/>
      <c r="FW616" s="6"/>
    </row>
    <row r="617" spans="1:179" customFormat="1">
      <c r="A617" s="11" t="s">
        <v>954</v>
      </c>
      <c r="B617" s="24">
        <v>67</v>
      </c>
      <c r="C617" s="11" t="s">
        <v>955</v>
      </c>
      <c r="D617" s="3" t="s">
        <v>956</v>
      </c>
      <c r="E617" s="1">
        <v>1</v>
      </c>
      <c r="F617" s="11">
        <v>2015</v>
      </c>
      <c r="G617" s="11" t="s">
        <v>2</v>
      </c>
      <c r="H617" s="11" t="s">
        <v>33</v>
      </c>
      <c r="I617" s="6" t="s">
        <v>1709</v>
      </c>
      <c r="J617" s="6" t="s">
        <v>8</v>
      </c>
      <c r="K617" s="11" t="s">
        <v>959</v>
      </c>
      <c r="L617" s="11"/>
      <c r="M617" s="5" t="s">
        <v>1606</v>
      </c>
      <c r="N617" s="11" t="s">
        <v>8</v>
      </c>
      <c r="O617" s="11"/>
      <c r="P617" s="17">
        <v>94</v>
      </c>
      <c r="Q617" s="17">
        <v>0.86</v>
      </c>
      <c r="R617" s="11">
        <v>0.77</v>
      </c>
      <c r="S617" s="11">
        <v>0.68</v>
      </c>
      <c r="T617" s="11" t="s">
        <v>1703</v>
      </c>
      <c r="U617" s="11" t="s">
        <v>28</v>
      </c>
      <c r="V617" s="11" t="s">
        <v>28</v>
      </c>
      <c r="W617" s="11" t="s">
        <v>28</v>
      </c>
      <c r="X617" s="11"/>
      <c r="Y617" s="11"/>
      <c r="Z617" s="11" t="s">
        <v>34</v>
      </c>
      <c r="AA617" s="11" t="s">
        <v>889</v>
      </c>
      <c r="AB617" s="11" t="s">
        <v>1654</v>
      </c>
      <c r="AC617" s="11"/>
      <c r="AD617" s="11" t="s">
        <v>960</v>
      </c>
      <c r="AE617" s="11" t="s">
        <v>28</v>
      </c>
      <c r="AF617" s="11">
        <v>20.11</v>
      </c>
      <c r="AG617" s="11">
        <v>0.74</v>
      </c>
      <c r="AH617" s="11" t="s">
        <v>23</v>
      </c>
      <c r="AI617" s="11" t="s">
        <v>10</v>
      </c>
      <c r="AJ617" s="6"/>
      <c r="AK617" s="6"/>
      <c r="AL617" s="6">
        <v>54</v>
      </c>
      <c r="AM617" s="6">
        <v>46</v>
      </c>
      <c r="AN617" s="6">
        <v>95</v>
      </c>
      <c r="AO617" s="6">
        <v>92</v>
      </c>
      <c r="AP617" s="6">
        <v>88</v>
      </c>
      <c r="AQ617" s="6">
        <v>42</v>
      </c>
      <c r="AR617" s="6"/>
      <c r="AS617" s="6"/>
      <c r="AT617" s="6"/>
      <c r="AU617" s="6"/>
      <c r="AV617" s="6"/>
      <c r="AW617" s="6"/>
      <c r="AX617" s="6"/>
      <c r="AY617" s="6"/>
      <c r="AZ617" s="6"/>
      <c r="BA617" s="6"/>
      <c r="BB617" s="6"/>
      <c r="BC617" s="6"/>
      <c r="BD617" s="6"/>
      <c r="BE617" s="6"/>
      <c r="BF617" s="6"/>
      <c r="BG617" s="6"/>
      <c r="BH617" s="6"/>
      <c r="BI617" s="6"/>
      <c r="BJ617" s="6"/>
      <c r="BK617" s="6"/>
      <c r="BL617" s="6"/>
      <c r="BM617" s="6"/>
      <c r="BN617" s="6"/>
      <c r="BO617" s="6"/>
      <c r="BP617" s="6"/>
      <c r="BQ617" s="6"/>
      <c r="BR617" s="6"/>
      <c r="BS617" s="6"/>
      <c r="BT617" s="6"/>
      <c r="BU617" s="6"/>
      <c r="BV617" s="6"/>
      <c r="BW617" s="6"/>
      <c r="BX617" s="6"/>
      <c r="BY617" s="6"/>
      <c r="BZ617" s="6"/>
      <c r="CA617" s="6"/>
      <c r="CB617" s="6"/>
      <c r="CC617" s="6"/>
      <c r="CD617" s="6"/>
      <c r="CE617" s="6"/>
      <c r="CF617" s="6"/>
      <c r="CG617" s="6"/>
      <c r="CH617" s="6"/>
      <c r="CI617" s="6"/>
      <c r="CJ617" s="6"/>
      <c r="CK617" s="6"/>
      <c r="CL617" s="6"/>
      <c r="CM617" s="6"/>
      <c r="CN617" s="6"/>
      <c r="CO617" s="6"/>
      <c r="CP617" s="6"/>
      <c r="CQ617" s="6"/>
      <c r="CR617" s="6"/>
      <c r="CS617" s="6"/>
      <c r="CT617" s="6"/>
      <c r="CU617" s="6"/>
      <c r="CV617" s="6"/>
      <c r="CW617" s="6"/>
      <c r="CX617" s="6"/>
      <c r="CY617" s="6"/>
      <c r="CZ617" s="6"/>
      <c r="DA617" s="6"/>
      <c r="DB617" s="6"/>
      <c r="DC617" s="6"/>
      <c r="DD617" s="6"/>
      <c r="DE617" s="6"/>
      <c r="DF617" s="6"/>
      <c r="DG617" s="6"/>
      <c r="DH617" s="6"/>
      <c r="DI617" s="6"/>
      <c r="DJ617" s="6"/>
      <c r="DK617" s="6"/>
      <c r="DL617" s="6"/>
      <c r="DM617" s="6"/>
      <c r="DN617" s="6"/>
      <c r="DO617" s="6"/>
      <c r="DP617" s="6"/>
      <c r="DQ617" s="6"/>
      <c r="DR617" s="6"/>
      <c r="DS617" s="6"/>
      <c r="DT617" s="6"/>
      <c r="DU617" s="6"/>
      <c r="DV617" s="6"/>
      <c r="DW617" s="6"/>
      <c r="DX617" s="6"/>
      <c r="DY617" s="6"/>
      <c r="DZ617" s="6"/>
      <c r="EA617" s="6"/>
      <c r="EB617" s="6"/>
      <c r="EC617" s="6"/>
      <c r="ED617" s="6"/>
      <c r="EE617" s="6"/>
      <c r="EF617" s="6"/>
      <c r="EG617" s="6"/>
      <c r="EH617" s="6"/>
      <c r="EI617" s="6"/>
      <c r="EJ617" s="6"/>
      <c r="EK617" s="6"/>
      <c r="EL617" s="6"/>
      <c r="EM617" s="6"/>
      <c r="EN617" s="6"/>
      <c r="EO617" s="6"/>
      <c r="EP617" s="6"/>
      <c r="EQ617" s="6"/>
      <c r="ER617" s="6"/>
      <c r="ES617" s="6"/>
      <c r="ET617" s="6"/>
      <c r="EU617" s="6"/>
      <c r="EV617" s="6"/>
      <c r="EW617" s="6"/>
      <c r="EX617" s="6"/>
      <c r="EY617" s="6"/>
      <c r="EZ617" s="6"/>
      <c r="FA617" s="6"/>
      <c r="FB617" s="6"/>
      <c r="FC617" s="6"/>
      <c r="FD617" s="6"/>
      <c r="FE617" s="6"/>
      <c r="FF617" s="6"/>
      <c r="FG617" s="6"/>
      <c r="FH617" s="6"/>
      <c r="FI617" s="6"/>
      <c r="FJ617" s="6"/>
      <c r="FK617" s="6"/>
      <c r="FL617" s="6"/>
      <c r="FM617" s="6"/>
      <c r="FN617" s="6"/>
      <c r="FO617" s="6"/>
      <c r="FP617" s="6"/>
      <c r="FQ617" s="6"/>
      <c r="FR617" s="6"/>
      <c r="FS617" s="6"/>
      <c r="FU617" s="6"/>
      <c r="FV617" s="6"/>
      <c r="FW617" s="6"/>
    </row>
    <row r="618" spans="1:179" customFormat="1">
      <c r="A618" s="11" t="s">
        <v>954</v>
      </c>
      <c r="B618" s="24">
        <v>67</v>
      </c>
      <c r="C618" s="11" t="s">
        <v>955</v>
      </c>
      <c r="D618" s="3" t="s">
        <v>956</v>
      </c>
      <c r="E618" s="1">
        <v>1</v>
      </c>
      <c r="F618" s="11">
        <v>2015</v>
      </c>
      <c r="G618" s="11" t="s">
        <v>2</v>
      </c>
      <c r="H618" s="11" t="s">
        <v>33</v>
      </c>
      <c r="I618" s="6" t="s">
        <v>1709</v>
      </c>
      <c r="J618" s="6" t="s">
        <v>8</v>
      </c>
      <c r="K618" s="11" t="s">
        <v>69</v>
      </c>
      <c r="L618" s="11"/>
      <c r="M618" s="5" t="s">
        <v>1709</v>
      </c>
      <c r="N618" s="11" t="s">
        <v>8</v>
      </c>
      <c r="O618" s="11"/>
      <c r="P618" s="17">
        <v>94</v>
      </c>
      <c r="Q618" s="17">
        <v>0.86</v>
      </c>
      <c r="R618" s="11">
        <v>0.86</v>
      </c>
      <c r="S618" s="11">
        <v>0.57999999999999996</v>
      </c>
      <c r="T618" s="11" t="s">
        <v>1703</v>
      </c>
      <c r="U618" s="11" t="s">
        <v>28</v>
      </c>
      <c r="V618" s="11" t="s">
        <v>28</v>
      </c>
      <c r="W618" s="11" t="s">
        <v>28</v>
      </c>
      <c r="X618" s="11"/>
      <c r="Y618" s="11"/>
      <c r="Z618" s="11" t="s">
        <v>34</v>
      </c>
      <c r="AA618" s="11" t="s">
        <v>889</v>
      </c>
      <c r="AB618" s="11" t="s">
        <v>1654</v>
      </c>
      <c r="AC618" s="11"/>
      <c r="AD618" s="11" t="s">
        <v>960</v>
      </c>
      <c r="AE618" s="11" t="s">
        <v>28</v>
      </c>
      <c r="AF618" s="11">
        <v>20.11</v>
      </c>
      <c r="AG618" s="11">
        <v>0.74</v>
      </c>
      <c r="AH618" s="11" t="s">
        <v>23</v>
      </c>
      <c r="AI618" s="11" t="s">
        <v>10</v>
      </c>
      <c r="AJ618" s="6"/>
      <c r="AK618" s="6"/>
      <c r="AL618" s="6">
        <v>54</v>
      </c>
      <c r="AM618" s="6">
        <v>46</v>
      </c>
      <c r="AN618" s="6">
        <v>95</v>
      </c>
      <c r="AO618" s="6">
        <v>92</v>
      </c>
      <c r="AP618" s="6">
        <v>88</v>
      </c>
      <c r="AQ618" s="6">
        <v>42</v>
      </c>
      <c r="AR618" s="6"/>
      <c r="AS618" s="6"/>
      <c r="AT618" s="6"/>
      <c r="AU618" s="6"/>
      <c r="AV618" s="6"/>
      <c r="AW618" s="6"/>
      <c r="AX618" s="6"/>
      <c r="AY618" s="6"/>
      <c r="AZ618" s="6"/>
      <c r="BA618" s="6"/>
      <c r="BB618" s="6"/>
      <c r="BC618" s="6"/>
      <c r="BD618" s="6"/>
      <c r="BE618" s="6"/>
      <c r="BF618" s="6"/>
      <c r="BG618" s="6"/>
      <c r="BH618" s="6"/>
      <c r="BI618" s="6"/>
      <c r="BJ618" s="6"/>
      <c r="BK618" s="6"/>
      <c r="BL618" s="6"/>
      <c r="BM618" s="6"/>
      <c r="BN618" s="6"/>
      <c r="BO618" s="6"/>
      <c r="BP618" s="6"/>
      <c r="BQ618" s="6"/>
      <c r="BR618" s="6"/>
      <c r="BS618" s="6"/>
      <c r="BT618" s="6"/>
      <c r="BU618" s="6"/>
      <c r="BV618" s="6"/>
      <c r="BW618" s="6"/>
      <c r="BX618" s="6"/>
      <c r="BY618" s="6"/>
      <c r="BZ618" s="6"/>
      <c r="CA618" s="6"/>
      <c r="CB618" s="6"/>
      <c r="CC618" s="6"/>
      <c r="CD618" s="6"/>
      <c r="CE618" s="6"/>
      <c r="CF618" s="6"/>
      <c r="CG618" s="6"/>
      <c r="CH618" s="6"/>
      <c r="CI618" s="6"/>
      <c r="CJ618" s="6"/>
      <c r="CK618" s="6"/>
      <c r="CL618" s="6"/>
      <c r="CM618" s="6"/>
      <c r="CN618" s="6"/>
      <c r="CO618" s="6"/>
      <c r="CP618" s="6"/>
      <c r="CQ618" s="6"/>
      <c r="CR618" s="6"/>
      <c r="CS618" s="6"/>
      <c r="CT618" s="6"/>
      <c r="CU618" s="6"/>
      <c r="CV618" s="6"/>
      <c r="CW618" s="6"/>
      <c r="CX618" s="6"/>
      <c r="CY618" s="6"/>
      <c r="CZ618" s="6"/>
      <c r="DA618" s="6"/>
      <c r="DB618" s="6"/>
      <c r="DC618" s="6"/>
      <c r="DD618" s="6"/>
      <c r="DE618" s="6"/>
      <c r="DF618" s="6"/>
      <c r="DG618" s="6"/>
      <c r="DH618" s="6"/>
      <c r="DI618" s="6"/>
      <c r="DJ618" s="6"/>
      <c r="DK618" s="6"/>
      <c r="DL618" s="6"/>
      <c r="DM618" s="6"/>
      <c r="DN618" s="6"/>
      <c r="DO618" s="6"/>
      <c r="DP618" s="6"/>
      <c r="DQ618" s="6"/>
      <c r="DR618" s="6"/>
      <c r="DS618" s="6"/>
      <c r="DT618" s="6"/>
      <c r="DU618" s="6"/>
      <c r="DV618" s="6"/>
      <c r="DW618" s="6"/>
      <c r="DX618" s="6"/>
      <c r="DY618" s="6"/>
      <c r="DZ618" s="6"/>
      <c r="EA618" s="6"/>
      <c r="EB618" s="6"/>
      <c r="EC618" s="6"/>
      <c r="ED618" s="6"/>
      <c r="EE618" s="6"/>
      <c r="EF618" s="6"/>
      <c r="EG618" s="6"/>
      <c r="EH618" s="6"/>
      <c r="EI618" s="6"/>
      <c r="EJ618" s="6"/>
      <c r="EK618" s="6"/>
      <c r="EL618" s="6"/>
      <c r="EM618" s="6"/>
      <c r="EN618" s="6"/>
      <c r="EO618" s="6"/>
      <c r="EP618" s="6"/>
      <c r="EQ618" s="6"/>
      <c r="ER618" s="6"/>
      <c r="ES618" s="6"/>
      <c r="ET618" s="6"/>
      <c r="EU618" s="6"/>
      <c r="EV618" s="6"/>
      <c r="EW618" s="6"/>
      <c r="EX618" s="6"/>
      <c r="EY618" s="6"/>
      <c r="EZ618" s="6"/>
      <c r="FA618" s="6"/>
      <c r="FB618" s="6"/>
      <c r="FC618" s="6"/>
      <c r="FD618" s="6"/>
      <c r="FE618" s="6"/>
      <c r="FF618" s="6"/>
      <c r="FG618" s="6"/>
      <c r="FH618" s="6"/>
      <c r="FI618" s="6"/>
      <c r="FJ618" s="6"/>
      <c r="FK618" s="6"/>
      <c r="FL618" s="6"/>
      <c r="FM618" s="6"/>
      <c r="FN618" s="6"/>
      <c r="FO618" s="6"/>
      <c r="FP618" s="6"/>
      <c r="FQ618" s="6"/>
      <c r="FR618" s="6"/>
      <c r="FS618" s="6"/>
      <c r="FU618" s="6"/>
      <c r="FV618" s="6"/>
      <c r="FW618" s="6"/>
    </row>
    <row r="619" spans="1:179" customFormat="1">
      <c r="A619" s="11" t="s">
        <v>954</v>
      </c>
      <c r="B619" s="24">
        <v>67</v>
      </c>
      <c r="C619" s="11" t="s">
        <v>955</v>
      </c>
      <c r="D619" s="3" t="s">
        <v>956</v>
      </c>
      <c r="E619" s="1">
        <v>1</v>
      </c>
      <c r="F619" s="11">
        <v>2015</v>
      </c>
      <c r="G619" s="11" t="s">
        <v>2</v>
      </c>
      <c r="H619" s="11" t="s">
        <v>32</v>
      </c>
      <c r="I619" s="6" t="s">
        <v>1709</v>
      </c>
      <c r="J619" s="6" t="s">
        <v>8</v>
      </c>
      <c r="K619" s="11" t="s">
        <v>957</v>
      </c>
      <c r="L619" s="11"/>
      <c r="M619" s="11"/>
      <c r="N619" s="11"/>
      <c r="O619" s="11"/>
      <c r="P619" s="17">
        <v>94</v>
      </c>
      <c r="Q619" s="17">
        <v>0.86</v>
      </c>
      <c r="R619" s="11">
        <v>0.97</v>
      </c>
      <c r="S619" s="11">
        <v>0.48</v>
      </c>
      <c r="T619" s="11" t="s">
        <v>1703</v>
      </c>
      <c r="U619" s="11" t="s">
        <v>28</v>
      </c>
      <c r="V619" s="11" t="s">
        <v>28</v>
      </c>
      <c r="W619" s="11" t="s">
        <v>28</v>
      </c>
      <c r="X619" s="11"/>
      <c r="Y619" s="11"/>
      <c r="Z619" s="11" t="s">
        <v>34</v>
      </c>
      <c r="AA619" s="11" t="s">
        <v>889</v>
      </c>
      <c r="AB619" s="11" t="s">
        <v>1654</v>
      </c>
      <c r="AC619" s="11"/>
      <c r="AD619" s="11" t="s">
        <v>960</v>
      </c>
      <c r="AE619" s="11" t="s">
        <v>28</v>
      </c>
      <c r="AF619" s="11">
        <v>20.11</v>
      </c>
      <c r="AG619" s="11">
        <v>0.74</v>
      </c>
      <c r="AH619" s="11" t="s">
        <v>23</v>
      </c>
      <c r="AI619" s="11" t="s">
        <v>10</v>
      </c>
      <c r="AJ619" s="6"/>
      <c r="AK619" s="6"/>
      <c r="AL619" s="6">
        <v>54</v>
      </c>
      <c r="AM619" s="6">
        <v>46</v>
      </c>
      <c r="AN619" s="6">
        <v>95</v>
      </c>
      <c r="AO619" s="6">
        <v>92</v>
      </c>
      <c r="AP619" s="6">
        <v>88</v>
      </c>
      <c r="AQ619" s="6">
        <v>42</v>
      </c>
      <c r="AR619" s="6"/>
      <c r="AS619" s="6"/>
      <c r="AT619" s="6"/>
      <c r="AU619" s="6"/>
      <c r="AV619" s="6"/>
      <c r="AW619" s="6"/>
      <c r="AX619" s="6"/>
      <c r="AY619" s="6"/>
      <c r="AZ619" s="6"/>
      <c r="BA619" s="6"/>
      <c r="BB619" s="6"/>
      <c r="BC619" s="6"/>
      <c r="BD619" s="6"/>
      <c r="BE619" s="6"/>
      <c r="BF619" s="6"/>
      <c r="BG619" s="6"/>
      <c r="BH619" s="6"/>
      <c r="BI619" s="6"/>
      <c r="BJ619" s="6"/>
      <c r="BK619" s="6"/>
      <c r="BL619" s="6"/>
      <c r="BM619" s="6"/>
      <c r="BN619" s="6"/>
      <c r="BO619" s="6"/>
      <c r="BP619" s="6"/>
      <c r="BQ619" s="6"/>
      <c r="BR619" s="6"/>
      <c r="BS619" s="6"/>
      <c r="BT619" s="6"/>
      <c r="BU619" s="6"/>
      <c r="BV619" s="6"/>
      <c r="BW619" s="6"/>
      <c r="BX619" s="6"/>
      <c r="BY619" s="6"/>
      <c r="BZ619" s="6"/>
      <c r="CA619" s="6"/>
      <c r="CB619" s="6"/>
      <c r="CC619" s="6"/>
      <c r="CD619" s="6"/>
      <c r="CE619" s="6"/>
      <c r="CF619" s="6"/>
      <c r="CG619" s="6"/>
      <c r="CH619" s="6"/>
      <c r="CI619" s="6"/>
      <c r="CJ619" s="6"/>
      <c r="CK619" s="6"/>
      <c r="CL619" s="6"/>
      <c r="CM619" s="6"/>
      <c r="CN619" s="6"/>
      <c r="CO619" s="6"/>
      <c r="CP619" s="6"/>
      <c r="CQ619" s="6"/>
      <c r="CR619" s="6"/>
      <c r="CS619" s="6"/>
      <c r="CT619" s="6"/>
      <c r="CU619" s="6"/>
      <c r="CV619" s="6"/>
      <c r="CW619" s="6"/>
      <c r="CX619" s="6"/>
      <c r="CY619" s="6"/>
      <c r="CZ619" s="6"/>
      <c r="DA619" s="6"/>
      <c r="DB619" s="6"/>
      <c r="DC619" s="6"/>
      <c r="DD619" s="6"/>
      <c r="DE619" s="6"/>
      <c r="DF619" s="6"/>
      <c r="DG619" s="6"/>
      <c r="DH619" s="6"/>
      <c r="DI619" s="6"/>
      <c r="DJ619" s="6"/>
      <c r="DK619" s="6"/>
      <c r="DL619" s="6"/>
      <c r="DM619" s="6"/>
      <c r="DN619" s="6"/>
      <c r="DO619" s="6"/>
      <c r="DP619" s="6"/>
      <c r="DQ619" s="6"/>
      <c r="DR619" s="6"/>
      <c r="DS619" s="6"/>
      <c r="DT619" s="6"/>
      <c r="DU619" s="6"/>
      <c r="DV619" s="6"/>
      <c r="DW619" s="6"/>
      <c r="DX619" s="6"/>
      <c r="DY619" s="6"/>
      <c r="DZ619" s="6"/>
      <c r="EA619" s="6"/>
      <c r="EB619" s="6"/>
      <c r="EC619" s="6"/>
      <c r="ED619" s="6"/>
      <c r="EE619" s="6"/>
      <c r="EF619" s="6"/>
      <c r="EG619" s="6"/>
      <c r="EH619" s="6"/>
      <c r="EI619" s="6"/>
      <c r="EJ619" s="6"/>
      <c r="EK619" s="6"/>
      <c r="EL619" s="6"/>
      <c r="EM619" s="6"/>
      <c r="EN619" s="6"/>
      <c r="EO619" s="6"/>
      <c r="EP619" s="6"/>
      <c r="EQ619" s="6"/>
      <c r="ER619" s="6"/>
      <c r="ES619" s="6"/>
      <c r="ET619" s="6"/>
      <c r="EU619" s="6"/>
      <c r="EV619" s="6"/>
      <c r="EW619" s="6"/>
      <c r="EX619" s="6"/>
      <c r="EY619" s="6"/>
      <c r="EZ619" s="6"/>
      <c r="FA619" s="6"/>
      <c r="FB619" s="6"/>
      <c r="FC619" s="6"/>
      <c r="FD619" s="6"/>
      <c r="FE619" s="6"/>
      <c r="FF619" s="6"/>
      <c r="FG619" s="6"/>
      <c r="FH619" s="6"/>
      <c r="FI619" s="6"/>
      <c r="FJ619" s="6"/>
      <c r="FK619" s="6"/>
      <c r="FL619" s="6"/>
      <c r="FM619" s="6"/>
      <c r="FN619" s="6"/>
      <c r="FO619" s="6"/>
      <c r="FP619" s="6"/>
      <c r="FQ619" s="6"/>
      <c r="FR619" s="6"/>
      <c r="FS619" s="6"/>
      <c r="FU619" s="6"/>
      <c r="FV619" s="6"/>
      <c r="FW619" s="6"/>
    </row>
    <row r="620" spans="1:179" customFormat="1">
      <c r="A620" s="11" t="s">
        <v>954</v>
      </c>
      <c r="B620" s="24">
        <v>67</v>
      </c>
      <c r="C620" s="11" t="s">
        <v>955</v>
      </c>
      <c r="D620" s="3" t="s">
        <v>956</v>
      </c>
      <c r="E620" s="1">
        <v>1</v>
      </c>
      <c r="F620" s="11">
        <v>2015</v>
      </c>
      <c r="G620" s="11" t="s">
        <v>2</v>
      </c>
      <c r="H620" s="11" t="s">
        <v>33</v>
      </c>
      <c r="I620" s="6" t="s">
        <v>1709</v>
      </c>
      <c r="J620" s="6" t="s">
        <v>8</v>
      </c>
      <c r="K620" s="11" t="s">
        <v>957</v>
      </c>
      <c r="L620" s="11"/>
      <c r="M620" s="11"/>
      <c r="N620" s="11"/>
      <c r="O620" s="11"/>
      <c r="P620" s="17">
        <v>94</v>
      </c>
      <c r="Q620" s="17">
        <v>0.86</v>
      </c>
      <c r="R620" s="11">
        <v>0.97</v>
      </c>
      <c r="S620" s="11">
        <v>0.41</v>
      </c>
      <c r="T620" s="11" t="s">
        <v>1703</v>
      </c>
      <c r="U620" s="11" t="s">
        <v>28</v>
      </c>
      <c r="V620" s="11" t="s">
        <v>28</v>
      </c>
      <c r="W620" s="11" t="s">
        <v>28</v>
      </c>
      <c r="X620" s="11"/>
      <c r="Y620" s="11"/>
      <c r="Z620" s="11" t="s">
        <v>34</v>
      </c>
      <c r="AA620" s="11" t="s">
        <v>889</v>
      </c>
      <c r="AB620" s="11" t="s">
        <v>1654</v>
      </c>
      <c r="AC620" s="11"/>
      <c r="AD620" s="11" t="s">
        <v>960</v>
      </c>
      <c r="AE620" s="11" t="s">
        <v>28</v>
      </c>
      <c r="AF620" s="11">
        <v>20.11</v>
      </c>
      <c r="AG620" s="11">
        <v>0.74</v>
      </c>
      <c r="AH620" s="11" t="s">
        <v>23</v>
      </c>
      <c r="AI620" s="11" t="s">
        <v>10</v>
      </c>
      <c r="AJ620" s="6"/>
      <c r="AK620" s="6"/>
      <c r="AL620" s="6">
        <v>54</v>
      </c>
      <c r="AM620" s="6">
        <v>46</v>
      </c>
      <c r="AN620" s="6">
        <v>95</v>
      </c>
      <c r="AO620" s="6">
        <v>92</v>
      </c>
      <c r="AP620" s="6">
        <v>88</v>
      </c>
      <c r="AQ620" s="6">
        <v>42</v>
      </c>
      <c r="AR620" s="6"/>
      <c r="AS620" s="6"/>
      <c r="AT620" s="6"/>
      <c r="AU620" s="6"/>
      <c r="AV620" s="6"/>
      <c r="AW620" s="6"/>
      <c r="AX620" s="6"/>
      <c r="AY620" s="6"/>
      <c r="AZ620" s="6"/>
      <c r="BA620" s="6"/>
      <c r="BB620" s="6"/>
      <c r="BC620" s="6"/>
      <c r="BD620" s="6"/>
      <c r="BE620" s="6"/>
      <c r="BF620" s="6"/>
      <c r="BG620" s="6"/>
      <c r="BH620" s="6"/>
      <c r="BI620" s="6"/>
      <c r="BJ620" s="6"/>
      <c r="BK620" s="6"/>
      <c r="BL620" s="6"/>
      <c r="BM620" s="6"/>
      <c r="BN620" s="6"/>
      <c r="BO620" s="6"/>
      <c r="BP620" s="6"/>
      <c r="BQ620" s="6"/>
      <c r="BR620" s="6"/>
      <c r="BS620" s="6"/>
      <c r="BT620" s="6"/>
      <c r="BU620" s="6"/>
      <c r="BV620" s="6"/>
      <c r="BW620" s="6"/>
      <c r="BX620" s="6"/>
      <c r="BY620" s="6"/>
      <c r="BZ620" s="6"/>
      <c r="CA620" s="6"/>
      <c r="CB620" s="6"/>
      <c r="CC620" s="6"/>
      <c r="CD620" s="6"/>
      <c r="CE620" s="6"/>
      <c r="CF620" s="6"/>
      <c r="CG620" s="6"/>
      <c r="CH620" s="6"/>
      <c r="CI620" s="6"/>
      <c r="CJ620" s="6"/>
      <c r="CK620" s="6"/>
      <c r="CL620" s="6"/>
      <c r="CM620" s="6"/>
      <c r="CN620" s="6"/>
      <c r="CO620" s="6"/>
      <c r="CP620" s="6"/>
      <c r="CQ620" s="6"/>
      <c r="CR620" s="6"/>
      <c r="CS620" s="6"/>
      <c r="CT620" s="6"/>
      <c r="CU620" s="6"/>
      <c r="CV620" s="6"/>
      <c r="CW620" s="6"/>
      <c r="CX620" s="6"/>
      <c r="CY620" s="6"/>
      <c r="CZ620" s="6"/>
      <c r="DA620" s="6"/>
      <c r="DB620" s="6"/>
      <c r="DC620" s="6"/>
      <c r="DD620" s="6"/>
      <c r="DE620" s="6"/>
      <c r="DF620" s="6"/>
      <c r="DG620" s="6"/>
      <c r="DH620" s="6"/>
      <c r="DI620" s="6"/>
      <c r="DJ620" s="6"/>
      <c r="DK620" s="6"/>
      <c r="DL620" s="6"/>
      <c r="DM620" s="6"/>
      <c r="DN620" s="6"/>
      <c r="DO620" s="6"/>
      <c r="DP620" s="6"/>
      <c r="DQ620" s="6"/>
      <c r="DR620" s="6"/>
      <c r="DS620" s="6"/>
      <c r="DT620" s="6"/>
      <c r="DU620" s="6"/>
      <c r="DV620" s="6"/>
      <c r="DW620" s="6"/>
      <c r="DX620" s="6"/>
      <c r="DY620" s="6"/>
      <c r="DZ620" s="6"/>
      <c r="EA620" s="6"/>
      <c r="EB620" s="6"/>
      <c r="EC620" s="6"/>
      <c r="ED620" s="6"/>
      <c r="EE620" s="6"/>
      <c r="EF620" s="6"/>
      <c r="EG620" s="6"/>
      <c r="EH620" s="6"/>
      <c r="EI620" s="6"/>
      <c r="EJ620" s="6"/>
      <c r="EK620" s="6"/>
      <c r="EL620" s="6"/>
      <c r="EM620" s="6"/>
      <c r="EN620" s="6"/>
      <c r="EO620" s="6"/>
      <c r="EP620" s="6"/>
      <c r="EQ620" s="6"/>
      <c r="ER620" s="6"/>
      <c r="ES620" s="6"/>
      <c r="ET620" s="6"/>
      <c r="EU620" s="6"/>
      <c r="EV620" s="6"/>
      <c r="EW620" s="6"/>
      <c r="EX620" s="6"/>
      <c r="EY620" s="6"/>
      <c r="EZ620" s="6"/>
      <c r="FA620" s="6"/>
      <c r="FB620" s="6"/>
      <c r="FC620" s="6"/>
      <c r="FD620" s="6"/>
      <c r="FE620" s="6"/>
      <c r="FF620" s="6"/>
      <c r="FG620" s="6"/>
      <c r="FH620" s="6"/>
      <c r="FI620" s="6"/>
      <c r="FJ620" s="6"/>
      <c r="FK620" s="6"/>
      <c r="FL620" s="6"/>
      <c r="FM620" s="6"/>
      <c r="FN620" s="6"/>
      <c r="FO620" s="6"/>
      <c r="FP620" s="6"/>
      <c r="FQ620" s="6"/>
      <c r="FR620" s="6"/>
      <c r="FS620" s="6"/>
      <c r="FU620" s="6"/>
      <c r="FV620" s="6"/>
      <c r="FW620" s="6"/>
    </row>
    <row r="621" spans="1:179" customFormat="1">
      <c r="A621" s="11" t="s">
        <v>954</v>
      </c>
      <c r="B621" s="24">
        <v>67</v>
      </c>
      <c r="C621" s="11" t="s">
        <v>955</v>
      </c>
      <c r="D621" s="3" t="s">
        <v>956</v>
      </c>
      <c r="E621" s="1">
        <v>1</v>
      </c>
      <c r="F621" s="11">
        <v>2015</v>
      </c>
      <c r="G621" s="11" t="s">
        <v>2</v>
      </c>
      <c r="H621" s="11" t="s">
        <v>32</v>
      </c>
      <c r="I621" s="6" t="s">
        <v>1709</v>
      </c>
      <c r="J621" s="6" t="s">
        <v>8</v>
      </c>
      <c r="K621" s="11" t="s">
        <v>958</v>
      </c>
      <c r="L621" s="11"/>
      <c r="M621" s="11"/>
      <c r="N621" s="11"/>
      <c r="O621" s="11"/>
      <c r="P621" s="17">
        <v>94</v>
      </c>
      <c r="Q621" s="17">
        <v>0.86</v>
      </c>
      <c r="R621" s="11">
        <v>0.8</v>
      </c>
      <c r="S621" s="11">
        <v>0.34</v>
      </c>
      <c r="T621" s="11" t="s">
        <v>1703</v>
      </c>
      <c r="U621" s="11" t="s">
        <v>28</v>
      </c>
      <c r="V621" s="11" t="s">
        <v>28</v>
      </c>
      <c r="W621" s="11" t="s">
        <v>28</v>
      </c>
      <c r="X621" s="11"/>
      <c r="Y621" s="11"/>
      <c r="Z621" s="11" t="s">
        <v>34</v>
      </c>
      <c r="AA621" s="11" t="s">
        <v>889</v>
      </c>
      <c r="AB621" s="11" t="s">
        <v>1654</v>
      </c>
      <c r="AC621" s="11"/>
      <c r="AD621" s="11" t="s">
        <v>960</v>
      </c>
      <c r="AE621" s="11" t="s">
        <v>28</v>
      </c>
      <c r="AF621" s="11">
        <v>20.11</v>
      </c>
      <c r="AG621" s="11">
        <v>0.74</v>
      </c>
      <c r="AH621" s="11" t="s">
        <v>23</v>
      </c>
      <c r="AI621" s="11" t="s">
        <v>10</v>
      </c>
      <c r="AJ621" s="6"/>
      <c r="AK621" s="6"/>
      <c r="AL621" s="6">
        <v>54</v>
      </c>
      <c r="AM621" s="6">
        <v>46</v>
      </c>
      <c r="AN621" s="6">
        <v>95</v>
      </c>
      <c r="AO621" s="6">
        <v>92</v>
      </c>
      <c r="AP621" s="6">
        <v>88</v>
      </c>
      <c r="AQ621" s="6">
        <v>42</v>
      </c>
      <c r="AR621" s="6"/>
      <c r="AS621" s="6"/>
      <c r="AT621" s="6"/>
      <c r="AU621" s="6"/>
      <c r="AV621" s="6"/>
      <c r="AW621" s="6"/>
      <c r="AX621" s="6"/>
      <c r="AY621" s="6"/>
      <c r="AZ621" s="6"/>
      <c r="BA621" s="6"/>
      <c r="BB621" s="6"/>
      <c r="BC621" s="6"/>
      <c r="BD621" s="6"/>
      <c r="BE621" s="6"/>
      <c r="BF621" s="6"/>
      <c r="BG621" s="6"/>
      <c r="BH621" s="6"/>
      <c r="BI621" s="6"/>
      <c r="BJ621" s="6"/>
      <c r="BK621" s="6"/>
      <c r="BL621" s="6"/>
      <c r="BM621" s="6"/>
      <c r="BN621" s="6"/>
      <c r="BO621" s="6"/>
      <c r="BP621" s="6"/>
      <c r="BQ621" s="6"/>
      <c r="BR621" s="6"/>
      <c r="BS621" s="6"/>
      <c r="BT621" s="6"/>
      <c r="BU621" s="6"/>
      <c r="BV621" s="6"/>
      <c r="BW621" s="6"/>
      <c r="BX621" s="6"/>
      <c r="BY621" s="6"/>
      <c r="BZ621" s="6"/>
      <c r="CA621" s="6"/>
      <c r="CB621" s="6"/>
      <c r="CC621" s="6"/>
      <c r="CD621" s="6"/>
      <c r="CE621" s="6"/>
      <c r="CF621" s="6"/>
      <c r="CG621" s="6"/>
      <c r="CH621" s="6"/>
      <c r="CI621" s="6"/>
      <c r="CJ621" s="6"/>
      <c r="CK621" s="6"/>
      <c r="CL621" s="6"/>
      <c r="CM621" s="6"/>
      <c r="CN621" s="6"/>
      <c r="CO621" s="6"/>
      <c r="CP621" s="6"/>
      <c r="CQ621" s="6"/>
      <c r="CR621" s="6"/>
      <c r="CS621" s="6"/>
      <c r="CT621" s="6"/>
      <c r="CU621" s="6"/>
      <c r="CV621" s="6"/>
      <c r="CW621" s="6"/>
      <c r="CX621" s="6"/>
      <c r="CY621" s="6"/>
      <c r="CZ621" s="6"/>
      <c r="DA621" s="6"/>
      <c r="DB621" s="6"/>
      <c r="DC621" s="6"/>
      <c r="DD621" s="6"/>
      <c r="DE621" s="6"/>
      <c r="DF621" s="6"/>
      <c r="DG621" s="6"/>
      <c r="DH621" s="6"/>
      <c r="DI621" s="6"/>
      <c r="DJ621" s="6"/>
      <c r="DK621" s="6"/>
      <c r="DL621" s="6"/>
      <c r="DM621" s="6"/>
      <c r="DN621" s="6"/>
      <c r="DO621" s="6"/>
      <c r="DP621" s="6"/>
      <c r="DQ621" s="6"/>
      <c r="DR621" s="6"/>
      <c r="DS621" s="6"/>
      <c r="DT621" s="6"/>
      <c r="DU621" s="6"/>
      <c r="DV621" s="6"/>
      <c r="DW621" s="6"/>
      <c r="DX621" s="6"/>
      <c r="DY621" s="6"/>
      <c r="DZ621" s="6"/>
      <c r="EA621" s="6"/>
      <c r="EB621" s="6"/>
      <c r="EC621" s="6"/>
      <c r="ED621" s="6"/>
      <c r="EE621" s="6"/>
      <c r="EF621" s="6"/>
      <c r="EG621" s="6"/>
      <c r="EH621" s="6"/>
      <c r="EI621" s="6"/>
      <c r="EJ621" s="6"/>
      <c r="EK621" s="6"/>
      <c r="EL621" s="6"/>
      <c r="EM621" s="6"/>
      <c r="EN621" s="6"/>
      <c r="EO621" s="6"/>
      <c r="EP621" s="6"/>
      <c r="EQ621" s="6"/>
      <c r="ER621" s="6"/>
      <c r="ES621" s="6"/>
      <c r="ET621" s="6"/>
      <c r="EU621" s="6"/>
      <c r="EV621" s="6"/>
      <c r="EW621" s="6"/>
      <c r="EX621" s="6"/>
      <c r="EY621" s="6"/>
      <c r="EZ621" s="6"/>
      <c r="FA621" s="6"/>
      <c r="FB621" s="6"/>
      <c r="FC621" s="6"/>
      <c r="FD621" s="6"/>
      <c r="FE621" s="6"/>
      <c r="FF621" s="6"/>
      <c r="FG621" s="6"/>
      <c r="FH621" s="6"/>
      <c r="FI621" s="6"/>
      <c r="FJ621" s="6"/>
      <c r="FK621" s="6"/>
      <c r="FL621" s="6"/>
      <c r="FM621" s="6"/>
      <c r="FN621" s="6"/>
      <c r="FO621" s="6"/>
      <c r="FP621" s="6"/>
      <c r="FQ621" s="6"/>
      <c r="FR621" s="6"/>
      <c r="FS621" s="6"/>
      <c r="FU621" s="6"/>
      <c r="FV621" s="6"/>
      <c r="FW621" s="6"/>
    </row>
    <row r="622" spans="1:179" customFormat="1">
      <c r="A622" s="11" t="s">
        <v>954</v>
      </c>
      <c r="B622" s="24">
        <v>67</v>
      </c>
      <c r="C622" s="11" t="s">
        <v>955</v>
      </c>
      <c r="D622" s="3" t="s">
        <v>956</v>
      </c>
      <c r="E622" s="1">
        <v>1</v>
      </c>
      <c r="F622" s="11">
        <v>2015</v>
      </c>
      <c r="G622" s="11" t="s">
        <v>2</v>
      </c>
      <c r="H622" s="11" t="s">
        <v>33</v>
      </c>
      <c r="I622" s="6" t="s">
        <v>1709</v>
      </c>
      <c r="J622" s="6" t="s">
        <v>8</v>
      </c>
      <c r="K622" s="11" t="s">
        <v>958</v>
      </c>
      <c r="L622" s="11"/>
      <c r="M622" s="11"/>
      <c r="N622" s="11"/>
      <c r="O622" s="11"/>
      <c r="P622" s="17">
        <v>94</v>
      </c>
      <c r="Q622" s="17">
        <v>0.86</v>
      </c>
      <c r="R622" s="11">
        <v>0.8</v>
      </c>
      <c r="S622" s="11">
        <v>0.5</v>
      </c>
      <c r="T622" s="11" t="s">
        <v>1703</v>
      </c>
      <c r="U622" s="11" t="s">
        <v>28</v>
      </c>
      <c r="V622" s="11" t="s">
        <v>28</v>
      </c>
      <c r="W622" s="11" t="s">
        <v>28</v>
      </c>
      <c r="X622" s="11"/>
      <c r="Y622" s="11"/>
      <c r="Z622" s="11" t="s">
        <v>34</v>
      </c>
      <c r="AA622" s="11" t="s">
        <v>889</v>
      </c>
      <c r="AB622" s="11" t="s">
        <v>1654</v>
      </c>
      <c r="AC622" s="11"/>
      <c r="AD622" s="11" t="s">
        <v>960</v>
      </c>
      <c r="AE622" s="11" t="s">
        <v>28</v>
      </c>
      <c r="AF622" s="11">
        <v>20.11</v>
      </c>
      <c r="AG622" s="11">
        <v>0.74</v>
      </c>
      <c r="AH622" s="11" t="s">
        <v>23</v>
      </c>
      <c r="AI622" s="11" t="s">
        <v>10</v>
      </c>
      <c r="AJ622" s="6"/>
      <c r="AK622" s="6"/>
      <c r="AL622" s="6">
        <v>54</v>
      </c>
      <c r="AM622" s="6">
        <v>46</v>
      </c>
      <c r="AN622" s="6">
        <v>95</v>
      </c>
      <c r="AO622" s="6">
        <v>92</v>
      </c>
      <c r="AP622" s="6">
        <v>88</v>
      </c>
      <c r="AQ622" s="6">
        <v>42</v>
      </c>
      <c r="AR622" s="6"/>
      <c r="AS622" s="6"/>
      <c r="AT622" s="6"/>
      <c r="AU622" s="6"/>
      <c r="AV622" s="6"/>
      <c r="AW622" s="6"/>
      <c r="AX622" s="6"/>
      <c r="AY622" s="6"/>
      <c r="AZ622" s="6"/>
      <c r="BA622" s="6"/>
      <c r="BB622" s="6"/>
      <c r="BC622" s="6"/>
      <c r="BD622" s="6"/>
      <c r="BE622" s="6"/>
      <c r="BF622" s="6"/>
      <c r="BG622" s="6"/>
      <c r="BH622" s="6"/>
      <c r="BI622" s="6"/>
      <c r="BJ622" s="6"/>
      <c r="BK622" s="6"/>
      <c r="BL622" s="6"/>
      <c r="BM622" s="6"/>
      <c r="BN622" s="6"/>
      <c r="BO622" s="6"/>
      <c r="BP622" s="6"/>
      <c r="BQ622" s="6"/>
      <c r="BR622" s="6"/>
      <c r="BS622" s="6"/>
      <c r="BT622" s="6"/>
      <c r="BU622" s="6"/>
      <c r="BV622" s="6"/>
      <c r="BW622" s="6"/>
      <c r="BX622" s="6"/>
      <c r="BY622" s="6"/>
      <c r="BZ622" s="6"/>
      <c r="CA622" s="6"/>
      <c r="CB622" s="6"/>
      <c r="CC622" s="6"/>
      <c r="CD622" s="6"/>
      <c r="CE622" s="6"/>
      <c r="CF622" s="6"/>
      <c r="CG622" s="6"/>
      <c r="CH622" s="6"/>
      <c r="CI622" s="6"/>
      <c r="CJ622" s="6"/>
      <c r="CK622" s="6"/>
      <c r="CL622" s="6"/>
      <c r="CM622" s="6"/>
      <c r="CN622" s="6"/>
      <c r="CO622" s="6"/>
      <c r="CP622" s="6"/>
      <c r="CQ622" s="6"/>
      <c r="CR622" s="6"/>
      <c r="CS622" s="6"/>
      <c r="CT622" s="6"/>
      <c r="CU622" s="6"/>
      <c r="CV622" s="6"/>
      <c r="CW622" s="6"/>
      <c r="CX622" s="6"/>
      <c r="CY622" s="6"/>
      <c r="CZ622" s="6"/>
      <c r="DA622" s="6"/>
      <c r="DB622" s="6"/>
      <c r="DC622" s="6"/>
      <c r="DD622" s="6"/>
      <c r="DE622" s="6"/>
      <c r="DF622" s="6"/>
      <c r="DG622" s="6"/>
      <c r="DH622" s="6"/>
      <c r="DI622" s="6"/>
      <c r="DJ622" s="6"/>
      <c r="DK622" s="6"/>
      <c r="DL622" s="6"/>
      <c r="DM622" s="6"/>
      <c r="DN622" s="6"/>
      <c r="DO622" s="6"/>
      <c r="DP622" s="6"/>
      <c r="DQ622" s="6"/>
      <c r="DR622" s="6"/>
      <c r="DS622" s="6"/>
      <c r="DT622" s="6"/>
      <c r="DU622" s="6"/>
      <c r="DV622" s="6"/>
      <c r="DW622" s="6"/>
      <c r="DX622" s="6"/>
      <c r="DY622" s="6"/>
      <c r="DZ622" s="6"/>
      <c r="EA622" s="6"/>
      <c r="EB622" s="6"/>
      <c r="EC622" s="6"/>
      <c r="ED622" s="6"/>
      <c r="EE622" s="6"/>
      <c r="EF622" s="6"/>
      <c r="EG622" s="6"/>
      <c r="EH622" s="6"/>
      <c r="EI622" s="6"/>
      <c r="EJ622" s="6"/>
      <c r="EK622" s="6"/>
      <c r="EL622" s="6"/>
      <c r="EM622" s="6"/>
      <c r="EN622" s="6"/>
      <c r="EO622" s="6"/>
      <c r="EP622" s="6"/>
      <c r="EQ622" s="6"/>
      <c r="ER622" s="6"/>
      <c r="ES622" s="6"/>
      <c r="ET622" s="6"/>
      <c r="EU622" s="6"/>
      <c r="EV622" s="6"/>
      <c r="EW622" s="6"/>
      <c r="EX622" s="6"/>
      <c r="EY622" s="6"/>
      <c r="EZ622" s="6"/>
      <c r="FA622" s="6"/>
      <c r="FB622" s="6"/>
      <c r="FC622" s="6"/>
      <c r="FD622" s="6"/>
      <c r="FE622" s="6"/>
      <c r="FF622" s="6"/>
      <c r="FG622" s="6"/>
      <c r="FH622" s="6"/>
      <c r="FI622" s="6"/>
      <c r="FJ622" s="6"/>
      <c r="FK622" s="6"/>
      <c r="FL622" s="6"/>
      <c r="FM622" s="6"/>
      <c r="FN622" s="6"/>
      <c r="FO622" s="6"/>
      <c r="FP622" s="6"/>
      <c r="FQ622" s="6"/>
      <c r="FR622" s="6"/>
      <c r="FS622" s="6"/>
      <c r="FU622" s="6"/>
      <c r="FV622" s="6"/>
      <c r="FW622" s="6"/>
    </row>
    <row r="623" spans="1:179" customFormat="1">
      <c r="A623" s="11" t="s">
        <v>1734</v>
      </c>
      <c r="B623" s="11">
        <v>131</v>
      </c>
      <c r="C623" s="11" t="s">
        <v>1735</v>
      </c>
      <c r="D623" s="3" t="s">
        <v>1736</v>
      </c>
      <c r="E623" s="11">
        <v>1</v>
      </c>
      <c r="F623" s="11">
        <v>2001</v>
      </c>
      <c r="G623" s="11" t="s">
        <v>2</v>
      </c>
      <c r="H623" s="11" t="s">
        <v>43</v>
      </c>
      <c r="I623" s="11" t="s">
        <v>1709</v>
      </c>
      <c r="J623" s="11" t="s">
        <v>8</v>
      </c>
      <c r="K623" s="11" t="s">
        <v>1739</v>
      </c>
      <c r="L623" s="11"/>
      <c r="M623" s="11" t="s">
        <v>1606</v>
      </c>
      <c r="N623" s="11" t="s">
        <v>8</v>
      </c>
      <c r="O623" s="11"/>
      <c r="P623" s="17">
        <v>213</v>
      </c>
      <c r="Q623" s="17" t="s">
        <v>28</v>
      </c>
      <c r="R623" s="11">
        <v>1</v>
      </c>
      <c r="S623" s="11">
        <v>0.24</v>
      </c>
      <c r="T623" s="11" t="s">
        <v>1703</v>
      </c>
      <c r="U623" s="11" t="s">
        <v>28</v>
      </c>
      <c r="V623" s="11">
        <v>12</v>
      </c>
      <c r="W623" s="11" t="s">
        <v>28</v>
      </c>
      <c r="X623" s="11"/>
      <c r="Y623" s="11"/>
      <c r="Z623" s="11" t="s">
        <v>34</v>
      </c>
      <c r="AA623" s="11" t="s">
        <v>41</v>
      </c>
      <c r="AB623" s="11" t="s">
        <v>1654</v>
      </c>
      <c r="AC623" s="11"/>
      <c r="AD623" s="11" t="s">
        <v>960</v>
      </c>
      <c r="AE623" s="11">
        <v>43.2</v>
      </c>
      <c r="AF623" s="11">
        <v>19.66</v>
      </c>
      <c r="AG623" s="11">
        <v>1.91</v>
      </c>
      <c r="AH623" s="11" t="s">
        <v>23</v>
      </c>
      <c r="AI623" s="11" t="s">
        <v>10</v>
      </c>
      <c r="AJ623" s="6"/>
      <c r="AK623" s="6"/>
      <c r="AL623" s="6">
        <v>54</v>
      </c>
      <c r="AM623" s="6">
        <v>46</v>
      </c>
      <c r="AN623" s="6">
        <v>95</v>
      </c>
      <c r="AO623" s="6">
        <v>92</v>
      </c>
      <c r="AP623" s="6">
        <v>88</v>
      </c>
      <c r="AQ623" s="6">
        <v>42</v>
      </c>
      <c r="AR623" s="6"/>
      <c r="AS623" s="6"/>
      <c r="AT623" s="6"/>
      <c r="AU623" s="6"/>
      <c r="AV623" s="6"/>
      <c r="AW623" s="6"/>
      <c r="AX623" s="6"/>
      <c r="AY623" s="6"/>
      <c r="AZ623" s="6"/>
      <c r="BA623" s="6"/>
      <c r="BB623" s="6"/>
      <c r="BC623" s="6"/>
      <c r="BD623" s="6"/>
      <c r="BE623" s="6"/>
      <c r="BF623" s="6"/>
      <c r="BG623" s="6"/>
      <c r="BH623" s="6"/>
      <c r="BI623" s="6"/>
      <c r="BJ623" s="6"/>
      <c r="BK623" s="6"/>
      <c r="BL623" s="6"/>
      <c r="BM623" s="6"/>
      <c r="BN623" s="6"/>
      <c r="BO623" s="6"/>
      <c r="BP623" s="6"/>
      <c r="BQ623" s="6"/>
      <c r="BR623" s="6"/>
      <c r="BS623" s="6"/>
      <c r="BT623" s="6"/>
      <c r="BU623" s="6"/>
      <c r="BV623" s="6"/>
      <c r="BW623" s="6"/>
      <c r="BX623" s="6"/>
      <c r="BY623" s="6"/>
      <c r="BZ623" s="6"/>
      <c r="CA623" s="6"/>
      <c r="CB623" s="6"/>
      <c r="CC623" s="6"/>
      <c r="CD623" s="6"/>
      <c r="CE623" s="6"/>
      <c r="CF623" s="6"/>
      <c r="CG623" s="6"/>
      <c r="CH623" s="6"/>
      <c r="CI623" s="6"/>
      <c r="CJ623" s="6"/>
      <c r="CK623" s="6"/>
      <c r="CL623" s="6"/>
      <c r="CM623" s="6"/>
      <c r="CN623" s="6"/>
      <c r="CO623" s="6"/>
      <c r="CP623" s="6"/>
      <c r="CQ623" s="6"/>
      <c r="CR623" s="6"/>
      <c r="CS623" s="6"/>
      <c r="CT623" s="6"/>
      <c r="CU623" s="6"/>
      <c r="CV623" s="6"/>
      <c r="CW623" s="6"/>
      <c r="CX623" s="6"/>
      <c r="CY623" s="6"/>
      <c r="CZ623" s="6"/>
      <c r="DA623" s="6"/>
      <c r="DB623" s="6"/>
      <c r="DC623" s="6"/>
      <c r="DD623" s="6"/>
      <c r="DE623" s="6"/>
      <c r="DF623" s="6"/>
      <c r="DG623" s="6"/>
      <c r="DH623" s="6"/>
      <c r="DI623" s="6"/>
      <c r="DJ623" s="6"/>
      <c r="DK623" s="6"/>
      <c r="DL623" s="6"/>
      <c r="DM623" s="6"/>
      <c r="DN623" s="6"/>
      <c r="DO623" s="6"/>
      <c r="DP623" s="6"/>
      <c r="DQ623" s="6"/>
      <c r="DR623" s="6"/>
      <c r="DS623" s="6"/>
      <c r="DT623" s="6"/>
      <c r="DU623" s="6"/>
      <c r="DV623" s="6"/>
      <c r="DW623" s="6"/>
      <c r="DX623" s="6"/>
      <c r="DY623" s="6"/>
      <c r="DZ623" s="6"/>
      <c r="EA623" s="6"/>
      <c r="EB623" s="6"/>
      <c r="EC623" s="6"/>
      <c r="ED623" s="6"/>
      <c r="EE623" s="6"/>
      <c r="EF623" s="6"/>
      <c r="EG623" s="6"/>
      <c r="EH623" s="6"/>
      <c r="EI623" s="6"/>
      <c r="EJ623" s="6"/>
      <c r="EK623" s="6"/>
      <c r="EL623" s="6"/>
      <c r="EM623" s="6"/>
      <c r="EN623" s="6"/>
      <c r="EO623" s="6"/>
      <c r="EP623" s="6"/>
      <c r="EQ623" s="6"/>
      <c r="ER623" s="6"/>
      <c r="ES623" s="6"/>
      <c r="ET623" s="6"/>
      <c r="EU623" s="6"/>
      <c r="EV623" s="6"/>
      <c r="EW623" s="6"/>
      <c r="EX623" s="6"/>
      <c r="EY623" s="6"/>
      <c r="EZ623" s="6"/>
      <c r="FA623" s="6"/>
      <c r="FB623" s="6"/>
      <c r="FC623" s="6"/>
      <c r="FD623" s="6"/>
      <c r="FE623" s="6"/>
      <c r="FF623" s="6"/>
      <c r="FG623" s="6"/>
      <c r="FH623" s="6"/>
      <c r="FI623" s="6"/>
      <c r="FJ623" s="6"/>
      <c r="FK623" s="6"/>
      <c r="FL623" s="6"/>
      <c r="FM623" s="6"/>
      <c r="FN623" s="6"/>
      <c r="FO623" s="6"/>
      <c r="FP623" s="6"/>
      <c r="FQ623" s="6"/>
      <c r="FR623" s="6"/>
      <c r="FS623" s="6"/>
      <c r="FT623" s="6"/>
      <c r="FU623" s="6"/>
      <c r="FV623" s="6"/>
      <c r="FW623" s="6"/>
    </row>
    <row r="624" spans="1:179" customFormat="1">
      <c r="A624" s="11" t="s">
        <v>1734</v>
      </c>
      <c r="B624" s="11">
        <v>131</v>
      </c>
      <c r="C624" s="11" t="s">
        <v>1735</v>
      </c>
      <c r="D624" s="3" t="s">
        <v>1736</v>
      </c>
      <c r="E624" s="11">
        <v>1</v>
      </c>
      <c r="F624" s="11">
        <v>2001</v>
      </c>
      <c r="G624" s="11" t="s">
        <v>2</v>
      </c>
      <c r="H624" s="11" t="s">
        <v>43</v>
      </c>
      <c r="I624" s="11" t="s">
        <v>1709</v>
      </c>
      <c r="J624" s="11" t="s">
        <v>8</v>
      </c>
      <c r="K624" s="11" t="s">
        <v>1658</v>
      </c>
      <c r="L624" s="11"/>
      <c r="M624" s="11" t="s">
        <v>1740</v>
      </c>
      <c r="N624" s="11" t="s">
        <v>8</v>
      </c>
      <c r="O624" s="11"/>
      <c r="P624" s="17">
        <v>213</v>
      </c>
      <c r="Q624" s="17" t="s">
        <v>28</v>
      </c>
      <c r="R624" s="11">
        <v>1</v>
      </c>
      <c r="S624" s="11">
        <v>0.41</v>
      </c>
      <c r="T624" s="11" t="s">
        <v>1703</v>
      </c>
      <c r="U624" s="11" t="s">
        <v>28</v>
      </c>
      <c r="V624" s="11">
        <v>12</v>
      </c>
      <c r="W624" s="11" t="s">
        <v>28</v>
      </c>
      <c r="X624" s="11"/>
      <c r="Y624" s="11"/>
      <c r="Z624" s="11" t="s">
        <v>34</v>
      </c>
      <c r="AA624" s="11" t="s">
        <v>41</v>
      </c>
      <c r="AB624" s="11" t="s">
        <v>1654</v>
      </c>
      <c r="AC624" s="11"/>
      <c r="AD624" s="11" t="s">
        <v>960</v>
      </c>
      <c r="AE624" s="11">
        <v>43.2</v>
      </c>
      <c r="AF624" s="11">
        <v>19.66</v>
      </c>
      <c r="AG624" s="11">
        <v>1.91</v>
      </c>
      <c r="AH624" s="11" t="s">
        <v>23</v>
      </c>
      <c r="AI624" s="11" t="s">
        <v>10</v>
      </c>
      <c r="AJ624" s="6"/>
      <c r="AK624" s="6"/>
      <c r="AL624" s="6">
        <v>54</v>
      </c>
      <c r="AM624" s="6">
        <v>46</v>
      </c>
      <c r="AN624" s="6">
        <v>95</v>
      </c>
      <c r="AO624" s="6">
        <v>92</v>
      </c>
      <c r="AP624" s="6">
        <v>88</v>
      </c>
      <c r="AQ624" s="6">
        <v>42</v>
      </c>
      <c r="AR624" s="6"/>
      <c r="AS624" s="6"/>
      <c r="AT624" s="6"/>
      <c r="AU624" s="6"/>
      <c r="AV624" s="6"/>
      <c r="AW624" s="6"/>
      <c r="AX624" s="6"/>
      <c r="AY624" s="6"/>
      <c r="AZ624" s="6"/>
      <c r="BA624" s="6"/>
      <c r="BB624" s="6"/>
      <c r="BC624" s="6"/>
      <c r="BD624" s="6"/>
      <c r="BE624" s="6"/>
      <c r="BF624" s="6"/>
      <c r="BG624" s="6"/>
      <c r="BH624" s="6"/>
      <c r="BI624" s="6"/>
      <c r="BJ624" s="6"/>
      <c r="BK624" s="6"/>
      <c r="BL624" s="6"/>
      <c r="BM624" s="6"/>
      <c r="BN624" s="6"/>
      <c r="BO624" s="6"/>
      <c r="BP624" s="6"/>
      <c r="BQ624" s="6"/>
      <c r="BR624" s="6"/>
      <c r="BS624" s="6"/>
      <c r="BT624" s="6"/>
      <c r="BU624" s="6"/>
      <c r="BV624" s="6"/>
      <c r="BW624" s="6"/>
      <c r="BX624" s="6"/>
      <c r="BY624" s="6"/>
      <c r="BZ624" s="6"/>
      <c r="CA624" s="6"/>
      <c r="CB624" s="6"/>
      <c r="CC624" s="6"/>
      <c r="CD624" s="6"/>
      <c r="CE624" s="6"/>
      <c r="CF624" s="6"/>
      <c r="CG624" s="6"/>
      <c r="CH624" s="6"/>
      <c r="CI624" s="6"/>
      <c r="CJ624" s="6"/>
      <c r="CK624" s="6"/>
      <c r="CL624" s="6"/>
      <c r="CM624" s="6"/>
      <c r="CN624" s="6"/>
      <c r="CO624" s="6"/>
      <c r="CP624" s="6"/>
      <c r="CQ624" s="6"/>
      <c r="CR624" s="6"/>
      <c r="CS624" s="6"/>
      <c r="CT624" s="6"/>
      <c r="CU624" s="6"/>
      <c r="CV624" s="6"/>
      <c r="CW624" s="6"/>
      <c r="CX624" s="6"/>
      <c r="CY624" s="6"/>
      <c r="CZ624" s="6"/>
      <c r="DA624" s="6"/>
      <c r="DB624" s="6"/>
      <c r="DC624" s="6"/>
      <c r="DD624" s="6"/>
      <c r="DE624" s="6"/>
      <c r="DF624" s="6"/>
      <c r="DG624" s="6"/>
      <c r="DH624" s="6"/>
      <c r="DI624" s="6"/>
      <c r="DJ624" s="6"/>
      <c r="DK624" s="6"/>
      <c r="DL624" s="6"/>
      <c r="DM624" s="6"/>
      <c r="DN624" s="6"/>
      <c r="DO624" s="6"/>
      <c r="DP624" s="6"/>
      <c r="DQ624" s="6"/>
      <c r="DR624" s="6"/>
      <c r="DS624" s="6"/>
      <c r="DT624" s="6"/>
      <c r="DU624" s="6"/>
      <c r="DV624" s="6"/>
      <c r="DW624" s="6"/>
      <c r="DX624" s="6"/>
      <c r="DY624" s="6"/>
      <c r="DZ624" s="6"/>
      <c r="EA624" s="6"/>
      <c r="EB624" s="6"/>
      <c r="EC624" s="6"/>
      <c r="ED624" s="6"/>
      <c r="EE624" s="6"/>
      <c r="EF624" s="6"/>
      <c r="EG624" s="6"/>
      <c r="EH624" s="6"/>
      <c r="EI624" s="6"/>
      <c r="EJ624" s="6"/>
      <c r="EK624" s="6"/>
      <c r="EL624" s="6"/>
      <c r="EM624" s="6"/>
      <c r="EN624" s="6"/>
      <c r="EO624" s="6"/>
      <c r="EP624" s="6"/>
      <c r="EQ624" s="6"/>
      <c r="ER624" s="6"/>
      <c r="ES624" s="6"/>
      <c r="ET624" s="6"/>
      <c r="EU624" s="6"/>
      <c r="EV624" s="6"/>
      <c r="EW624" s="6"/>
      <c r="EX624" s="6"/>
      <c r="EY624" s="6"/>
      <c r="EZ624" s="6"/>
      <c r="FA624" s="6"/>
      <c r="FB624" s="6"/>
      <c r="FC624" s="6"/>
      <c r="FD624" s="6"/>
      <c r="FE624" s="6"/>
      <c r="FF624" s="6"/>
      <c r="FG624" s="6"/>
      <c r="FH624" s="6"/>
      <c r="FI624" s="6"/>
      <c r="FJ624" s="6"/>
      <c r="FK624" s="6"/>
      <c r="FL624" s="6"/>
      <c r="FM624" s="6"/>
      <c r="FN624" s="6"/>
      <c r="FO624" s="6"/>
      <c r="FP624" s="6"/>
      <c r="FQ624" s="6"/>
      <c r="FR624" s="6"/>
      <c r="FS624" s="6"/>
      <c r="FT624" s="6"/>
      <c r="FU624" s="6"/>
      <c r="FV624" s="6"/>
      <c r="FW624" s="6"/>
    </row>
    <row r="625" spans="1:179" customFormat="1" ht="15.75" customHeight="1">
      <c r="A625" s="11" t="s">
        <v>1734</v>
      </c>
      <c r="B625" s="11">
        <v>131</v>
      </c>
      <c r="C625" s="11" t="s">
        <v>1735</v>
      </c>
      <c r="D625" s="3" t="s">
        <v>1736</v>
      </c>
      <c r="E625" s="11">
        <v>1</v>
      </c>
      <c r="F625" s="11">
        <v>2001</v>
      </c>
      <c r="G625" s="11" t="s">
        <v>2</v>
      </c>
      <c r="H625" s="11" t="s">
        <v>43</v>
      </c>
      <c r="I625" s="11" t="s">
        <v>1709</v>
      </c>
      <c r="J625" s="11" t="s">
        <v>8</v>
      </c>
      <c r="K625" s="11" t="s">
        <v>1737</v>
      </c>
      <c r="L625" s="11"/>
      <c r="M625" s="11"/>
      <c r="N625" s="11"/>
      <c r="O625" s="11"/>
      <c r="P625" s="17">
        <v>213</v>
      </c>
      <c r="Q625" s="17" t="s">
        <v>28</v>
      </c>
      <c r="R625" s="11">
        <v>1</v>
      </c>
      <c r="S625" s="11">
        <v>0.05</v>
      </c>
      <c r="T625" s="11" t="s">
        <v>1703</v>
      </c>
      <c r="U625" s="11" t="s">
        <v>28</v>
      </c>
      <c r="V625" s="11">
        <v>12</v>
      </c>
      <c r="W625" s="11" t="s">
        <v>28</v>
      </c>
      <c r="X625" s="11"/>
      <c r="Y625" s="11"/>
      <c r="Z625" s="11" t="s">
        <v>34</v>
      </c>
      <c r="AA625" s="11" t="s">
        <v>41</v>
      </c>
      <c r="AB625" s="11" t="s">
        <v>1654</v>
      </c>
      <c r="AC625" s="11"/>
      <c r="AD625" s="11" t="s">
        <v>960</v>
      </c>
      <c r="AE625" s="11">
        <v>43.2</v>
      </c>
      <c r="AF625" s="11">
        <v>19.66</v>
      </c>
      <c r="AG625" s="11">
        <v>1.91</v>
      </c>
      <c r="AH625" s="11" t="s">
        <v>23</v>
      </c>
      <c r="AI625" s="11" t="s">
        <v>10</v>
      </c>
      <c r="AJ625" s="6"/>
      <c r="AK625" s="6"/>
      <c r="AL625" s="6">
        <v>54</v>
      </c>
      <c r="AM625" s="6">
        <v>46</v>
      </c>
      <c r="AN625" s="6">
        <v>95</v>
      </c>
      <c r="AO625" s="6">
        <v>92</v>
      </c>
      <c r="AP625" s="6">
        <v>88</v>
      </c>
      <c r="AQ625" s="6">
        <v>42</v>
      </c>
      <c r="AR625" s="6"/>
      <c r="AS625" s="6"/>
      <c r="AT625" s="6"/>
      <c r="AU625" s="6"/>
      <c r="AV625" s="6"/>
      <c r="AW625" s="6"/>
      <c r="AX625" s="6"/>
      <c r="AY625" s="6"/>
      <c r="AZ625" s="6"/>
      <c r="BA625" s="6"/>
      <c r="BB625" s="6"/>
      <c r="BC625" s="6"/>
      <c r="BD625" s="6"/>
      <c r="BE625" s="6"/>
      <c r="BF625" s="6"/>
      <c r="BG625" s="6"/>
      <c r="BH625" s="6"/>
      <c r="BI625" s="6"/>
      <c r="BJ625" s="6"/>
      <c r="BK625" s="6"/>
      <c r="BL625" s="6"/>
      <c r="BM625" s="6"/>
      <c r="BN625" s="6"/>
      <c r="BO625" s="6"/>
      <c r="BP625" s="6"/>
      <c r="BQ625" s="6"/>
      <c r="BR625" s="6"/>
      <c r="BS625" s="6"/>
      <c r="BT625" s="6"/>
      <c r="BU625" s="6"/>
      <c r="BV625" s="6"/>
      <c r="BW625" s="6"/>
      <c r="BX625" s="6"/>
      <c r="BY625" s="6"/>
      <c r="BZ625" s="6"/>
      <c r="CA625" s="6"/>
      <c r="CB625" s="6"/>
      <c r="CC625" s="6"/>
      <c r="CD625" s="6"/>
      <c r="CE625" s="6"/>
      <c r="CF625" s="6"/>
      <c r="CG625" s="6"/>
      <c r="CH625" s="6"/>
      <c r="CI625" s="6"/>
      <c r="CJ625" s="6"/>
      <c r="CK625" s="6"/>
      <c r="CL625" s="6"/>
      <c r="CM625" s="6"/>
      <c r="CN625" s="6"/>
      <c r="CO625" s="6"/>
      <c r="CP625" s="6"/>
      <c r="CQ625" s="6"/>
      <c r="CR625" s="6"/>
      <c r="CS625" s="6"/>
      <c r="CT625" s="6"/>
      <c r="CU625" s="6"/>
      <c r="CV625" s="6"/>
      <c r="CW625" s="6"/>
      <c r="CX625" s="6"/>
      <c r="CY625" s="6"/>
      <c r="CZ625" s="6"/>
      <c r="DA625" s="6"/>
      <c r="DB625" s="6"/>
      <c r="DC625" s="6"/>
      <c r="DD625" s="6"/>
      <c r="DE625" s="6"/>
      <c r="DF625" s="6"/>
      <c r="DG625" s="6"/>
      <c r="DH625" s="6"/>
      <c r="DI625" s="6"/>
      <c r="DJ625" s="6"/>
      <c r="DK625" s="6"/>
      <c r="DL625" s="6"/>
      <c r="DM625" s="6"/>
      <c r="DN625" s="6"/>
      <c r="DO625" s="6"/>
      <c r="DP625" s="6"/>
      <c r="DQ625" s="6"/>
      <c r="DR625" s="6"/>
      <c r="DS625" s="6"/>
      <c r="DT625" s="6"/>
      <c r="DU625" s="6"/>
      <c r="DV625" s="6"/>
      <c r="DW625" s="6"/>
      <c r="DX625" s="6"/>
      <c r="DY625" s="6"/>
      <c r="DZ625" s="6"/>
      <c r="EA625" s="6"/>
      <c r="EB625" s="6"/>
      <c r="EC625" s="6"/>
      <c r="ED625" s="6"/>
      <c r="EE625" s="6"/>
      <c r="EF625" s="6"/>
      <c r="EG625" s="6"/>
      <c r="EH625" s="6"/>
      <c r="EI625" s="6"/>
      <c r="EJ625" s="6"/>
      <c r="EK625" s="6"/>
      <c r="EL625" s="6"/>
      <c r="EM625" s="6"/>
      <c r="EN625" s="6"/>
      <c r="EO625" s="6"/>
      <c r="EP625" s="6"/>
      <c r="EQ625" s="6"/>
      <c r="ER625" s="6"/>
      <c r="ES625" s="6"/>
      <c r="ET625" s="6"/>
      <c r="EU625" s="6"/>
      <c r="EV625" s="6"/>
      <c r="EW625" s="6"/>
      <c r="EX625" s="6"/>
      <c r="EY625" s="6"/>
      <c r="EZ625" s="6"/>
      <c r="FA625" s="6"/>
      <c r="FB625" s="6"/>
      <c r="FC625" s="6"/>
      <c r="FD625" s="6"/>
      <c r="FE625" s="6"/>
      <c r="FF625" s="6"/>
      <c r="FG625" s="6"/>
      <c r="FH625" s="6"/>
      <c r="FI625" s="6"/>
      <c r="FJ625" s="6"/>
      <c r="FK625" s="6"/>
      <c r="FL625" s="6"/>
      <c r="FM625" s="6"/>
      <c r="FN625" s="6"/>
      <c r="FO625" s="6"/>
      <c r="FP625" s="6"/>
      <c r="FQ625" s="6"/>
      <c r="FR625" s="6"/>
      <c r="FS625" s="6"/>
      <c r="FT625" s="6"/>
      <c r="FU625" s="6"/>
      <c r="FV625" s="6"/>
      <c r="FW625" s="6"/>
    </row>
    <row r="626" spans="1:179" customFormat="1" ht="15.75" customHeight="1">
      <c r="A626" s="11" t="s">
        <v>1734</v>
      </c>
      <c r="B626" s="11">
        <v>131</v>
      </c>
      <c r="C626" s="11" t="s">
        <v>1735</v>
      </c>
      <c r="D626" s="3" t="s">
        <v>1736</v>
      </c>
      <c r="E626" s="11">
        <v>1</v>
      </c>
      <c r="F626" s="11">
        <v>2001</v>
      </c>
      <c r="G626" s="11" t="s">
        <v>2</v>
      </c>
      <c r="H626" s="11" t="s">
        <v>43</v>
      </c>
      <c r="I626" s="11" t="s">
        <v>1709</v>
      </c>
      <c r="J626" s="11" t="s">
        <v>8</v>
      </c>
      <c r="K626" s="11" t="s">
        <v>1738</v>
      </c>
      <c r="L626" s="11"/>
      <c r="M626" s="11"/>
      <c r="N626" s="11"/>
      <c r="O626" s="11"/>
      <c r="P626" s="17">
        <v>213</v>
      </c>
      <c r="Q626" s="17" t="s">
        <v>28</v>
      </c>
      <c r="R626" s="11">
        <v>1</v>
      </c>
      <c r="S626" s="11">
        <v>0.17</v>
      </c>
      <c r="T626" s="11" t="s">
        <v>1703</v>
      </c>
      <c r="U626" s="11" t="s">
        <v>28</v>
      </c>
      <c r="V626" s="11">
        <v>12</v>
      </c>
      <c r="W626" s="11" t="s">
        <v>28</v>
      </c>
      <c r="X626" s="11"/>
      <c r="Y626" s="11"/>
      <c r="Z626" s="11" t="s">
        <v>34</v>
      </c>
      <c r="AA626" s="11" t="s">
        <v>41</v>
      </c>
      <c r="AB626" s="11" t="s">
        <v>1654</v>
      </c>
      <c r="AC626" s="11"/>
      <c r="AD626" s="11" t="s">
        <v>960</v>
      </c>
      <c r="AE626" s="11">
        <v>43.2</v>
      </c>
      <c r="AF626" s="11">
        <v>19.66</v>
      </c>
      <c r="AG626" s="11">
        <v>1.91</v>
      </c>
      <c r="AH626" s="11" t="s">
        <v>23</v>
      </c>
      <c r="AI626" s="11" t="s">
        <v>10</v>
      </c>
      <c r="AJ626" s="6"/>
      <c r="AK626" s="6"/>
      <c r="AL626" s="6">
        <v>54</v>
      </c>
      <c r="AM626" s="6">
        <v>46</v>
      </c>
      <c r="AN626" s="6">
        <v>95</v>
      </c>
      <c r="AO626" s="6">
        <v>92</v>
      </c>
      <c r="AP626" s="6">
        <v>88</v>
      </c>
      <c r="AQ626" s="6">
        <v>42</v>
      </c>
      <c r="AR626" s="6"/>
      <c r="AS626" s="6"/>
      <c r="AT626" s="6"/>
      <c r="AU626" s="6"/>
      <c r="AV626" s="6"/>
      <c r="AW626" s="6"/>
      <c r="AX626" s="6"/>
      <c r="AY626" s="6"/>
      <c r="AZ626" s="6"/>
      <c r="BA626" s="6"/>
      <c r="BB626" s="6"/>
      <c r="BC626" s="6"/>
      <c r="BD626" s="6"/>
      <c r="BE626" s="6"/>
      <c r="BF626" s="6"/>
      <c r="BG626" s="6"/>
      <c r="BH626" s="6"/>
      <c r="BI626" s="6"/>
      <c r="BJ626" s="6"/>
      <c r="BK626" s="6"/>
      <c r="BL626" s="6"/>
      <c r="BM626" s="6"/>
      <c r="BN626" s="6"/>
      <c r="BO626" s="6"/>
      <c r="BP626" s="6"/>
      <c r="BQ626" s="6"/>
      <c r="BR626" s="6"/>
      <c r="BS626" s="6"/>
      <c r="BT626" s="6"/>
      <c r="BU626" s="6"/>
      <c r="BV626" s="6"/>
      <c r="BW626" s="6"/>
      <c r="BX626" s="6"/>
      <c r="BY626" s="6"/>
      <c r="BZ626" s="6"/>
      <c r="CA626" s="6"/>
      <c r="CB626" s="6"/>
      <c r="CC626" s="6"/>
      <c r="CD626" s="6"/>
      <c r="CE626" s="6"/>
      <c r="CF626" s="6"/>
      <c r="CG626" s="6"/>
      <c r="CH626" s="6"/>
      <c r="CI626" s="6"/>
      <c r="CJ626" s="6"/>
      <c r="CK626" s="6"/>
      <c r="CL626" s="6"/>
      <c r="CM626" s="6"/>
      <c r="CN626" s="6"/>
      <c r="CO626" s="6"/>
      <c r="CP626" s="6"/>
      <c r="CQ626" s="6"/>
      <c r="CR626" s="6"/>
      <c r="CS626" s="6"/>
      <c r="CT626" s="6"/>
      <c r="CU626" s="6"/>
      <c r="CV626" s="6"/>
      <c r="CW626" s="6"/>
      <c r="CX626" s="6"/>
      <c r="CY626" s="6"/>
      <c r="CZ626" s="6"/>
      <c r="DA626" s="6"/>
      <c r="DB626" s="6"/>
      <c r="DC626" s="6"/>
      <c r="DD626" s="6"/>
      <c r="DE626" s="6"/>
      <c r="DF626" s="6"/>
      <c r="DG626" s="6"/>
      <c r="DH626" s="6"/>
      <c r="DI626" s="6"/>
      <c r="DJ626" s="6"/>
      <c r="DK626" s="6"/>
      <c r="DL626" s="6"/>
      <c r="DM626" s="6"/>
      <c r="DN626" s="6"/>
      <c r="DO626" s="6"/>
      <c r="DP626" s="6"/>
      <c r="DQ626" s="6"/>
      <c r="DR626" s="6"/>
      <c r="DS626" s="6"/>
      <c r="DT626" s="6"/>
      <c r="DU626" s="6"/>
      <c r="DV626" s="6"/>
      <c r="DW626" s="6"/>
      <c r="DX626" s="6"/>
      <c r="DY626" s="6"/>
      <c r="DZ626" s="6"/>
      <c r="EA626" s="6"/>
      <c r="EB626" s="6"/>
      <c r="EC626" s="6"/>
      <c r="ED626" s="6"/>
      <c r="EE626" s="6"/>
      <c r="EF626" s="6"/>
      <c r="EG626" s="6"/>
      <c r="EH626" s="6"/>
      <c r="EI626" s="6"/>
      <c r="EJ626" s="6"/>
      <c r="EK626" s="6"/>
      <c r="EL626" s="6"/>
      <c r="EM626" s="6"/>
      <c r="EN626" s="6"/>
      <c r="EO626" s="6"/>
      <c r="EP626" s="6"/>
      <c r="EQ626" s="6"/>
      <c r="ER626" s="6"/>
      <c r="ES626" s="6"/>
      <c r="ET626" s="6"/>
      <c r="EU626" s="6"/>
      <c r="EV626" s="6"/>
      <c r="EW626" s="6"/>
      <c r="EX626" s="6"/>
      <c r="EY626" s="6"/>
      <c r="EZ626" s="6"/>
      <c r="FA626" s="6"/>
      <c r="FB626" s="6"/>
      <c r="FC626" s="6"/>
      <c r="FD626" s="6"/>
      <c r="FE626" s="6"/>
      <c r="FF626" s="6"/>
      <c r="FG626" s="6"/>
      <c r="FH626" s="6"/>
      <c r="FI626" s="6"/>
      <c r="FJ626" s="6"/>
      <c r="FK626" s="6"/>
      <c r="FL626" s="6"/>
      <c r="FM626" s="6"/>
      <c r="FN626" s="6"/>
      <c r="FO626" s="6"/>
      <c r="FP626" s="6"/>
      <c r="FQ626" s="6"/>
      <c r="FR626" s="6"/>
      <c r="FS626" s="6"/>
      <c r="FT626" s="6"/>
      <c r="FU626" s="6"/>
      <c r="FV626" s="6"/>
      <c r="FW626" s="6"/>
    </row>
    <row r="627" spans="1:179" customFormat="1" ht="15.75" customHeight="1">
      <c r="A627" s="11" t="s">
        <v>1734</v>
      </c>
      <c r="B627" s="11">
        <v>131</v>
      </c>
      <c r="C627" s="11" t="s">
        <v>1735</v>
      </c>
      <c r="D627" s="3" t="s">
        <v>1736</v>
      </c>
      <c r="E627" s="11">
        <v>1</v>
      </c>
      <c r="F627" s="11">
        <v>2001</v>
      </c>
      <c r="G627" s="11" t="s">
        <v>2</v>
      </c>
      <c r="H627" s="11" t="s">
        <v>43</v>
      </c>
      <c r="I627" s="11" t="s">
        <v>1709</v>
      </c>
      <c r="J627" s="11" t="s">
        <v>8</v>
      </c>
      <c r="K627" s="11" t="s">
        <v>220</v>
      </c>
      <c r="L627" s="11"/>
      <c r="M627" s="11"/>
      <c r="N627" s="11"/>
      <c r="O627" s="11"/>
      <c r="P627" s="17">
        <v>213</v>
      </c>
      <c r="Q627" s="17" t="s">
        <v>28</v>
      </c>
      <c r="R627" s="11">
        <v>1</v>
      </c>
      <c r="S627" s="11">
        <v>0</v>
      </c>
      <c r="T627" s="11" t="s">
        <v>1703</v>
      </c>
      <c r="U627" s="11" t="s">
        <v>28</v>
      </c>
      <c r="V627" s="11">
        <v>12</v>
      </c>
      <c r="W627" s="11" t="s">
        <v>28</v>
      </c>
      <c r="X627" s="11"/>
      <c r="Y627" s="11"/>
      <c r="Z627" s="11" t="s">
        <v>34</v>
      </c>
      <c r="AA627" s="11" t="s">
        <v>41</v>
      </c>
      <c r="AB627" s="11" t="s">
        <v>1654</v>
      </c>
      <c r="AC627" s="11"/>
      <c r="AD627" s="11" t="s">
        <v>960</v>
      </c>
      <c r="AE627" s="11">
        <v>43.2</v>
      </c>
      <c r="AF627" s="11">
        <v>19.66</v>
      </c>
      <c r="AG627" s="11">
        <v>1.91</v>
      </c>
      <c r="AH627" s="11" t="s">
        <v>23</v>
      </c>
      <c r="AI627" s="11" t="s">
        <v>10</v>
      </c>
      <c r="AJ627" s="6"/>
      <c r="AK627" s="6"/>
      <c r="AL627" s="6">
        <v>54</v>
      </c>
      <c r="AM627" s="6">
        <v>46</v>
      </c>
      <c r="AN627" s="6">
        <v>95</v>
      </c>
      <c r="AO627" s="6">
        <v>92</v>
      </c>
      <c r="AP627" s="6">
        <v>88</v>
      </c>
      <c r="AQ627" s="6">
        <v>42</v>
      </c>
      <c r="AR627" s="6"/>
      <c r="AS627" s="6"/>
      <c r="AT627" s="6"/>
      <c r="AU627" s="6"/>
      <c r="AV627" s="6"/>
      <c r="AW627" s="6"/>
      <c r="AX627" s="6"/>
      <c r="AY627" s="6"/>
      <c r="AZ627" s="6"/>
      <c r="BA627" s="6"/>
      <c r="BB627" s="6"/>
      <c r="BC627" s="6"/>
      <c r="BD627" s="6"/>
      <c r="BE627" s="6"/>
      <c r="BF627" s="6"/>
      <c r="BG627" s="6"/>
      <c r="BH627" s="6"/>
      <c r="BI627" s="6"/>
      <c r="BJ627" s="6"/>
      <c r="BK627" s="6"/>
      <c r="BL627" s="6"/>
      <c r="BM627" s="6"/>
      <c r="BN627" s="6"/>
      <c r="BO627" s="6"/>
      <c r="BP627" s="6"/>
      <c r="BQ627" s="6"/>
      <c r="BR627" s="6"/>
      <c r="BS627" s="6"/>
      <c r="BT627" s="6"/>
      <c r="BU627" s="6"/>
      <c r="BV627" s="6"/>
      <c r="BW627" s="6"/>
      <c r="BX627" s="6"/>
      <c r="BY627" s="6"/>
      <c r="BZ627" s="6"/>
      <c r="CA627" s="6"/>
      <c r="CB627" s="6"/>
      <c r="CC627" s="6"/>
      <c r="CD627" s="6"/>
      <c r="CE627" s="6"/>
      <c r="CF627" s="6"/>
      <c r="CG627" s="6"/>
      <c r="CH627" s="6"/>
      <c r="CI627" s="6"/>
      <c r="CJ627" s="6"/>
      <c r="CK627" s="6"/>
      <c r="CL627" s="6"/>
      <c r="CM627" s="6"/>
      <c r="CN627" s="6"/>
      <c r="CO627" s="6"/>
      <c r="CP627" s="6"/>
      <c r="CQ627" s="6"/>
      <c r="CR627" s="6"/>
      <c r="CS627" s="6"/>
      <c r="CT627" s="6"/>
      <c r="CU627" s="6"/>
      <c r="CV627" s="6"/>
      <c r="CW627" s="6"/>
      <c r="CX627" s="6"/>
      <c r="CY627" s="6"/>
      <c r="CZ627" s="6"/>
      <c r="DA627" s="6"/>
      <c r="DB627" s="6"/>
      <c r="DC627" s="6"/>
      <c r="DD627" s="6"/>
      <c r="DE627" s="6"/>
      <c r="DF627" s="6"/>
      <c r="DG627" s="6"/>
      <c r="DH627" s="6"/>
      <c r="DI627" s="6"/>
      <c r="DJ627" s="6"/>
      <c r="DK627" s="6"/>
      <c r="DL627" s="6"/>
      <c r="DM627" s="6"/>
      <c r="DN627" s="6"/>
      <c r="DO627" s="6"/>
      <c r="DP627" s="6"/>
      <c r="DQ627" s="6"/>
      <c r="DR627" s="6"/>
      <c r="DS627" s="6"/>
      <c r="DT627" s="6"/>
      <c r="DU627" s="6"/>
      <c r="DV627" s="6"/>
      <c r="DW627" s="6"/>
      <c r="DX627" s="6"/>
      <c r="DY627" s="6"/>
      <c r="DZ627" s="6"/>
      <c r="EA627" s="6"/>
      <c r="EB627" s="6"/>
      <c r="EC627" s="6"/>
      <c r="ED627" s="6"/>
      <c r="EE627" s="6"/>
      <c r="EF627" s="6"/>
      <c r="EG627" s="6"/>
      <c r="EH627" s="6"/>
      <c r="EI627" s="6"/>
      <c r="EJ627" s="6"/>
      <c r="EK627" s="6"/>
      <c r="EL627" s="6"/>
      <c r="EM627" s="6"/>
      <c r="EN627" s="6"/>
      <c r="EO627" s="6"/>
      <c r="EP627" s="6"/>
      <c r="EQ627" s="6"/>
      <c r="ER627" s="6"/>
      <c r="ES627" s="6"/>
      <c r="ET627" s="6"/>
      <c r="EU627" s="6"/>
      <c r="EV627" s="6"/>
      <c r="EW627" s="6"/>
      <c r="EX627" s="6"/>
      <c r="EY627" s="6"/>
      <c r="EZ627" s="6"/>
      <c r="FA627" s="6"/>
      <c r="FB627" s="6"/>
      <c r="FC627" s="6"/>
      <c r="FD627" s="6"/>
      <c r="FE627" s="6"/>
      <c r="FF627" s="6"/>
      <c r="FG627" s="6"/>
      <c r="FH627" s="6"/>
      <c r="FI627" s="6"/>
      <c r="FJ627" s="6"/>
      <c r="FK627" s="6"/>
      <c r="FL627" s="6"/>
      <c r="FM627" s="6"/>
      <c r="FN627" s="6"/>
      <c r="FO627" s="6"/>
      <c r="FP627" s="6"/>
      <c r="FQ627" s="6"/>
      <c r="FR627" s="6"/>
      <c r="FS627" s="6"/>
      <c r="FT627" s="6"/>
      <c r="FU627" s="6"/>
      <c r="FV627" s="6"/>
      <c r="FW627" s="6"/>
    </row>
    <row r="628" spans="1:179" customFormat="1" ht="15.75" customHeight="1">
      <c r="A628" s="11" t="s">
        <v>1655</v>
      </c>
      <c r="B628" s="1">
        <v>108</v>
      </c>
      <c r="C628" s="9" t="s">
        <v>1656</v>
      </c>
      <c r="D628" s="3" t="s">
        <v>1657</v>
      </c>
      <c r="E628" s="1">
        <v>1</v>
      </c>
      <c r="F628" s="11">
        <v>1999</v>
      </c>
      <c r="G628" s="11" t="s">
        <v>263</v>
      </c>
      <c r="H628" s="11" t="s">
        <v>32</v>
      </c>
      <c r="I628" s="6" t="s">
        <v>1709</v>
      </c>
      <c r="J628" s="6" t="s">
        <v>8</v>
      </c>
      <c r="K628" s="11" t="s">
        <v>3</v>
      </c>
      <c r="L628" s="11"/>
      <c r="M628" s="5" t="s">
        <v>3</v>
      </c>
      <c r="N628" s="5" t="s">
        <v>8</v>
      </c>
      <c r="O628" s="11"/>
      <c r="P628" s="17">
        <v>298</v>
      </c>
      <c r="Q628" s="17">
        <v>0.83</v>
      </c>
      <c r="R628" s="11">
        <v>1</v>
      </c>
      <c r="S628" s="11">
        <v>0.12</v>
      </c>
      <c r="T628" s="11" t="s">
        <v>1601</v>
      </c>
      <c r="U628" s="11" t="s">
        <v>28</v>
      </c>
      <c r="V628" s="11">
        <v>6</v>
      </c>
      <c r="W628" s="11">
        <v>91.3</v>
      </c>
      <c r="X628" s="11"/>
      <c r="Y628" s="11" t="s">
        <v>1659</v>
      </c>
      <c r="Z628" s="11" t="s">
        <v>34</v>
      </c>
      <c r="AA628" s="11" t="s">
        <v>28</v>
      </c>
      <c r="AB628" s="11" t="s">
        <v>28</v>
      </c>
      <c r="AC628" s="11"/>
      <c r="AD628" s="11" t="s">
        <v>12</v>
      </c>
      <c r="AE628" s="11">
        <v>67</v>
      </c>
      <c r="AF628" s="11">
        <v>23.05</v>
      </c>
      <c r="AG628" s="11">
        <v>8.01</v>
      </c>
      <c r="AH628" s="11" t="s">
        <v>23</v>
      </c>
      <c r="AI628" s="11" t="s">
        <v>10</v>
      </c>
      <c r="AJ628" s="6"/>
      <c r="AK628" s="6"/>
      <c r="AL628" s="6">
        <v>40</v>
      </c>
      <c r="AM628" s="6">
        <v>91</v>
      </c>
      <c r="AN628" s="6">
        <v>62</v>
      </c>
      <c r="AO628" s="6">
        <v>46</v>
      </c>
      <c r="AP628" s="6">
        <v>26</v>
      </c>
      <c r="AQ628" s="6">
        <v>68</v>
      </c>
      <c r="FT628" s="6"/>
      <c r="FU628" s="6"/>
      <c r="FV628" s="6"/>
      <c r="FW628" s="6"/>
    </row>
    <row r="629" spans="1:179" customFormat="1" ht="15.75" customHeight="1">
      <c r="A629" s="11" t="s">
        <v>1655</v>
      </c>
      <c r="B629" s="1">
        <v>108</v>
      </c>
      <c r="C629" s="9" t="s">
        <v>1656</v>
      </c>
      <c r="D629" s="3" t="s">
        <v>1657</v>
      </c>
      <c r="E629" s="1">
        <v>1</v>
      </c>
      <c r="F629" s="11">
        <v>1999</v>
      </c>
      <c r="G629" s="11" t="s">
        <v>263</v>
      </c>
      <c r="H629" s="11" t="s">
        <v>33</v>
      </c>
      <c r="I629" s="6" t="s">
        <v>1709</v>
      </c>
      <c r="J629" s="6" t="s">
        <v>8</v>
      </c>
      <c r="K629" s="11" t="s">
        <v>3</v>
      </c>
      <c r="L629" s="11"/>
      <c r="M629" s="5" t="s">
        <v>3</v>
      </c>
      <c r="N629" s="5" t="s">
        <v>8</v>
      </c>
      <c r="O629" s="11"/>
      <c r="P629" s="17">
        <v>298</v>
      </c>
      <c r="Q629" s="17">
        <v>0.89</v>
      </c>
      <c r="R629" s="11">
        <v>1</v>
      </c>
      <c r="S629" s="11">
        <v>0.14000000000000001</v>
      </c>
      <c r="T629" s="11" t="s">
        <v>1601</v>
      </c>
      <c r="U629" s="11" t="s">
        <v>28</v>
      </c>
      <c r="V629" s="11">
        <v>9</v>
      </c>
      <c r="W629" s="11">
        <v>91.3</v>
      </c>
      <c r="X629" s="11"/>
      <c r="Y629" s="11" t="s">
        <v>1659</v>
      </c>
      <c r="Z629" s="11" t="s">
        <v>34</v>
      </c>
      <c r="AA629" s="11" t="s">
        <v>28</v>
      </c>
      <c r="AB629" s="11" t="s">
        <v>28</v>
      </c>
      <c r="AC629" s="11"/>
      <c r="AD629" s="11" t="s">
        <v>12</v>
      </c>
      <c r="AE629" s="11">
        <v>67</v>
      </c>
      <c r="AF629" s="11">
        <v>23.05</v>
      </c>
      <c r="AG629" s="11">
        <v>8.01</v>
      </c>
      <c r="AH629" s="11" t="s">
        <v>23</v>
      </c>
      <c r="AI629" s="11" t="s">
        <v>10</v>
      </c>
      <c r="AJ629" s="6"/>
      <c r="AK629" s="6"/>
      <c r="AL629" s="6">
        <v>40</v>
      </c>
      <c r="AM629" s="6">
        <v>91</v>
      </c>
      <c r="AN629" s="6">
        <v>62</v>
      </c>
      <c r="AO629" s="6">
        <v>46</v>
      </c>
      <c r="AP629" s="6">
        <v>26</v>
      </c>
      <c r="AQ629" s="6">
        <v>68</v>
      </c>
      <c r="FT629" s="6"/>
      <c r="FU629" s="6"/>
      <c r="FV629" s="6"/>
      <c r="FW629" s="6"/>
    </row>
    <row r="630" spans="1:179" customFormat="1" ht="15" customHeight="1">
      <c r="A630" s="11" t="s">
        <v>1655</v>
      </c>
      <c r="B630" s="1">
        <v>108</v>
      </c>
      <c r="C630" s="9" t="s">
        <v>1656</v>
      </c>
      <c r="D630" s="3" t="s">
        <v>1657</v>
      </c>
      <c r="E630" s="1">
        <v>1</v>
      </c>
      <c r="F630" s="11">
        <v>1999</v>
      </c>
      <c r="G630" s="11" t="s">
        <v>263</v>
      </c>
      <c r="H630" s="11" t="s">
        <v>33</v>
      </c>
      <c r="I630" s="6" t="s">
        <v>1709</v>
      </c>
      <c r="J630" s="6" t="s">
        <v>8</v>
      </c>
      <c r="K630" s="11" t="s">
        <v>69</v>
      </c>
      <c r="L630" s="11"/>
      <c r="M630" s="5" t="s">
        <v>1709</v>
      </c>
      <c r="N630" s="11" t="s">
        <v>8</v>
      </c>
      <c r="O630" s="11"/>
      <c r="P630" s="17">
        <v>298</v>
      </c>
      <c r="Q630" s="17">
        <v>0.89</v>
      </c>
      <c r="R630" s="11">
        <v>0.83</v>
      </c>
      <c r="S630" s="11">
        <v>0.4</v>
      </c>
      <c r="T630" s="11" t="s">
        <v>1601</v>
      </c>
      <c r="U630" s="11" t="s">
        <v>28</v>
      </c>
      <c r="V630" s="11">
        <v>9</v>
      </c>
      <c r="W630" s="11">
        <v>91.3</v>
      </c>
      <c r="X630" s="11"/>
      <c r="Y630" s="11" t="s">
        <v>1659</v>
      </c>
      <c r="Z630" s="11" t="s">
        <v>34</v>
      </c>
      <c r="AA630" s="11" t="s">
        <v>28</v>
      </c>
      <c r="AB630" s="11" t="s">
        <v>28</v>
      </c>
      <c r="AC630" s="11"/>
      <c r="AD630" s="11" t="s">
        <v>12</v>
      </c>
      <c r="AE630" s="11">
        <v>67</v>
      </c>
      <c r="AF630" s="11">
        <v>23.05</v>
      </c>
      <c r="AG630" s="11">
        <v>8.01</v>
      </c>
      <c r="AH630" s="11" t="s">
        <v>23</v>
      </c>
      <c r="AI630" s="11" t="s">
        <v>10</v>
      </c>
      <c r="AJ630" s="6"/>
      <c r="AK630" s="6"/>
      <c r="AL630" s="6">
        <v>40</v>
      </c>
      <c r="AM630" s="6">
        <v>91</v>
      </c>
      <c r="AN630" s="6">
        <v>62</v>
      </c>
      <c r="AO630" s="6">
        <v>46</v>
      </c>
      <c r="AP630" s="6">
        <v>26</v>
      </c>
      <c r="AQ630" s="6">
        <v>68</v>
      </c>
      <c r="FT630" s="10"/>
      <c r="FU630" s="6"/>
      <c r="FV630" s="6"/>
      <c r="FW630" s="6"/>
    </row>
    <row r="631" spans="1:179" customFormat="1" ht="15.75" customHeight="1">
      <c r="A631" s="11" t="s">
        <v>1655</v>
      </c>
      <c r="B631" s="1">
        <v>108</v>
      </c>
      <c r="C631" s="9" t="s">
        <v>1656</v>
      </c>
      <c r="D631" s="3" t="s">
        <v>1657</v>
      </c>
      <c r="E631" s="1">
        <v>1</v>
      </c>
      <c r="F631" s="11">
        <v>1999</v>
      </c>
      <c r="G631" s="11" t="s">
        <v>263</v>
      </c>
      <c r="H631" s="11" t="s">
        <v>32</v>
      </c>
      <c r="I631" s="6" t="s">
        <v>1709</v>
      </c>
      <c r="J631" s="6" t="s">
        <v>8</v>
      </c>
      <c r="K631" s="11" t="s">
        <v>1658</v>
      </c>
      <c r="L631" s="11"/>
      <c r="M631" s="11" t="s">
        <v>1740</v>
      </c>
      <c r="N631" s="11" t="s">
        <v>8</v>
      </c>
      <c r="O631" s="11"/>
      <c r="P631" s="17">
        <v>298</v>
      </c>
      <c r="Q631" s="17">
        <v>0.83</v>
      </c>
      <c r="R631" s="11">
        <v>0.97</v>
      </c>
      <c r="S631" s="11">
        <v>0.28000000000000003</v>
      </c>
      <c r="T631" s="11" t="s">
        <v>1601</v>
      </c>
      <c r="U631" s="11" t="s">
        <v>28</v>
      </c>
      <c r="V631" s="11">
        <v>6</v>
      </c>
      <c r="W631" s="11">
        <v>91.3</v>
      </c>
      <c r="X631" s="11"/>
      <c r="Y631" s="11" t="s">
        <v>1659</v>
      </c>
      <c r="Z631" s="11" t="s">
        <v>34</v>
      </c>
      <c r="AA631" s="11" t="s">
        <v>28</v>
      </c>
      <c r="AB631" s="11" t="s">
        <v>28</v>
      </c>
      <c r="AC631" s="11"/>
      <c r="AD631" s="11" t="s">
        <v>12</v>
      </c>
      <c r="AE631" s="11">
        <v>67</v>
      </c>
      <c r="AF631" s="11">
        <v>23.05</v>
      </c>
      <c r="AG631" s="11">
        <v>8.01</v>
      </c>
      <c r="AH631" s="11" t="s">
        <v>23</v>
      </c>
      <c r="AI631" s="11" t="s">
        <v>10</v>
      </c>
      <c r="AJ631" s="6"/>
      <c r="AK631" s="6"/>
      <c r="AL631" s="6">
        <v>40</v>
      </c>
      <c r="AM631" s="6">
        <v>91</v>
      </c>
      <c r="AN631" s="6">
        <v>62</v>
      </c>
      <c r="AO631" s="6">
        <v>46</v>
      </c>
      <c r="AP631" s="6">
        <v>26</v>
      </c>
      <c r="AQ631" s="6">
        <v>68</v>
      </c>
      <c r="FT631" s="10"/>
      <c r="FU631" s="6"/>
      <c r="FV631" s="6"/>
      <c r="FW631" s="6"/>
    </row>
    <row r="632" spans="1:179" customFormat="1" ht="15.75" customHeight="1">
      <c r="A632" s="11" t="s">
        <v>1655</v>
      </c>
      <c r="B632" s="1">
        <v>108</v>
      </c>
      <c r="C632" s="9" t="s">
        <v>1656</v>
      </c>
      <c r="D632" s="3" t="s">
        <v>1657</v>
      </c>
      <c r="E632" s="1">
        <v>1</v>
      </c>
      <c r="F632" s="11">
        <v>1999</v>
      </c>
      <c r="G632" s="11" t="s">
        <v>263</v>
      </c>
      <c r="H632" s="11" t="s">
        <v>33</v>
      </c>
      <c r="I632" s="6" t="s">
        <v>1709</v>
      </c>
      <c r="J632" s="6" t="s">
        <v>8</v>
      </c>
      <c r="K632" s="11" t="s">
        <v>1658</v>
      </c>
      <c r="L632" s="11"/>
      <c r="M632" s="11" t="s">
        <v>1740</v>
      </c>
      <c r="N632" s="11" t="s">
        <v>8</v>
      </c>
      <c r="O632" s="11"/>
      <c r="P632" s="17">
        <v>298</v>
      </c>
      <c r="Q632" s="17">
        <v>0.89</v>
      </c>
      <c r="R632" s="11">
        <v>0.97</v>
      </c>
      <c r="S632" s="11">
        <v>0.22</v>
      </c>
      <c r="T632" s="11" t="s">
        <v>1601</v>
      </c>
      <c r="U632" s="11" t="s">
        <v>28</v>
      </c>
      <c r="V632" s="11">
        <v>9</v>
      </c>
      <c r="W632" s="11">
        <v>91.3</v>
      </c>
      <c r="X632" s="11"/>
      <c r="Y632" s="11" t="s">
        <v>1659</v>
      </c>
      <c r="Z632" s="11" t="s">
        <v>34</v>
      </c>
      <c r="AA632" s="11" t="s">
        <v>28</v>
      </c>
      <c r="AB632" s="11" t="s">
        <v>28</v>
      </c>
      <c r="AC632" s="11"/>
      <c r="AD632" s="11" t="s">
        <v>12</v>
      </c>
      <c r="AE632" s="11">
        <v>67</v>
      </c>
      <c r="AF632" s="11">
        <v>23.05</v>
      </c>
      <c r="AG632" s="11">
        <v>8.01</v>
      </c>
      <c r="AH632" s="11" t="s">
        <v>23</v>
      </c>
      <c r="AI632" s="11" t="s">
        <v>10</v>
      </c>
      <c r="AJ632" s="6"/>
      <c r="AK632" s="6"/>
      <c r="AL632" s="6">
        <v>40</v>
      </c>
      <c r="AM632" s="6">
        <v>91</v>
      </c>
      <c r="AN632" s="6">
        <v>62</v>
      </c>
      <c r="AO632" s="6">
        <v>46</v>
      </c>
      <c r="AP632" s="6">
        <v>26</v>
      </c>
      <c r="AQ632" s="6">
        <v>68</v>
      </c>
      <c r="FT632" s="10"/>
      <c r="FU632" s="6"/>
      <c r="FV632" s="6"/>
      <c r="FW632" s="6"/>
    </row>
    <row r="633" spans="1:179" customFormat="1" ht="15.75" customHeight="1">
      <c r="A633" s="11" t="s">
        <v>1655</v>
      </c>
      <c r="B633" s="1">
        <v>108</v>
      </c>
      <c r="C633" s="9" t="s">
        <v>1656</v>
      </c>
      <c r="D633" s="3" t="s">
        <v>1657</v>
      </c>
      <c r="E633" s="1">
        <v>1</v>
      </c>
      <c r="F633" s="11">
        <v>1999</v>
      </c>
      <c r="G633" s="11" t="s">
        <v>263</v>
      </c>
      <c r="H633" s="11" t="s">
        <v>32</v>
      </c>
      <c r="I633" s="6" t="s">
        <v>1709</v>
      </c>
      <c r="J633" s="6" t="s">
        <v>8</v>
      </c>
      <c r="K633" s="11" t="s">
        <v>118</v>
      </c>
      <c r="L633" s="11"/>
      <c r="M633" s="11" t="s">
        <v>220</v>
      </c>
      <c r="N633" s="11" t="s">
        <v>8</v>
      </c>
      <c r="O633" s="11"/>
      <c r="P633" s="17">
        <v>298</v>
      </c>
      <c r="Q633" s="17">
        <v>0.83</v>
      </c>
      <c r="R633" s="11">
        <v>1</v>
      </c>
      <c r="S633" s="11">
        <v>-0.04</v>
      </c>
      <c r="T633" s="11" t="s">
        <v>1601</v>
      </c>
      <c r="U633" s="11" t="s">
        <v>28</v>
      </c>
      <c r="V633" s="11">
        <v>6</v>
      </c>
      <c r="W633" s="11">
        <v>91.3</v>
      </c>
      <c r="X633" s="11"/>
      <c r="Y633" s="11" t="s">
        <v>1659</v>
      </c>
      <c r="Z633" s="11" t="s">
        <v>34</v>
      </c>
      <c r="AA633" s="11" t="s">
        <v>28</v>
      </c>
      <c r="AB633" s="11" t="s">
        <v>28</v>
      </c>
      <c r="AC633" s="11"/>
      <c r="AD633" s="11" t="s">
        <v>12</v>
      </c>
      <c r="AE633" s="11">
        <v>67</v>
      </c>
      <c r="AF633" s="11">
        <v>23.05</v>
      </c>
      <c r="AG633" s="11">
        <v>8.01</v>
      </c>
      <c r="AH633" s="11" t="s">
        <v>23</v>
      </c>
      <c r="AI633" s="11" t="s">
        <v>10</v>
      </c>
      <c r="AJ633" s="6"/>
      <c r="AK633" s="6"/>
      <c r="AL633" s="6">
        <v>40</v>
      </c>
      <c r="AM633" s="6">
        <v>91</v>
      </c>
      <c r="AN633" s="6">
        <v>62</v>
      </c>
      <c r="AO633" s="6">
        <v>46</v>
      </c>
      <c r="AP633" s="6">
        <v>26</v>
      </c>
      <c r="AQ633" s="6">
        <v>68</v>
      </c>
      <c r="FT633" s="6"/>
      <c r="FU633" s="6"/>
      <c r="FV633" s="6"/>
      <c r="FW633" s="6"/>
    </row>
    <row r="634" spans="1:179" customFormat="1" ht="15.75" customHeight="1">
      <c r="A634" s="11" t="s">
        <v>1655</v>
      </c>
      <c r="B634" s="1">
        <v>108</v>
      </c>
      <c r="C634" s="9" t="s">
        <v>1656</v>
      </c>
      <c r="D634" s="3" t="s">
        <v>1657</v>
      </c>
      <c r="E634" s="1">
        <v>1</v>
      </c>
      <c r="F634" s="11">
        <v>1999</v>
      </c>
      <c r="G634" s="11" t="s">
        <v>263</v>
      </c>
      <c r="H634" s="11" t="s">
        <v>33</v>
      </c>
      <c r="I634" s="6" t="s">
        <v>1709</v>
      </c>
      <c r="J634" s="6" t="s">
        <v>8</v>
      </c>
      <c r="K634" s="11" t="s">
        <v>118</v>
      </c>
      <c r="L634" s="11"/>
      <c r="M634" s="11" t="s">
        <v>220</v>
      </c>
      <c r="N634" s="11" t="s">
        <v>8</v>
      </c>
      <c r="O634" s="11"/>
      <c r="P634" s="17">
        <v>298</v>
      </c>
      <c r="Q634" s="17">
        <v>0.89</v>
      </c>
      <c r="R634" s="11">
        <v>1</v>
      </c>
      <c r="S634" s="11">
        <v>0.02</v>
      </c>
      <c r="T634" s="11" t="s">
        <v>1601</v>
      </c>
      <c r="U634" s="11" t="s">
        <v>28</v>
      </c>
      <c r="V634" s="11">
        <v>9</v>
      </c>
      <c r="W634" s="11">
        <v>91.3</v>
      </c>
      <c r="X634" s="11"/>
      <c r="Y634" s="11" t="s">
        <v>1659</v>
      </c>
      <c r="Z634" s="11" t="s">
        <v>34</v>
      </c>
      <c r="AA634" s="11" t="s">
        <v>28</v>
      </c>
      <c r="AB634" s="11" t="s">
        <v>28</v>
      </c>
      <c r="AC634" s="11"/>
      <c r="AD634" s="11" t="s">
        <v>12</v>
      </c>
      <c r="AE634" s="11">
        <v>67</v>
      </c>
      <c r="AF634" s="11">
        <v>23.05</v>
      </c>
      <c r="AG634" s="11">
        <v>8.01</v>
      </c>
      <c r="AH634" s="11" t="s">
        <v>23</v>
      </c>
      <c r="AI634" s="11" t="s">
        <v>10</v>
      </c>
      <c r="AJ634" s="6"/>
      <c r="AK634" s="6"/>
      <c r="AL634" s="6">
        <v>40</v>
      </c>
      <c r="AM634" s="6">
        <v>91</v>
      </c>
      <c r="AN634" s="6">
        <v>62</v>
      </c>
      <c r="AO634" s="6">
        <v>46</v>
      </c>
      <c r="AP634" s="6">
        <v>26</v>
      </c>
      <c r="AQ634" s="6">
        <v>68</v>
      </c>
      <c r="FT634" s="6"/>
      <c r="FU634" s="6"/>
      <c r="FV634" s="6"/>
      <c r="FW634" s="6"/>
    </row>
    <row r="635" spans="1:179" customFormat="1" ht="15.75" customHeight="1">
      <c r="A635" s="11" t="s">
        <v>1655</v>
      </c>
      <c r="B635" s="1">
        <v>108</v>
      </c>
      <c r="C635" s="9" t="s">
        <v>1656</v>
      </c>
      <c r="D635" s="3" t="s">
        <v>1657</v>
      </c>
      <c r="E635" s="1">
        <v>1</v>
      </c>
      <c r="F635" s="11">
        <v>1999</v>
      </c>
      <c r="G635" s="11" t="s">
        <v>263</v>
      </c>
      <c r="H635" s="11" t="s">
        <v>33</v>
      </c>
      <c r="I635" s="6" t="s">
        <v>1709</v>
      </c>
      <c r="J635" s="6" t="s">
        <v>8</v>
      </c>
      <c r="K635" s="11" t="s">
        <v>75</v>
      </c>
      <c r="L635" s="11" t="s">
        <v>1787</v>
      </c>
      <c r="M635" s="5" t="s">
        <v>75</v>
      </c>
      <c r="N635" s="6" t="s">
        <v>8</v>
      </c>
      <c r="O635" s="5" t="s">
        <v>1784</v>
      </c>
      <c r="P635" s="17">
        <v>298</v>
      </c>
      <c r="Q635" s="17">
        <v>0.89</v>
      </c>
      <c r="R635" s="11">
        <v>1</v>
      </c>
      <c r="S635" s="11">
        <v>-0.06</v>
      </c>
      <c r="T635" s="11" t="s">
        <v>1601</v>
      </c>
      <c r="U635" s="11" t="s">
        <v>28</v>
      </c>
      <c r="V635" s="11">
        <v>9</v>
      </c>
      <c r="W635" s="11">
        <v>91.3</v>
      </c>
      <c r="X635" s="11"/>
      <c r="Y635" s="11" t="s">
        <v>1659</v>
      </c>
      <c r="Z635" s="11" t="s">
        <v>34</v>
      </c>
      <c r="AA635" s="11" t="s">
        <v>28</v>
      </c>
      <c r="AB635" s="11" t="s">
        <v>28</v>
      </c>
      <c r="AC635" s="11"/>
      <c r="AD635" s="11" t="s">
        <v>12</v>
      </c>
      <c r="AE635" s="11">
        <v>67</v>
      </c>
      <c r="AF635" s="11">
        <v>23.05</v>
      </c>
      <c r="AG635" s="11">
        <v>8.01</v>
      </c>
      <c r="AH635" s="11" t="s">
        <v>23</v>
      </c>
      <c r="AI635" s="11" t="s">
        <v>10</v>
      </c>
      <c r="AJ635" s="6"/>
      <c r="AK635" s="6"/>
      <c r="AL635" s="6">
        <v>40</v>
      </c>
      <c r="AM635" s="6">
        <v>91</v>
      </c>
      <c r="AN635" s="6">
        <v>62</v>
      </c>
      <c r="AO635" s="6">
        <v>46</v>
      </c>
      <c r="AP635" s="6">
        <v>26</v>
      </c>
      <c r="AQ635" s="6">
        <v>68</v>
      </c>
      <c r="FT635" s="6"/>
      <c r="FU635" s="6"/>
      <c r="FV635" s="6"/>
      <c r="FW635" s="6"/>
    </row>
    <row r="636" spans="1:179" customFormat="1" ht="15.75" customHeight="1">
      <c r="A636" s="11" t="s">
        <v>1655</v>
      </c>
      <c r="B636" s="1">
        <v>108</v>
      </c>
      <c r="C636" s="9" t="s">
        <v>1656</v>
      </c>
      <c r="D636" s="3" t="s">
        <v>1657</v>
      </c>
      <c r="E636" s="1">
        <v>1</v>
      </c>
      <c r="F636" s="11">
        <v>1999</v>
      </c>
      <c r="G636" s="11" t="s">
        <v>263</v>
      </c>
      <c r="H636" s="11" t="s">
        <v>32</v>
      </c>
      <c r="I636" s="6" t="s">
        <v>1709</v>
      </c>
      <c r="J636" s="6" t="s">
        <v>8</v>
      </c>
      <c r="K636" s="11" t="s">
        <v>1660</v>
      </c>
      <c r="L636" s="11" t="s">
        <v>1787</v>
      </c>
      <c r="M636" s="5" t="s">
        <v>75</v>
      </c>
      <c r="N636" s="6" t="s">
        <v>8</v>
      </c>
      <c r="O636" s="5" t="s">
        <v>1784</v>
      </c>
      <c r="P636" s="17">
        <v>298</v>
      </c>
      <c r="Q636" s="17">
        <v>0.83</v>
      </c>
      <c r="R636" s="11">
        <v>1</v>
      </c>
      <c r="S636" s="11">
        <v>-0.05</v>
      </c>
      <c r="T636" s="11" t="s">
        <v>1601</v>
      </c>
      <c r="U636" s="11" t="s">
        <v>28</v>
      </c>
      <c r="V636" s="11">
        <v>6</v>
      </c>
      <c r="W636" s="11">
        <v>91.3</v>
      </c>
      <c r="X636" s="11"/>
      <c r="Y636" s="11" t="s">
        <v>1659</v>
      </c>
      <c r="Z636" s="11" t="s">
        <v>34</v>
      </c>
      <c r="AA636" s="11" t="s">
        <v>28</v>
      </c>
      <c r="AB636" s="11" t="s">
        <v>28</v>
      </c>
      <c r="AC636" s="11"/>
      <c r="AD636" s="11" t="s">
        <v>12</v>
      </c>
      <c r="AE636" s="11">
        <v>67</v>
      </c>
      <c r="AF636" s="11">
        <v>23.05</v>
      </c>
      <c r="AG636" s="11">
        <v>8.01</v>
      </c>
      <c r="AH636" s="11" t="s">
        <v>23</v>
      </c>
      <c r="AI636" s="11" t="s">
        <v>10</v>
      </c>
      <c r="AJ636" s="6"/>
      <c r="AK636" s="6"/>
      <c r="AL636" s="6">
        <v>40</v>
      </c>
      <c r="AM636" s="6">
        <v>91</v>
      </c>
      <c r="AN636" s="6">
        <v>62</v>
      </c>
      <c r="AO636" s="6">
        <v>46</v>
      </c>
      <c r="AP636" s="6">
        <v>26</v>
      </c>
      <c r="AQ636" s="6">
        <v>68</v>
      </c>
      <c r="FT636" s="6"/>
      <c r="FU636" s="6"/>
      <c r="FV636" s="6"/>
      <c r="FW636" s="6"/>
    </row>
    <row r="637" spans="1:179" customFormat="1" ht="15.75" customHeight="1">
      <c r="A637" s="11" t="s">
        <v>1663</v>
      </c>
      <c r="B637" s="1">
        <v>111</v>
      </c>
      <c r="C637" s="11" t="s">
        <v>1672</v>
      </c>
      <c r="D637" s="3" t="s">
        <v>1673</v>
      </c>
      <c r="E637" s="1">
        <v>1</v>
      </c>
      <c r="F637" s="11">
        <v>2009</v>
      </c>
      <c r="G637" s="11" t="s">
        <v>263</v>
      </c>
      <c r="H637" s="11" t="s">
        <v>32</v>
      </c>
      <c r="I637" s="6" t="s">
        <v>1709</v>
      </c>
      <c r="J637" s="6" t="s">
        <v>8</v>
      </c>
      <c r="K637" s="11" t="s">
        <v>961</v>
      </c>
      <c r="L637" s="51" t="s">
        <v>1783</v>
      </c>
      <c r="M637" s="5" t="s">
        <v>249</v>
      </c>
      <c r="N637" s="11" t="s">
        <v>1692</v>
      </c>
      <c r="O637" s="11" t="s">
        <v>1763</v>
      </c>
      <c r="P637" s="17">
        <v>350</v>
      </c>
      <c r="Q637" s="17">
        <v>0.85</v>
      </c>
      <c r="R637" s="11">
        <v>0.93</v>
      </c>
      <c r="S637" s="11">
        <v>-0.21</v>
      </c>
      <c r="T637" s="11" t="s">
        <v>1601</v>
      </c>
      <c r="U637" s="11" t="s">
        <v>28</v>
      </c>
      <c r="V637" s="11">
        <v>6</v>
      </c>
      <c r="W637" s="11">
        <v>91.3</v>
      </c>
      <c r="X637" s="11"/>
      <c r="Y637" s="11"/>
      <c r="Z637" s="11" t="s">
        <v>34</v>
      </c>
      <c r="AA637" s="11" t="s">
        <v>28</v>
      </c>
      <c r="AB637" s="11" t="s">
        <v>28</v>
      </c>
      <c r="AC637" s="11"/>
      <c r="AD637" s="11" t="s">
        <v>12</v>
      </c>
      <c r="AE637" s="11">
        <v>69.7</v>
      </c>
      <c r="AF637" s="11" t="s">
        <v>28</v>
      </c>
      <c r="AG637" s="11" t="s">
        <v>28</v>
      </c>
      <c r="AH637" s="11" t="s">
        <v>23</v>
      </c>
      <c r="AI637" s="11" t="s">
        <v>10</v>
      </c>
      <c r="AJ637" s="6"/>
      <c r="AK637" s="6"/>
      <c r="AL637" s="6">
        <v>40</v>
      </c>
      <c r="AM637" s="6">
        <v>91</v>
      </c>
      <c r="AN637" s="6">
        <v>62</v>
      </c>
      <c r="AO637" s="6">
        <v>46</v>
      </c>
      <c r="AP637" s="6">
        <v>26</v>
      </c>
      <c r="AQ637" s="6">
        <v>68</v>
      </c>
      <c r="FT637" s="6"/>
      <c r="FU637" s="6"/>
      <c r="FV637" s="6"/>
      <c r="FW637" s="6"/>
    </row>
    <row r="638" spans="1:179" customFormat="1" ht="15.75" customHeight="1">
      <c r="A638" s="11" t="s">
        <v>1663</v>
      </c>
      <c r="B638" s="1">
        <v>111</v>
      </c>
      <c r="C638" s="11" t="s">
        <v>1672</v>
      </c>
      <c r="D638" s="3" t="s">
        <v>1673</v>
      </c>
      <c r="E638" s="1">
        <v>1</v>
      </c>
      <c r="F638" s="11">
        <v>2009</v>
      </c>
      <c r="G638" s="11" t="s">
        <v>263</v>
      </c>
      <c r="H638" s="11" t="s">
        <v>33</v>
      </c>
      <c r="I638" s="6" t="s">
        <v>1709</v>
      </c>
      <c r="J638" s="6" t="s">
        <v>8</v>
      </c>
      <c r="K638" s="11" t="s">
        <v>961</v>
      </c>
      <c r="L638" s="51" t="s">
        <v>1783</v>
      </c>
      <c r="M638" s="5" t="s">
        <v>249</v>
      </c>
      <c r="N638" s="11" t="s">
        <v>1692</v>
      </c>
      <c r="O638" s="11"/>
      <c r="P638" s="17">
        <v>350</v>
      </c>
      <c r="Q638" s="17">
        <v>0.88</v>
      </c>
      <c r="R638" s="11">
        <v>0.93</v>
      </c>
      <c r="S638" s="11">
        <v>-0.12</v>
      </c>
      <c r="T638" s="11" t="s">
        <v>1601</v>
      </c>
      <c r="U638" s="11" t="s">
        <v>28</v>
      </c>
      <c r="V638" s="11">
        <v>9</v>
      </c>
      <c r="W638" s="11">
        <v>91.3</v>
      </c>
      <c r="X638" s="11"/>
      <c r="Y638" s="11"/>
      <c r="Z638" s="11" t="s">
        <v>34</v>
      </c>
      <c r="AA638" s="11" t="s">
        <v>28</v>
      </c>
      <c r="AB638" s="11" t="s">
        <v>28</v>
      </c>
      <c r="AC638" s="11"/>
      <c r="AD638" s="11" t="s">
        <v>12</v>
      </c>
      <c r="AE638" s="11">
        <v>69.7</v>
      </c>
      <c r="AF638" s="11" t="s">
        <v>28</v>
      </c>
      <c r="AG638" s="11" t="s">
        <v>28</v>
      </c>
      <c r="AH638" s="11" t="s">
        <v>23</v>
      </c>
      <c r="AI638" s="11" t="s">
        <v>10</v>
      </c>
      <c r="AJ638" s="6"/>
      <c r="AK638" s="6"/>
      <c r="AL638" s="6">
        <v>40</v>
      </c>
      <c r="AM638" s="6">
        <v>91</v>
      </c>
      <c r="AN638" s="6">
        <v>62</v>
      </c>
      <c r="AO638" s="6">
        <v>46</v>
      </c>
      <c r="AP638" s="6">
        <v>26</v>
      </c>
      <c r="AQ638" s="6">
        <v>68</v>
      </c>
      <c r="FT638" s="6"/>
      <c r="FU638" s="6"/>
      <c r="FV638" s="6"/>
      <c r="FW638" s="6"/>
    </row>
    <row r="639" spans="1:179" customFormat="1" ht="15.75" customHeight="1">
      <c r="A639" s="11" t="s">
        <v>1663</v>
      </c>
      <c r="B639" s="1">
        <v>111</v>
      </c>
      <c r="C639" s="11" t="s">
        <v>1672</v>
      </c>
      <c r="D639" s="3" t="s">
        <v>1673</v>
      </c>
      <c r="E639" s="1">
        <v>1</v>
      </c>
      <c r="F639" s="11">
        <v>2009</v>
      </c>
      <c r="G639" s="11" t="s">
        <v>263</v>
      </c>
      <c r="H639" s="11" t="s">
        <v>32</v>
      </c>
      <c r="I639" s="6" t="s">
        <v>1709</v>
      </c>
      <c r="J639" s="6" t="s">
        <v>8</v>
      </c>
      <c r="K639" s="11" t="s">
        <v>1674</v>
      </c>
      <c r="L639" s="11"/>
      <c r="M639" s="5" t="s">
        <v>1606</v>
      </c>
      <c r="N639" s="11" t="s">
        <v>8</v>
      </c>
      <c r="O639" s="11"/>
      <c r="P639" s="17">
        <v>350</v>
      </c>
      <c r="Q639" s="17">
        <v>0.85</v>
      </c>
      <c r="R639" s="11">
        <v>0.84</v>
      </c>
      <c r="S639" s="11">
        <v>0.16</v>
      </c>
      <c r="T639" s="11" t="s">
        <v>1601</v>
      </c>
      <c r="U639" s="11" t="s">
        <v>28</v>
      </c>
      <c r="V639" s="11">
        <v>6</v>
      </c>
      <c r="W639" s="11">
        <v>91.3</v>
      </c>
      <c r="X639" s="11"/>
      <c r="Y639" s="11"/>
      <c r="Z639" s="11" t="s">
        <v>34</v>
      </c>
      <c r="AA639" s="11" t="s">
        <v>28</v>
      </c>
      <c r="AB639" s="11" t="s">
        <v>28</v>
      </c>
      <c r="AC639" s="11"/>
      <c r="AD639" s="11" t="s">
        <v>12</v>
      </c>
      <c r="AE639" s="11">
        <v>69.7</v>
      </c>
      <c r="AF639" s="11" t="s">
        <v>28</v>
      </c>
      <c r="AG639" s="11" t="s">
        <v>28</v>
      </c>
      <c r="AH639" s="11" t="s">
        <v>23</v>
      </c>
      <c r="AI639" s="11" t="s">
        <v>10</v>
      </c>
      <c r="AJ639" s="6"/>
      <c r="AK639" s="6"/>
      <c r="AL639" s="6">
        <v>40</v>
      </c>
      <c r="AM639" s="6">
        <v>91</v>
      </c>
      <c r="AN639" s="6">
        <v>62</v>
      </c>
      <c r="AO639" s="6">
        <v>46</v>
      </c>
      <c r="AP639" s="6">
        <v>26</v>
      </c>
      <c r="AQ639" s="6">
        <v>68</v>
      </c>
      <c r="FT639" s="6"/>
      <c r="FU639" s="6"/>
      <c r="FV639" s="6"/>
      <c r="FW639" s="6"/>
    </row>
    <row r="640" spans="1:179" customFormat="1" ht="15.75" customHeight="1">
      <c r="A640" s="11" t="s">
        <v>1663</v>
      </c>
      <c r="B640" s="1">
        <v>111</v>
      </c>
      <c r="C640" s="11" t="s">
        <v>1672</v>
      </c>
      <c r="D640" s="3" t="s">
        <v>1673</v>
      </c>
      <c r="E640" s="1">
        <v>1</v>
      </c>
      <c r="F640" s="11">
        <v>2009</v>
      </c>
      <c r="G640" s="11" t="s">
        <v>263</v>
      </c>
      <c r="H640" s="11" t="s">
        <v>33</v>
      </c>
      <c r="I640" s="6" t="s">
        <v>1709</v>
      </c>
      <c r="J640" s="6" t="s">
        <v>8</v>
      </c>
      <c r="K640" s="11" t="s">
        <v>1674</v>
      </c>
      <c r="L640" s="11"/>
      <c r="M640" s="5" t="s">
        <v>1606</v>
      </c>
      <c r="N640" s="11" t="s">
        <v>8</v>
      </c>
      <c r="O640" s="11"/>
      <c r="P640" s="17">
        <v>350</v>
      </c>
      <c r="Q640" s="17">
        <v>0.88</v>
      </c>
      <c r="R640" s="11">
        <v>0.84</v>
      </c>
      <c r="S640" s="11">
        <v>0.13</v>
      </c>
      <c r="T640" s="11" t="s">
        <v>1601</v>
      </c>
      <c r="U640" s="11" t="s">
        <v>28</v>
      </c>
      <c r="V640" s="11">
        <v>9</v>
      </c>
      <c r="W640" s="11">
        <v>91.3</v>
      </c>
      <c r="X640" s="11"/>
      <c r="Y640" s="11"/>
      <c r="Z640" s="11" t="s">
        <v>34</v>
      </c>
      <c r="AA640" s="11" t="s">
        <v>28</v>
      </c>
      <c r="AB640" s="11" t="s">
        <v>28</v>
      </c>
      <c r="AC640" s="11"/>
      <c r="AD640" s="11" t="s">
        <v>12</v>
      </c>
      <c r="AE640" s="11">
        <v>69.7</v>
      </c>
      <c r="AF640" s="11" t="s">
        <v>28</v>
      </c>
      <c r="AG640" s="11" t="s">
        <v>28</v>
      </c>
      <c r="AH640" s="11" t="s">
        <v>23</v>
      </c>
      <c r="AI640" s="11" t="s">
        <v>10</v>
      </c>
      <c r="AJ640" s="6"/>
      <c r="AK640" s="6"/>
      <c r="AL640" s="6">
        <v>40</v>
      </c>
      <c r="AM640" s="6">
        <v>91</v>
      </c>
      <c r="AN640" s="6">
        <v>62</v>
      </c>
      <c r="AO640" s="6">
        <v>46</v>
      </c>
      <c r="AP640" s="6">
        <v>26</v>
      </c>
      <c r="AQ640" s="6">
        <v>68</v>
      </c>
      <c r="FT640" s="6"/>
      <c r="FU640" s="6"/>
      <c r="FV640" s="6"/>
      <c r="FW640" s="6"/>
    </row>
    <row r="641" spans="1:179" customFormat="1" ht="15.75" customHeight="1">
      <c r="A641" s="11" t="s">
        <v>1663</v>
      </c>
      <c r="B641" s="1">
        <v>111</v>
      </c>
      <c r="C641" s="11" t="s">
        <v>1672</v>
      </c>
      <c r="D641" s="3" t="s">
        <v>1673</v>
      </c>
      <c r="E641" s="1">
        <v>1</v>
      </c>
      <c r="F641" s="11">
        <v>2009</v>
      </c>
      <c r="G641" s="11" t="s">
        <v>263</v>
      </c>
      <c r="H641" s="11" t="s">
        <v>33</v>
      </c>
      <c r="I641" s="6" t="s">
        <v>1709</v>
      </c>
      <c r="J641" s="6" t="s">
        <v>8</v>
      </c>
      <c r="K641" s="11" t="s">
        <v>69</v>
      </c>
      <c r="L641" s="11"/>
      <c r="M641" s="5" t="s">
        <v>1709</v>
      </c>
      <c r="N641" s="11" t="s">
        <v>8</v>
      </c>
      <c r="O641" s="11"/>
      <c r="P641" s="17">
        <v>350</v>
      </c>
      <c r="Q641" s="17">
        <v>0.88</v>
      </c>
      <c r="R641" s="11">
        <v>0.85</v>
      </c>
      <c r="S641" s="11">
        <v>0.51</v>
      </c>
      <c r="T641" s="11" t="s">
        <v>1601</v>
      </c>
      <c r="U641" s="11" t="s">
        <v>28</v>
      </c>
      <c r="V641" s="11">
        <v>9</v>
      </c>
      <c r="W641" s="11">
        <v>91.3</v>
      </c>
      <c r="X641" s="11"/>
      <c r="Y641" s="11"/>
      <c r="Z641" s="11" t="s">
        <v>34</v>
      </c>
      <c r="AA641" s="11" t="s">
        <v>28</v>
      </c>
      <c r="AB641" s="11" t="s">
        <v>28</v>
      </c>
      <c r="AC641" s="11"/>
      <c r="AD641" s="11" t="s">
        <v>12</v>
      </c>
      <c r="AE641" s="11">
        <v>69.7</v>
      </c>
      <c r="AF641" s="11" t="s">
        <v>28</v>
      </c>
      <c r="AG641" s="11" t="s">
        <v>28</v>
      </c>
      <c r="AH641" s="11" t="s">
        <v>23</v>
      </c>
      <c r="AI641" s="11" t="s">
        <v>10</v>
      </c>
      <c r="AJ641" s="6"/>
      <c r="AK641" s="6"/>
      <c r="AL641" s="6">
        <v>40</v>
      </c>
      <c r="AM641" s="6">
        <v>91</v>
      </c>
      <c r="AN641" s="6">
        <v>62</v>
      </c>
      <c r="AO641" s="6">
        <v>46</v>
      </c>
      <c r="AP641" s="6">
        <v>26</v>
      </c>
      <c r="AQ641" s="6">
        <v>68</v>
      </c>
      <c r="FT641" s="6"/>
      <c r="FU641" s="6"/>
      <c r="FV641" s="6"/>
      <c r="FW641" s="6"/>
    </row>
    <row r="642" spans="1:179" customFormat="1" ht="15.75" customHeight="1">
      <c r="A642" s="11" t="s">
        <v>1663</v>
      </c>
      <c r="B642" s="1">
        <v>111</v>
      </c>
      <c r="C642" s="11" t="s">
        <v>1672</v>
      </c>
      <c r="D642" s="3" t="s">
        <v>1673</v>
      </c>
      <c r="E642" s="1">
        <v>1</v>
      </c>
      <c r="F642" s="11">
        <v>2009</v>
      </c>
      <c r="G642" s="11" t="s">
        <v>263</v>
      </c>
      <c r="H642" s="11" t="s">
        <v>32</v>
      </c>
      <c r="I642" s="6" t="s">
        <v>1709</v>
      </c>
      <c r="J642" s="6" t="s">
        <v>8</v>
      </c>
      <c r="K642" s="11" t="s">
        <v>1658</v>
      </c>
      <c r="L642" s="11"/>
      <c r="M642" s="11" t="s">
        <v>1740</v>
      </c>
      <c r="N642" s="11" t="s">
        <v>8</v>
      </c>
      <c r="O642" s="11"/>
      <c r="P642" s="17">
        <v>350</v>
      </c>
      <c r="Q642" s="17">
        <v>0.85</v>
      </c>
      <c r="R642" s="11">
        <v>0.93</v>
      </c>
      <c r="S642" s="11">
        <v>0.37</v>
      </c>
      <c r="T642" s="11" t="s">
        <v>1601</v>
      </c>
      <c r="U642" s="11" t="s">
        <v>28</v>
      </c>
      <c r="V642" s="11">
        <v>6</v>
      </c>
      <c r="W642" s="11">
        <v>91.3</v>
      </c>
      <c r="X642" s="11"/>
      <c r="Y642" s="11"/>
      <c r="Z642" s="11" t="s">
        <v>34</v>
      </c>
      <c r="AA642" s="11" t="s">
        <v>28</v>
      </c>
      <c r="AB642" s="11" t="s">
        <v>28</v>
      </c>
      <c r="AC642" s="11"/>
      <c r="AD642" s="11" t="s">
        <v>12</v>
      </c>
      <c r="AE642" s="11">
        <v>69.7</v>
      </c>
      <c r="AF642" s="11" t="s">
        <v>28</v>
      </c>
      <c r="AG642" s="11" t="s">
        <v>28</v>
      </c>
      <c r="AH642" s="11" t="s">
        <v>23</v>
      </c>
      <c r="AI642" s="11" t="s">
        <v>10</v>
      </c>
      <c r="AJ642" s="6"/>
      <c r="AK642" s="6"/>
      <c r="AL642" s="6">
        <v>40</v>
      </c>
      <c r="AM642" s="6">
        <v>91</v>
      </c>
      <c r="AN642" s="6">
        <v>62</v>
      </c>
      <c r="AO642" s="6">
        <v>46</v>
      </c>
      <c r="AP642" s="6">
        <v>26</v>
      </c>
      <c r="AQ642" s="6">
        <v>68</v>
      </c>
      <c r="FT642" s="6"/>
      <c r="FU642" s="6"/>
      <c r="FV642" s="6"/>
      <c r="FW642" s="6"/>
    </row>
    <row r="643" spans="1:179" customFormat="1" ht="15.75" customHeight="1">
      <c r="A643" s="11" t="s">
        <v>1663</v>
      </c>
      <c r="B643" s="1">
        <v>111</v>
      </c>
      <c r="C643" s="11" t="s">
        <v>1672</v>
      </c>
      <c r="D643" s="3" t="s">
        <v>1673</v>
      </c>
      <c r="E643" s="1">
        <v>1</v>
      </c>
      <c r="F643" s="11">
        <v>2009</v>
      </c>
      <c r="G643" s="11" t="s">
        <v>263</v>
      </c>
      <c r="H643" s="11" t="s">
        <v>33</v>
      </c>
      <c r="I643" s="6" t="s">
        <v>1709</v>
      </c>
      <c r="J643" s="6" t="s">
        <v>8</v>
      </c>
      <c r="K643" s="11" t="s">
        <v>1658</v>
      </c>
      <c r="L643" s="11"/>
      <c r="M643" s="11" t="s">
        <v>1740</v>
      </c>
      <c r="N643" s="11" t="s">
        <v>8</v>
      </c>
      <c r="O643" s="11"/>
      <c r="P643" s="17">
        <v>350</v>
      </c>
      <c r="Q643" s="17">
        <v>0.88</v>
      </c>
      <c r="R643" s="11">
        <v>0.93</v>
      </c>
      <c r="S643" s="11">
        <v>0.35</v>
      </c>
      <c r="T643" s="11" t="s">
        <v>1601</v>
      </c>
      <c r="U643" s="11" t="s">
        <v>28</v>
      </c>
      <c r="V643" s="11">
        <v>9</v>
      </c>
      <c r="W643" s="11">
        <v>91.3</v>
      </c>
      <c r="X643" s="11"/>
      <c r="Y643" s="11"/>
      <c r="Z643" s="11" t="s">
        <v>34</v>
      </c>
      <c r="AA643" s="11" t="s">
        <v>28</v>
      </c>
      <c r="AB643" s="11" t="s">
        <v>28</v>
      </c>
      <c r="AC643" s="11"/>
      <c r="AD643" s="11" t="s">
        <v>12</v>
      </c>
      <c r="AE643" s="11">
        <v>69.7</v>
      </c>
      <c r="AF643" s="11" t="s">
        <v>28</v>
      </c>
      <c r="AG643" s="11" t="s">
        <v>28</v>
      </c>
      <c r="AH643" s="11" t="s">
        <v>23</v>
      </c>
      <c r="AI643" s="11" t="s">
        <v>10</v>
      </c>
      <c r="AJ643" s="6"/>
      <c r="AK643" s="6"/>
      <c r="AL643" s="6">
        <v>40</v>
      </c>
      <c r="AM643" s="6">
        <v>91</v>
      </c>
      <c r="AN643" s="6">
        <v>62</v>
      </c>
      <c r="AO643" s="6">
        <v>46</v>
      </c>
      <c r="AP643" s="6">
        <v>26</v>
      </c>
      <c r="AQ643" s="6">
        <v>68</v>
      </c>
      <c r="FT643" s="6"/>
      <c r="FU643" s="6"/>
      <c r="FV643" s="6"/>
      <c r="FW643" s="6"/>
    </row>
    <row r="644" spans="1:179" customFormat="1" ht="15.75" customHeight="1">
      <c r="A644" s="11" t="s">
        <v>1682</v>
      </c>
      <c r="B644" s="1">
        <v>114</v>
      </c>
      <c r="C644" s="11" t="s">
        <v>1688</v>
      </c>
      <c r="D644" s="3" t="s">
        <v>1687</v>
      </c>
      <c r="E644" s="1">
        <v>1</v>
      </c>
      <c r="F644" s="11">
        <v>2000</v>
      </c>
      <c r="G644" s="11" t="s">
        <v>263</v>
      </c>
      <c r="H644" s="11" t="s">
        <v>32</v>
      </c>
      <c r="I644" s="6" t="s">
        <v>1709</v>
      </c>
      <c r="J644" s="6" t="s">
        <v>8</v>
      </c>
      <c r="K644" s="11" t="s">
        <v>3</v>
      </c>
      <c r="L644" s="11"/>
      <c r="M644" s="5" t="s">
        <v>3</v>
      </c>
      <c r="N644" s="5" t="s">
        <v>8</v>
      </c>
      <c r="O644" s="11"/>
      <c r="P644" s="17">
        <v>158</v>
      </c>
      <c r="Q644" s="17" t="s">
        <v>28</v>
      </c>
      <c r="R644" s="11">
        <v>1</v>
      </c>
      <c r="S644" s="11">
        <v>0.09</v>
      </c>
      <c r="T644" s="11" t="s">
        <v>1601</v>
      </c>
      <c r="U644" s="11" t="s">
        <v>28</v>
      </c>
      <c r="V644" s="11">
        <v>6</v>
      </c>
      <c r="W644" s="11">
        <v>91.3</v>
      </c>
      <c r="X644" s="11"/>
      <c r="Y644" s="11"/>
      <c r="Z644" s="11" t="s">
        <v>34</v>
      </c>
      <c r="AA644" s="11" t="s">
        <v>28</v>
      </c>
      <c r="AB644" s="11" t="s">
        <v>28</v>
      </c>
      <c r="AC644" s="11"/>
      <c r="AD644" s="11" t="s">
        <v>12</v>
      </c>
      <c r="AE644" s="11">
        <v>68</v>
      </c>
      <c r="AF644" s="11">
        <v>19.32</v>
      </c>
      <c r="AG644" s="11">
        <v>1.42</v>
      </c>
      <c r="AH644" s="11" t="s">
        <v>23</v>
      </c>
      <c r="AI644" s="11" t="s">
        <v>10</v>
      </c>
      <c r="AJ644" s="6"/>
      <c r="AK644" s="6"/>
      <c r="AL644" s="6">
        <v>40</v>
      </c>
      <c r="AM644" s="6">
        <v>91</v>
      </c>
      <c r="AN644" s="6">
        <v>62</v>
      </c>
      <c r="AO644" s="6">
        <v>46</v>
      </c>
      <c r="AP644" s="6">
        <v>26</v>
      </c>
      <c r="AQ644" s="6">
        <v>68</v>
      </c>
      <c r="FT644" s="6"/>
      <c r="FU644" s="6"/>
      <c r="FV644" s="6"/>
      <c r="FW644" s="6"/>
    </row>
    <row r="645" spans="1:179" customFormat="1" ht="15.75" customHeight="1">
      <c r="A645" s="11" t="s">
        <v>1682</v>
      </c>
      <c r="B645" s="1">
        <v>114</v>
      </c>
      <c r="C645" s="11" t="s">
        <v>1688</v>
      </c>
      <c r="D645" s="3" t="s">
        <v>1687</v>
      </c>
      <c r="E645" s="1">
        <v>1</v>
      </c>
      <c r="F645" s="11">
        <v>2000</v>
      </c>
      <c r="G645" s="11" t="s">
        <v>263</v>
      </c>
      <c r="H645" s="11" t="s">
        <v>33</v>
      </c>
      <c r="I645" s="6" t="s">
        <v>1709</v>
      </c>
      <c r="J645" s="6" t="s">
        <v>8</v>
      </c>
      <c r="K645" s="11" t="s">
        <v>3</v>
      </c>
      <c r="L645" s="11"/>
      <c r="M645" s="5" t="s">
        <v>3</v>
      </c>
      <c r="N645" s="5" t="s">
        <v>8</v>
      </c>
      <c r="O645" s="11"/>
      <c r="P645" s="17">
        <v>158</v>
      </c>
      <c r="Q645" s="17" t="s">
        <v>28</v>
      </c>
      <c r="R645" s="11">
        <v>1</v>
      </c>
      <c r="S645" s="11">
        <v>0.03</v>
      </c>
      <c r="T645" s="11" t="s">
        <v>1601</v>
      </c>
      <c r="U645" s="11" t="s">
        <v>28</v>
      </c>
      <c r="V645" s="11">
        <v>9</v>
      </c>
      <c r="W645" s="11">
        <v>91.3</v>
      </c>
      <c r="X645" s="11"/>
      <c r="Y645" s="11"/>
      <c r="Z645" s="11" t="s">
        <v>34</v>
      </c>
      <c r="AA645" s="11" t="s">
        <v>28</v>
      </c>
      <c r="AB645" s="11" t="s">
        <v>28</v>
      </c>
      <c r="AC645" s="11"/>
      <c r="AD645" s="11" t="s">
        <v>12</v>
      </c>
      <c r="AE645" s="11">
        <v>68</v>
      </c>
      <c r="AF645" s="11">
        <v>19.32</v>
      </c>
      <c r="AG645" s="11">
        <v>1.42</v>
      </c>
      <c r="AH645" s="11" t="s">
        <v>23</v>
      </c>
      <c r="AI645" s="11" t="s">
        <v>10</v>
      </c>
      <c r="AJ645" s="6"/>
      <c r="AK645" s="6"/>
      <c r="AL645" s="6">
        <v>40</v>
      </c>
      <c r="AM645" s="6">
        <v>91</v>
      </c>
      <c r="AN645" s="6">
        <v>62</v>
      </c>
      <c r="AO645" s="6">
        <v>46</v>
      </c>
      <c r="AP645" s="6">
        <v>26</v>
      </c>
      <c r="AQ645" s="6">
        <v>68</v>
      </c>
      <c r="FT645" s="6"/>
      <c r="FU645" s="6"/>
      <c r="FV645" s="6"/>
      <c r="FW645" s="6"/>
    </row>
    <row r="646" spans="1:179" customFormat="1" ht="15.75" customHeight="1">
      <c r="A646" s="11" t="s">
        <v>1682</v>
      </c>
      <c r="B646" s="1">
        <v>114</v>
      </c>
      <c r="C646" s="11" t="s">
        <v>1688</v>
      </c>
      <c r="D646" s="3" t="s">
        <v>1687</v>
      </c>
      <c r="E646" s="1">
        <v>1</v>
      </c>
      <c r="F646" s="11">
        <v>2000</v>
      </c>
      <c r="G646" s="11" t="s">
        <v>263</v>
      </c>
      <c r="H646" s="11" t="s">
        <v>33</v>
      </c>
      <c r="I646" s="6" t="s">
        <v>1709</v>
      </c>
      <c r="J646" s="6" t="s">
        <v>8</v>
      </c>
      <c r="K646" s="11" t="s">
        <v>69</v>
      </c>
      <c r="L646" s="11"/>
      <c r="M646" s="5" t="s">
        <v>1709</v>
      </c>
      <c r="N646" s="11" t="s">
        <v>8</v>
      </c>
      <c r="O646" s="11"/>
      <c r="P646" s="17">
        <v>158</v>
      </c>
      <c r="Q646" s="17" t="s">
        <v>28</v>
      </c>
      <c r="R646" s="11" t="s">
        <v>28</v>
      </c>
      <c r="S646" s="11">
        <v>0.28000000000000003</v>
      </c>
      <c r="T646" s="11" t="s">
        <v>1601</v>
      </c>
      <c r="U646" s="11" t="s">
        <v>28</v>
      </c>
      <c r="V646" s="11">
        <v>9</v>
      </c>
      <c r="W646" s="11">
        <v>91.3</v>
      </c>
      <c r="X646" s="11"/>
      <c r="Y646" s="11"/>
      <c r="Z646" s="11" t="s">
        <v>34</v>
      </c>
      <c r="AA646" s="11" t="s">
        <v>28</v>
      </c>
      <c r="AB646" s="11" t="s">
        <v>28</v>
      </c>
      <c r="AC646" s="11"/>
      <c r="AD646" s="11" t="s">
        <v>12</v>
      </c>
      <c r="AE646" s="11">
        <v>68</v>
      </c>
      <c r="AF646" s="11">
        <v>19.32</v>
      </c>
      <c r="AG646" s="11">
        <v>1.42</v>
      </c>
      <c r="AH646" s="11" t="s">
        <v>23</v>
      </c>
      <c r="AI646" s="11" t="s">
        <v>10</v>
      </c>
      <c r="AJ646" s="6"/>
      <c r="AK646" s="6"/>
      <c r="AL646" s="6">
        <v>40</v>
      </c>
      <c r="AM646" s="6">
        <v>91</v>
      </c>
      <c r="AN646" s="6">
        <v>62</v>
      </c>
      <c r="AO646" s="6">
        <v>46</v>
      </c>
      <c r="AP646" s="6">
        <v>26</v>
      </c>
      <c r="AQ646" s="6">
        <v>68</v>
      </c>
      <c r="FT646" s="6"/>
      <c r="FU646" s="6"/>
      <c r="FV646" s="6"/>
      <c r="FW646" s="6"/>
    </row>
    <row r="647" spans="1:179" customFormat="1" ht="15.75" customHeight="1">
      <c r="A647" s="11" t="s">
        <v>1682</v>
      </c>
      <c r="B647" s="1">
        <v>114</v>
      </c>
      <c r="C647" s="11" t="s">
        <v>1688</v>
      </c>
      <c r="D647" s="3" t="s">
        <v>1687</v>
      </c>
      <c r="E647" s="1">
        <v>1</v>
      </c>
      <c r="F647" s="11">
        <v>2000</v>
      </c>
      <c r="G647" s="11" t="s">
        <v>263</v>
      </c>
      <c r="H647" s="11" t="s">
        <v>32</v>
      </c>
      <c r="I647" s="6" t="s">
        <v>1709</v>
      </c>
      <c r="J647" s="6" t="s">
        <v>8</v>
      </c>
      <c r="K647" s="11" t="s">
        <v>79</v>
      </c>
      <c r="L647" s="15" t="s">
        <v>79</v>
      </c>
      <c r="M647" s="11"/>
      <c r="N647" s="6" t="s">
        <v>8</v>
      </c>
      <c r="O647" s="11"/>
      <c r="P647" s="17">
        <v>158</v>
      </c>
      <c r="Q647" s="17" t="s">
        <v>28</v>
      </c>
      <c r="R647" s="11">
        <v>1</v>
      </c>
      <c r="S647" s="11">
        <v>0.04</v>
      </c>
      <c r="T647" s="11" t="s">
        <v>1601</v>
      </c>
      <c r="U647" s="11" t="s">
        <v>28</v>
      </c>
      <c r="V647" s="11">
        <v>6</v>
      </c>
      <c r="W647" s="11">
        <v>91.3</v>
      </c>
      <c r="X647" s="11"/>
      <c r="Y647" s="11"/>
      <c r="Z647" s="11" t="s">
        <v>34</v>
      </c>
      <c r="AA647" s="11" t="s">
        <v>28</v>
      </c>
      <c r="AB647" s="11" t="s">
        <v>28</v>
      </c>
      <c r="AC647" s="11"/>
      <c r="AD647" s="11" t="s">
        <v>12</v>
      </c>
      <c r="AE647" s="11">
        <v>68</v>
      </c>
      <c r="AF647" s="11">
        <v>19.32</v>
      </c>
      <c r="AG647" s="11">
        <v>1.42</v>
      </c>
      <c r="AH647" s="11" t="s">
        <v>23</v>
      </c>
      <c r="AI647" s="11" t="s">
        <v>10</v>
      </c>
      <c r="AJ647" s="6"/>
      <c r="AK647" s="6"/>
      <c r="AL647" s="6">
        <v>40</v>
      </c>
      <c r="AM647" s="6">
        <v>91</v>
      </c>
      <c r="AN647" s="6">
        <v>62</v>
      </c>
      <c r="AO647" s="6">
        <v>46</v>
      </c>
      <c r="AP647" s="6">
        <v>26</v>
      </c>
      <c r="AQ647" s="6">
        <v>68</v>
      </c>
      <c r="FT647" s="6"/>
      <c r="FU647" s="6"/>
      <c r="FV647" s="6"/>
      <c r="FW647" s="6"/>
    </row>
    <row r="648" spans="1:179" customFormat="1" ht="15.75" customHeight="1">
      <c r="A648" s="11" t="s">
        <v>1682</v>
      </c>
      <c r="B648" s="1">
        <v>114</v>
      </c>
      <c r="C648" s="11" t="s">
        <v>1688</v>
      </c>
      <c r="D648" s="3" t="s">
        <v>1687</v>
      </c>
      <c r="E648" s="1">
        <v>1</v>
      </c>
      <c r="F648" s="11">
        <v>2000</v>
      </c>
      <c r="G648" s="11" t="s">
        <v>263</v>
      </c>
      <c r="H648" s="11" t="s">
        <v>33</v>
      </c>
      <c r="I648" s="6" t="s">
        <v>1709</v>
      </c>
      <c r="J648" s="6" t="s">
        <v>8</v>
      </c>
      <c r="K648" s="11" t="s">
        <v>79</v>
      </c>
      <c r="L648" s="15" t="s">
        <v>79</v>
      </c>
      <c r="M648" s="11"/>
      <c r="N648" s="6" t="s">
        <v>8</v>
      </c>
      <c r="O648" s="11"/>
      <c r="P648" s="17">
        <v>158</v>
      </c>
      <c r="Q648" s="17" t="s">
        <v>28</v>
      </c>
      <c r="R648" s="11">
        <v>1</v>
      </c>
      <c r="S648" s="11">
        <v>-0.08</v>
      </c>
      <c r="T648" s="11" t="s">
        <v>1601</v>
      </c>
      <c r="U648" s="11" t="s">
        <v>28</v>
      </c>
      <c r="V648" s="11">
        <v>9</v>
      </c>
      <c r="W648" s="11">
        <v>91.3</v>
      </c>
      <c r="X648" s="11"/>
      <c r="Y648" s="11"/>
      <c r="Z648" s="11" t="s">
        <v>34</v>
      </c>
      <c r="AA648" s="11" t="s">
        <v>28</v>
      </c>
      <c r="AB648" s="11" t="s">
        <v>28</v>
      </c>
      <c r="AC648" s="11"/>
      <c r="AD648" s="11" t="s">
        <v>12</v>
      </c>
      <c r="AE648" s="11">
        <v>68</v>
      </c>
      <c r="AF648" s="11">
        <v>19.32</v>
      </c>
      <c r="AG648" s="11">
        <v>1.42</v>
      </c>
      <c r="AH648" s="11" t="s">
        <v>23</v>
      </c>
      <c r="AI648" s="11" t="s">
        <v>10</v>
      </c>
      <c r="AJ648" s="6"/>
      <c r="AK648" s="6"/>
      <c r="AL648" s="6">
        <v>40</v>
      </c>
      <c r="AM648" s="6">
        <v>91</v>
      </c>
      <c r="AN648" s="6">
        <v>62</v>
      </c>
      <c r="AO648" s="6">
        <v>46</v>
      </c>
      <c r="AP648" s="6">
        <v>26</v>
      </c>
      <c r="AQ648" s="6">
        <v>68</v>
      </c>
      <c r="FT648" s="6"/>
      <c r="FU648" s="6"/>
      <c r="FV648" s="6"/>
      <c r="FW648" s="6"/>
    </row>
    <row r="649" spans="1:179" customFormat="1" ht="15.75" customHeight="1">
      <c r="A649" s="51" t="s">
        <v>1270</v>
      </c>
      <c r="B649" s="24">
        <v>81</v>
      </c>
      <c r="C649" s="51" t="s">
        <v>1271</v>
      </c>
      <c r="D649" s="51" t="s">
        <v>1272</v>
      </c>
      <c r="E649" s="1">
        <v>1</v>
      </c>
      <c r="F649" s="51">
        <v>2008</v>
      </c>
      <c r="G649" s="51" t="s">
        <v>263</v>
      </c>
      <c r="H649" s="51" t="s">
        <v>33</v>
      </c>
      <c r="I649" s="6" t="s">
        <v>1709</v>
      </c>
      <c r="J649" s="6" t="s">
        <v>8</v>
      </c>
      <c r="K649" s="51" t="s">
        <v>1780</v>
      </c>
      <c r="L649" s="5" t="s">
        <v>1759</v>
      </c>
      <c r="M649" s="11" t="s">
        <v>1604</v>
      </c>
      <c r="N649" s="11" t="s">
        <v>8</v>
      </c>
      <c r="O649" s="51"/>
      <c r="P649" s="51">
        <v>145</v>
      </c>
      <c r="Q649" s="51">
        <v>0.85</v>
      </c>
      <c r="R649" s="51">
        <v>0.75</v>
      </c>
      <c r="S649" s="51">
        <v>1.4E-2</v>
      </c>
      <c r="T649" s="11" t="s">
        <v>1601</v>
      </c>
      <c r="U649" s="11" t="s">
        <v>28</v>
      </c>
      <c r="V649" s="51">
        <v>9</v>
      </c>
      <c r="W649" s="51">
        <v>91.3</v>
      </c>
      <c r="X649" s="3"/>
      <c r="Y649" s="3"/>
      <c r="Z649" s="51" t="s">
        <v>133</v>
      </c>
      <c r="AA649" s="51" t="s">
        <v>28</v>
      </c>
      <c r="AB649" s="32" t="s">
        <v>28</v>
      </c>
      <c r="AC649" s="3"/>
      <c r="AD649" s="5" t="s">
        <v>12</v>
      </c>
      <c r="AE649" s="51">
        <v>51</v>
      </c>
      <c r="AF649" s="51">
        <v>21.81</v>
      </c>
      <c r="AG649" s="51" t="s">
        <v>28</v>
      </c>
      <c r="AH649" s="51" t="s">
        <v>23</v>
      </c>
      <c r="AI649" s="51" t="s">
        <v>1137</v>
      </c>
      <c r="AJ649" s="51" t="s">
        <v>1583</v>
      </c>
      <c r="AK649" s="51"/>
      <c r="AL649" s="6">
        <v>40</v>
      </c>
      <c r="AM649" s="6">
        <v>91</v>
      </c>
      <c r="AN649" s="6">
        <v>62</v>
      </c>
      <c r="AO649" s="6">
        <v>46</v>
      </c>
      <c r="AP649" s="6">
        <v>26</v>
      </c>
      <c r="AQ649" s="6">
        <v>68</v>
      </c>
      <c r="AR649" s="6"/>
      <c r="AS649" s="6"/>
      <c r="AT649" s="6"/>
      <c r="AU649" s="6"/>
      <c r="AV649" s="6"/>
      <c r="AW649" s="6"/>
      <c r="AX649" s="6"/>
      <c r="AY649" s="6"/>
      <c r="AZ649" s="6"/>
      <c r="BA649" s="6"/>
      <c r="BB649" s="6"/>
      <c r="BC649" s="6"/>
      <c r="BD649" s="6"/>
      <c r="BE649" s="6"/>
      <c r="BF649" s="6"/>
      <c r="BG649" s="6"/>
      <c r="BH649" s="6"/>
      <c r="BI649" s="6"/>
      <c r="BJ649" s="6"/>
      <c r="BK649" s="6"/>
      <c r="BL649" s="6"/>
      <c r="BM649" s="6"/>
      <c r="BN649" s="6"/>
      <c r="BO649" s="6"/>
      <c r="BP649" s="6"/>
      <c r="BQ649" s="6"/>
      <c r="BR649" s="6"/>
      <c r="BS649" s="6"/>
      <c r="BT649" s="6"/>
      <c r="BU649" s="6"/>
      <c r="BV649" s="6"/>
      <c r="BW649" s="6"/>
      <c r="BX649" s="6"/>
      <c r="BY649" s="6"/>
      <c r="BZ649" s="6"/>
      <c r="CA649" s="6"/>
      <c r="CB649" s="6"/>
      <c r="CC649" s="6"/>
      <c r="CD649" s="6"/>
      <c r="CE649" s="6"/>
      <c r="CF649" s="6"/>
      <c r="CG649" s="6"/>
      <c r="CH649" s="6"/>
      <c r="CI649" s="6"/>
      <c r="CJ649" s="6"/>
      <c r="CK649" s="6"/>
      <c r="CL649" s="6"/>
      <c r="CM649" s="6"/>
      <c r="CN649" s="6"/>
      <c r="CO649" s="6"/>
      <c r="CP649" s="6"/>
      <c r="CQ649" s="6"/>
      <c r="CR649" s="6"/>
      <c r="CS649" s="6"/>
      <c r="CT649" s="6"/>
      <c r="CU649" s="6"/>
      <c r="CV649" s="6"/>
      <c r="CW649" s="6"/>
      <c r="CX649" s="6"/>
      <c r="CY649" s="6"/>
      <c r="CZ649" s="6"/>
      <c r="DA649" s="6"/>
      <c r="DB649" s="6"/>
      <c r="DC649" s="6"/>
      <c r="DD649" s="6"/>
      <c r="DE649" s="6"/>
      <c r="DF649" s="6"/>
      <c r="DG649" s="6"/>
      <c r="DH649" s="6"/>
      <c r="DI649" s="6"/>
      <c r="DJ649" s="6"/>
      <c r="DK649" s="6"/>
      <c r="DL649" s="6"/>
      <c r="DM649" s="6"/>
      <c r="DN649" s="6"/>
      <c r="DO649" s="6"/>
      <c r="DP649" s="6"/>
      <c r="DQ649" s="6"/>
      <c r="DR649" s="6"/>
      <c r="DS649" s="6"/>
      <c r="DT649" s="6"/>
      <c r="DU649" s="6"/>
      <c r="DV649" s="6"/>
      <c r="DW649" s="6"/>
      <c r="DX649" s="6"/>
      <c r="DY649" s="6"/>
      <c r="DZ649" s="6"/>
      <c r="EA649" s="6"/>
      <c r="EB649" s="6"/>
      <c r="EC649" s="6"/>
      <c r="ED649" s="6"/>
      <c r="EE649" s="6"/>
      <c r="EF649" s="6"/>
      <c r="EG649" s="6"/>
      <c r="EH649" s="6"/>
      <c r="EI649" s="6"/>
      <c r="EJ649" s="6"/>
      <c r="EK649" s="6"/>
      <c r="EL649" s="6"/>
      <c r="EM649" s="6"/>
      <c r="EN649" s="6"/>
      <c r="EO649" s="6"/>
      <c r="EP649" s="6"/>
      <c r="EQ649" s="6"/>
      <c r="ER649" s="6"/>
      <c r="ES649" s="6"/>
      <c r="ET649" s="6"/>
      <c r="EU649" s="6"/>
      <c r="EV649" s="6"/>
      <c r="EW649" s="6"/>
      <c r="EX649" s="6"/>
      <c r="EY649" s="6"/>
      <c r="EZ649" s="6"/>
      <c r="FA649" s="6"/>
      <c r="FB649" s="6"/>
      <c r="FC649" s="6"/>
      <c r="FD649" s="6"/>
      <c r="FE649" s="6"/>
      <c r="FF649" s="6"/>
      <c r="FG649" s="6"/>
      <c r="FH649" s="6"/>
      <c r="FI649" s="6"/>
      <c r="FJ649" s="6"/>
      <c r="FK649" s="6"/>
      <c r="FL649" s="6"/>
      <c r="FM649" s="6"/>
      <c r="FN649" s="6"/>
      <c r="FO649" s="6"/>
      <c r="FP649" s="6"/>
      <c r="FQ649" s="6"/>
      <c r="FR649" s="6"/>
      <c r="FS649" s="6"/>
      <c r="FT649" s="6"/>
      <c r="FU649" s="6"/>
      <c r="FV649" s="6"/>
      <c r="FW649" s="6"/>
    </row>
    <row r="650" spans="1:179" customFormat="1" ht="15.75" customHeight="1">
      <c r="A650" s="51" t="s">
        <v>1270</v>
      </c>
      <c r="B650" s="24">
        <v>81</v>
      </c>
      <c r="C650" s="51" t="s">
        <v>1271</v>
      </c>
      <c r="D650" s="51" t="s">
        <v>1272</v>
      </c>
      <c r="E650" s="1">
        <v>1</v>
      </c>
      <c r="F650" s="51">
        <v>2008</v>
      </c>
      <c r="G650" s="51" t="s">
        <v>263</v>
      </c>
      <c r="H650" s="51" t="s">
        <v>32</v>
      </c>
      <c r="I650" s="6" t="s">
        <v>1709</v>
      </c>
      <c r="J650" s="6" t="s">
        <v>8</v>
      </c>
      <c r="K650" s="51" t="s">
        <v>1780</v>
      </c>
      <c r="L650" s="5" t="s">
        <v>1759</v>
      </c>
      <c r="M650" s="11" t="s">
        <v>1604</v>
      </c>
      <c r="N650" s="11" t="s">
        <v>8</v>
      </c>
      <c r="O650" s="51"/>
      <c r="P650" s="51">
        <v>145</v>
      </c>
      <c r="Q650" s="51">
        <v>0.85</v>
      </c>
      <c r="R650" s="51">
        <v>0.75</v>
      </c>
      <c r="S650" s="51">
        <v>-0.15</v>
      </c>
      <c r="T650" s="11" t="s">
        <v>1601</v>
      </c>
      <c r="U650" s="11" t="s">
        <v>28</v>
      </c>
      <c r="V650" s="51">
        <v>9</v>
      </c>
      <c r="W650" s="51">
        <v>91.3</v>
      </c>
      <c r="X650" s="3"/>
      <c r="Y650" s="3"/>
      <c r="Z650" s="51" t="s">
        <v>133</v>
      </c>
      <c r="AA650" s="51" t="s">
        <v>28</v>
      </c>
      <c r="AB650" s="32" t="s">
        <v>28</v>
      </c>
      <c r="AC650" s="3"/>
      <c r="AD650" s="5" t="s">
        <v>12</v>
      </c>
      <c r="AE650" s="51">
        <v>51</v>
      </c>
      <c r="AF650" s="51">
        <v>21.81</v>
      </c>
      <c r="AG650" s="51" t="s">
        <v>28</v>
      </c>
      <c r="AH650" s="51" t="s">
        <v>23</v>
      </c>
      <c r="AI650" s="51" t="s">
        <v>1137</v>
      </c>
      <c r="AJ650" s="51" t="s">
        <v>1583</v>
      </c>
      <c r="AK650" s="51"/>
      <c r="AL650" s="6">
        <v>40</v>
      </c>
      <c r="AM650" s="6">
        <v>91</v>
      </c>
      <c r="AN650" s="6">
        <v>62</v>
      </c>
      <c r="AO650" s="6">
        <v>46</v>
      </c>
      <c r="AP650" s="6">
        <v>26</v>
      </c>
      <c r="AQ650" s="6">
        <v>68</v>
      </c>
      <c r="AR650" s="6"/>
      <c r="AS650" s="6"/>
      <c r="AT650" s="6"/>
      <c r="AU650" s="6"/>
      <c r="AV650" s="6"/>
      <c r="AW650" s="6"/>
      <c r="AX650" s="6"/>
      <c r="AY650" s="6"/>
      <c r="AZ650" s="6"/>
      <c r="BA650" s="6"/>
      <c r="BB650" s="6"/>
      <c r="BC650" s="6"/>
      <c r="BD650" s="6"/>
      <c r="BE650" s="6"/>
      <c r="BF650" s="6"/>
      <c r="BG650" s="6"/>
      <c r="BH650" s="6"/>
      <c r="BI650" s="6"/>
      <c r="BJ650" s="6"/>
      <c r="BK650" s="6"/>
      <c r="BL650" s="6"/>
      <c r="BM650" s="6"/>
      <c r="BN650" s="6"/>
      <c r="BO650" s="6"/>
      <c r="BP650" s="6"/>
      <c r="BQ650" s="6"/>
      <c r="BR650" s="6"/>
      <c r="BS650" s="6"/>
      <c r="BT650" s="6"/>
      <c r="BU650" s="6"/>
      <c r="BV650" s="6"/>
      <c r="BW650" s="6"/>
      <c r="BX650" s="6"/>
      <c r="BY650" s="6"/>
      <c r="BZ650" s="6"/>
      <c r="CA650" s="6"/>
      <c r="CB650" s="6"/>
      <c r="CC650" s="6"/>
      <c r="CD650" s="6"/>
      <c r="CE650" s="6"/>
      <c r="CF650" s="6"/>
      <c r="CG650" s="6"/>
      <c r="CH650" s="6"/>
      <c r="CI650" s="6"/>
      <c r="CJ650" s="6"/>
      <c r="CK650" s="6"/>
      <c r="CL650" s="6"/>
      <c r="CM650" s="6"/>
      <c r="CN650" s="6"/>
      <c r="CO650" s="6"/>
      <c r="CP650" s="6"/>
      <c r="CQ650" s="6"/>
      <c r="CR650" s="6"/>
      <c r="CS650" s="6"/>
      <c r="CT650" s="6"/>
      <c r="CU650" s="6"/>
      <c r="CV650" s="6"/>
      <c r="CW650" s="6"/>
      <c r="CX650" s="6"/>
      <c r="CY650" s="6"/>
      <c r="CZ650" s="6"/>
      <c r="DA650" s="6"/>
      <c r="DB650" s="6"/>
      <c r="DC650" s="6"/>
      <c r="DD650" s="6"/>
      <c r="DE650" s="6"/>
      <c r="DF650" s="6"/>
      <c r="DG650" s="6"/>
      <c r="DH650" s="6"/>
      <c r="DI650" s="6"/>
      <c r="DJ650" s="6"/>
      <c r="DK650" s="6"/>
      <c r="DL650" s="6"/>
      <c r="DM650" s="6"/>
      <c r="DN650" s="6"/>
      <c r="DO650" s="6"/>
      <c r="DP650" s="6"/>
      <c r="DQ650" s="6"/>
      <c r="DR650" s="6"/>
      <c r="DS650" s="6"/>
      <c r="DT650" s="6"/>
      <c r="DU650" s="6"/>
      <c r="DV650" s="6"/>
      <c r="DW650" s="6"/>
      <c r="DX650" s="6"/>
      <c r="DY650" s="6"/>
      <c r="DZ650" s="6"/>
      <c r="EA650" s="6"/>
      <c r="EB650" s="6"/>
      <c r="EC650" s="6"/>
      <c r="ED650" s="6"/>
      <c r="EE650" s="6"/>
      <c r="EF650" s="6"/>
      <c r="EG650" s="6"/>
      <c r="EH650" s="6"/>
      <c r="EI650" s="6"/>
      <c r="EJ650" s="6"/>
      <c r="EK650" s="6"/>
      <c r="EL650" s="6"/>
      <c r="EM650" s="6"/>
      <c r="EN650" s="6"/>
      <c r="EO650" s="6"/>
      <c r="EP650" s="6"/>
      <c r="EQ650" s="6"/>
      <c r="ER650" s="6"/>
      <c r="ES650" s="6"/>
      <c r="ET650" s="6"/>
      <c r="EU650" s="6"/>
      <c r="EV650" s="6"/>
      <c r="EW650" s="6"/>
      <c r="EX650" s="6"/>
      <c r="EY650" s="6"/>
      <c r="EZ650" s="6"/>
      <c r="FA650" s="6"/>
      <c r="FB650" s="6"/>
      <c r="FC650" s="6"/>
      <c r="FD650" s="6"/>
      <c r="FE650" s="6"/>
      <c r="FF650" s="6"/>
      <c r="FG650" s="6"/>
      <c r="FH650" s="6"/>
      <c r="FI650" s="6"/>
      <c r="FJ650" s="6"/>
      <c r="FK650" s="6"/>
      <c r="FL650" s="6"/>
      <c r="FM650" s="6"/>
      <c r="FN650" s="6"/>
      <c r="FO650" s="6"/>
      <c r="FP650" s="6"/>
      <c r="FQ650" s="6"/>
      <c r="FR650" s="6"/>
      <c r="FS650" s="6"/>
      <c r="FT650" s="6"/>
      <c r="FU650" s="6"/>
      <c r="FV650" s="6"/>
      <c r="FW650" s="6"/>
    </row>
    <row r="651" spans="1:179" customFormat="1" ht="15.75" customHeight="1">
      <c r="A651" s="51" t="s">
        <v>1270</v>
      </c>
      <c r="B651" s="24">
        <v>81</v>
      </c>
      <c r="C651" s="51" t="s">
        <v>1271</v>
      </c>
      <c r="D651" s="51" t="s">
        <v>1272</v>
      </c>
      <c r="E651" s="1">
        <v>1</v>
      </c>
      <c r="F651" s="51">
        <v>2008</v>
      </c>
      <c r="G651" s="51" t="s">
        <v>263</v>
      </c>
      <c r="H651" s="51" t="s">
        <v>32</v>
      </c>
      <c r="I651" s="6" t="s">
        <v>1709</v>
      </c>
      <c r="J651" s="6" t="s">
        <v>8</v>
      </c>
      <c r="K651" s="51" t="s">
        <v>1282</v>
      </c>
      <c r="L651" s="51"/>
      <c r="M651" s="5" t="s">
        <v>1606</v>
      </c>
      <c r="N651" s="11" t="s">
        <v>8</v>
      </c>
      <c r="O651" s="51"/>
      <c r="P651" s="51">
        <v>145</v>
      </c>
      <c r="Q651" s="51">
        <v>0.85</v>
      </c>
      <c r="R651" s="51">
        <v>0.82</v>
      </c>
      <c r="S651" s="51">
        <v>0.19400000000000001</v>
      </c>
      <c r="T651" s="11" t="s">
        <v>1601</v>
      </c>
      <c r="U651" s="11" t="s">
        <v>28</v>
      </c>
      <c r="V651" s="51">
        <v>6</v>
      </c>
      <c r="W651" s="51">
        <v>91.3</v>
      </c>
      <c r="X651" s="3"/>
      <c r="Y651" s="3"/>
      <c r="Z651" s="51" t="s">
        <v>133</v>
      </c>
      <c r="AA651" s="51" t="s">
        <v>28</v>
      </c>
      <c r="AB651" s="32" t="s">
        <v>28</v>
      </c>
      <c r="AC651" s="3"/>
      <c r="AD651" s="5" t="s">
        <v>12</v>
      </c>
      <c r="AE651" s="51">
        <v>51</v>
      </c>
      <c r="AF651" s="51">
        <v>21.81</v>
      </c>
      <c r="AG651" s="51" t="s">
        <v>28</v>
      </c>
      <c r="AH651" s="51" t="s">
        <v>23</v>
      </c>
      <c r="AI651" s="51" t="s">
        <v>1137</v>
      </c>
      <c r="AJ651" s="51" t="s">
        <v>1583</v>
      </c>
      <c r="AK651" s="51"/>
      <c r="AL651" s="6">
        <v>40</v>
      </c>
      <c r="AM651" s="6">
        <v>91</v>
      </c>
      <c r="AN651" s="6">
        <v>62</v>
      </c>
      <c r="AO651" s="6">
        <v>46</v>
      </c>
      <c r="AP651" s="6">
        <v>26</v>
      </c>
      <c r="AQ651" s="6">
        <v>68</v>
      </c>
      <c r="AR651" s="6"/>
      <c r="AS651" s="6"/>
      <c r="AT651" s="6"/>
      <c r="AU651" s="6"/>
      <c r="AV651" s="6"/>
      <c r="AW651" s="6"/>
      <c r="AX651" s="6"/>
      <c r="AY651" s="6"/>
      <c r="AZ651" s="6"/>
      <c r="BA651" s="6"/>
      <c r="BB651" s="6"/>
      <c r="BC651" s="6"/>
      <c r="BD651" s="6"/>
      <c r="BE651" s="6"/>
      <c r="BF651" s="6"/>
      <c r="BG651" s="6"/>
      <c r="BH651" s="6"/>
      <c r="BI651" s="6"/>
      <c r="BJ651" s="6"/>
      <c r="BK651" s="6"/>
      <c r="BL651" s="6"/>
      <c r="BM651" s="6"/>
      <c r="BN651" s="6"/>
      <c r="BO651" s="6"/>
      <c r="BP651" s="6"/>
      <c r="BQ651" s="6"/>
      <c r="BR651" s="6"/>
      <c r="BS651" s="6"/>
      <c r="BT651" s="6"/>
      <c r="BU651" s="6"/>
      <c r="BV651" s="6"/>
      <c r="BW651" s="6"/>
      <c r="BX651" s="6"/>
      <c r="BY651" s="6"/>
      <c r="BZ651" s="6"/>
      <c r="CA651" s="6"/>
      <c r="CB651" s="6"/>
      <c r="CC651" s="6"/>
      <c r="CD651" s="6"/>
      <c r="CE651" s="6"/>
      <c r="CF651" s="6"/>
      <c r="CG651" s="6"/>
      <c r="CH651" s="6"/>
      <c r="CI651" s="6"/>
      <c r="CJ651" s="6"/>
      <c r="CK651" s="6"/>
      <c r="CL651" s="6"/>
      <c r="CM651" s="6"/>
      <c r="CN651" s="6"/>
      <c r="CO651" s="6"/>
      <c r="CP651" s="6"/>
      <c r="CQ651" s="6"/>
      <c r="CR651" s="6"/>
      <c r="CS651" s="6"/>
      <c r="CT651" s="6"/>
      <c r="CU651" s="6"/>
      <c r="CV651" s="6"/>
      <c r="CW651" s="6"/>
      <c r="CX651" s="6"/>
      <c r="CY651" s="6"/>
      <c r="CZ651" s="6"/>
      <c r="DA651" s="6"/>
      <c r="DB651" s="6"/>
      <c r="DC651" s="6"/>
      <c r="DD651" s="6"/>
      <c r="DE651" s="6"/>
      <c r="DF651" s="6"/>
      <c r="DG651" s="6"/>
      <c r="DH651" s="6"/>
      <c r="DI651" s="6"/>
      <c r="DJ651" s="6"/>
      <c r="DK651" s="6"/>
      <c r="DL651" s="6"/>
      <c r="DM651" s="6"/>
      <c r="DN651" s="6"/>
      <c r="DO651" s="6"/>
      <c r="DP651" s="6"/>
      <c r="DQ651" s="6"/>
      <c r="DR651" s="6"/>
      <c r="DS651" s="6"/>
      <c r="DT651" s="6"/>
      <c r="DU651" s="6"/>
      <c r="DV651" s="6"/>
      <c r="DW651" s="6"/>
      <c r="DX651" s="6"/>
      <c r="DY651" s="6"/>
      <c r="DZ651" s="6"/>
      <c r="EA651" s="6"/>
      <c r="EB651" s="6"/>
      <c r="EC651" s="6"/>
      <c r="ED651" s="6"/>
      <c r="EE651" s="6"/>
      <c r="EF651" s="6"/>
      <c r="EG651" s="6"/>
      <c r="EH651" s="6"/>
      <c r="EI651" s="6"/>
      <c r="EJ651" s="6"/>
      <c r="EK651" s="6"/>
      <c r="EL651" s="6"/>
      <c r="EM651" s="6"/>
      <c r="EN651" s="6"/>
      <c r="EO651" s="6"/>
      <c r="EP651" s="6"/>
      <c r="EQ651" s="6"/>
      <c r="ER651" s="6"/>
      <c r="ES651" s="6"/>
      <c r="ET651" s="6"/>
      <c r="EU651" s="6"/>
      <c r="EV651" s="6"/>
      <c r="EW651" s="6"/>
      <c r="EX651" s="6"/>
      <c r="EY651" s="6"/>
      <c r="EZ651" s="6"/>
      <c r="FA651" s="6"/>
      <c r="FB651" s="6"/>
      <c r="FC651" s="6"/>
      <c r="FD651" s="6"/>
      <c r="FE651" s="6"/>
      <c r="FF651" s="6"/>
      <c r="FG651" s="6"/>
      <c r="FH651" s="6"/>
      <c r="FI651" s="6"/>
      <c r="FJ651" s="6"/>
      <c r="FK651" s="6"/>
      <c r="FL651" s="6"/>
      <c r="FM651" s="6"/>
      <c r="FN651" s="6"/>
      <c r="FO651" s="6"/>
      <c r="FP651" s="6"/>
      <c r="FQ651" s="6"/>
      <c r="FR651" s="6"/>
      <c r="FS651" s="6"/>
      <c r="FT651" s="6"/>
      <c r="FU651" s="6"/>
      <c r="FV651" s="6"/>
      <c r="FW651" s="6"/>
    </row>
    <row r="652" spans="1:179" customFormat="1" ht="15.75" customHeight="1">
      <c r="A652" s="51" t="s">
        <v>1270</v>
      </c>
      <c r="B652" s="24">
        <v>81</v>
      </c>
      <c r="C652" s="51" t="s">
        <v>1271</v>
      </c>
      <c r="D652" s="51" t="s">
        <v>1272</v>
      </c>
      <c r="E652" s="1">
        <v>1</v>
      </c>
      <c r="F652" s="51">
        <v>2008</v>
      </c>
      <c r="G652" s="51" t="s">
        <v>263</v>
      </c>
      <c r="H652" s="51" t="s">
        <v>33</v>
      </c>
      <c r="I652" s="6" t="s">
        <v>1709</v>
      </c>
      <c r="J652" s="6" t="s">
        <v>8</v>
      </c>
      <c r="K652" s="51" t="s">
        <v>1282</v>
      </c>
      <c r="L652" s="51"/>
      <c r="M652" s="5" t="s">
        <v>1606</v>
      </c>
      <c r="N652" s="11" t="s">
        <v>8</v>
      </c>
      <c r="O652" s="51"/>
      <c r="P652" s="51">
        <v>145</v>
      </c>
      <c r="Q652" s="51">
        <v>0.85</v>
      </c>
      <c r="R652" s="51">
        <v>0.82</v>
      </c>
      <c r="S652" s="51">
        <v>0.20100000000000001</v>
      </c>
      <c r="T652" s="11" t="s">
        <v>1601</v>
      </c>
      <c r="U652" s="11" t="s">
        <v>28</v>
      </c>
      <c r="V652" s="51">
        <v>9</v>
      </c>
      <c r="W652" s="51">
        <v>91.3</v>
      </c>
      <c r="X652" s="3"/>
      <c r="Y652" s="3"/>
      <c r="Z652" s="51" t="s">
        <v>133</v>
      </c>
      <c r="AA652" s="51" t="s">
        <v>28</v>
      </c>
      <c r="AB652" s="32" t="s">
        <v>28</v>
      </c>
      <c r="AC652" s="3"/>
      <c r="AD652" s="5" t="s">
        <v>12</v>
      </c>
      <c r="AE652" s="51">
        <v>51</v>
      </c>
      <c r="AF652" s="51">
        <v>21.81</v>
      </c>
      <c r="AG652" s="51" t="s">
        <v>28</v>
      </c>
      <c r="AH652" s="51" t="s">
        <v>23</v>
      </c>
      <c r="AI652" s="51" t="s">
        <v>1137</v>
      </c>
      <c r="AJ652" s="51" t="s">
        <v>1583</v>
      </c>
      <c r="AK652" s="51"/>
      <c r="AL652" s="6">
        <v>40</v>
      </c>
      <c r="AM652" s="6">
        <v>91</v>
      </c>
      <c r="AN652" s="6">
        <v>62</v>
      </c>
      <c r="AO652" s="6">
        <v>46</v>
      </c>
      <c r="AP652" s="6">
        <v>26</v>
      </c>
      <c r="AQ652" s="6">
        <v>68</v>
      </c>
      <c r="AR652" s="6"/>
      <c r="AS652" s="6"/>
      <c r="AT652" s="6"/>
      <c r="AU652" s="6"/>
      <c r="AV652" s="6"/>
      <c r="AW652" s="6"/>
      <c r="AX652" s="6"/>
      <c r="AY652" s="6"/>
      <c r="AZ652" s="6"/>
      <c r="BA652" s="6"/>
      <c r="BB652" s="6"/>
      <c r="BC652" s="6"/>
      <c r="BD652" s="6"/>
      <c r="BE652" s="6"/>
      <c r="BF652" s="6"/>
      <c r="BG652" s="6"/>
      <c r="BH652" s="6"/>
      <c r="BI652" s="6"/>
      <c r="BJ652" s="6"/>
      <c r="BK652" s="6"/>
      <c r="BL652" s="6"/>
      <c r="BM652" s="6"/>
      <c r="BN652" s="6"/>
      <c r="BO652" s="6"/>
      <c r="BP652" s="6"/>
      <c r="BQ652" s="6"/>
      <c r="BR652" s="6"/>
      <c r="BS652" s="6"/>
      <c r="BT652" s="6"/>
      <c r="BU652" s="6"/>
      <c r="BV652" s="6"/>
      <c r="BW652" s="6"/>
      <c r="BX652" s="6"/>
      <c r="BY652" s="6"/>
      <c r="BZ652" s="6"/>
      <c r="CA652" s="6"/>
      <c r="CB652" s="6"/>
      <c r="CC652" s="6"/>
      <c r="CD652" s="6"/>
      <c r="CE652" s="6"/>
      <c r="CF652" s="6"/>
      <c r="CG652" s="6"/>
      <c r="CH652" s="6"/>
      <c r="CI652" s="6"/>
      <c r="CJ652" s="6"/>
      <c r="CK652" s="6"/>
      <c r="CL652" s="6"/>
      <c r="CM652" s="6"/>
      <c r="CN652" s="6"/>
      <c r="CO652" s="6"/>
      <c r="CP652" s="6"/>
      <c r="CQ652" s="6"/>
      <c r="CR652" s="6"/>
      <c r="CS652" s="6"/>
      <c r="CT652" s="6"/>
      <c r="CU652" s="6"/>
      <c r="CV652" s="6"/>
      <c r="CW652" s="6"/>
      <c r="CX652" s="6"/>
      <c r="CY652" s="6"/>
      <c r="CZ652" s="6"/>
      <c r="DA652" s="6"/>
      <c r="DB652" s="6"/>
      <c r="DC652" s="6"/>
      <c r="DD652" s="6"/>
      <c r="DE652" s="6"/>
      <c r="DF652" s="6"/>
      <c r="DG652" s="6"/>
      <c r="DH652" s="6"/>
      <c r="DI652" s="6"/>
      <c r="DJ652" s="6"/>
      <c r="DK652" s="6"/>
      <c r="DL652" s="6"/>
      <c r="DM652" s="6"/>
      <c r="DN652" s="6"/>
      <c r="DO652" s="6"/>
      <c r="DP652" s="6"/>
      <c r="DQ652" s="6"/>
      <c r="DR652" s="6"/>
      <c r="DS652" s="6"/>
      <c r="DT652" s="6"/>
      <c r="DU652" s="6"/>
      <c r="DV652" s="6"/>
      <c r="DW652" s="6"/>
      <c r="DX652" s="6"/>
      <c r="DY652" s="6"/>
      <c r="DZ652" s="6"/>
      <c r="EA652" s="6"/>
      <c r="EB652" s="6"/>
      <c r="EC652" s="6"/>
      <c r="ED652" s="6"/>
      <c r="EE652" s="6"/>
      <c r="EF652" s="6"/>
      <c r="EG652" s="6"/>
      <c r="EH652" s="6"/>
      <c r="EI652" s="6"/>
      <c r="EJ652" s="6"/>
      <c r="EK652" s="6"/>
      <c r="EL652" s="6"/>
      <c r="EM652" s="6"/>
      <c r="EN652" s="6"/>
      <c r="EO652" s="6"/>
      <c r="EP652" s="6"/>
      <c r="EQ652" s="6"/>
      <c r="ER652" s="6"/>
      <c r="ES652" s="6"/>
      <c r="ET652" s="6"/>
      <c r="EU652" s="6"/>
      <c r="EV652" s="6"/>
      <c r="EW652" s="6"/>
      <c r="EX652" s="6"/>
      <c r="EY652" s="6"/>
      <c r="EZ652" s="6"/>
      <c r="FA652" s="6"/>
      <c r="FB652" s="6"/>
      <c r="FC652" s="6"/>
      <c r="FD652" s="6"/>
      <c r="FE652" s="6"/>
      <c r="FF652" s="6"/>
      <c r="FG652" s="6"/>
      <c r="FH652" s="6"/>
      <c r="FI652" s="6"/>
      <c r="FJ652" s="6"/>
      <c r="FK652" s="6"/>
      <c r="FL652" s="6"/>
      <c r="FM652" s="6"/>
      <c r="FN652" s="6"/>
      <c r="FO652" s="6"/>
      <c r="FP652" s="6"/>
      <c r="FQ652" s="6"/>
      <c r="FR652" s="6"/>
      <c r="FS652" s="6"/>
      <c r="FT652" s="6"/>
      <c r="FU652" s="6"/>
      <c r="FV652" s="6"/>
      <c r="FW652" s="6"/>
    </row>
    <row r="653" spans="1:179" customFormat="1" ht="15.75" customHeight="1">
      <c r="A653" s="51" t="s">
        <v>1270</v>
      </c>
      <c r="B653" s="24">
        <v>81</v>
      </c>
      <c r="C653" s="51" t="s">
        <v>1271</v>
      </c>
      <c r="D653" s="51" t="s">
        <v>1272</v>
      </c>
      <c r="E653" s="1">
        <v>1</v>
      </c>
      <c r="F653" s="51">
        <v>2008</v>
      </c>
      <c r="G653" s="51" t="s">
        <v>263</v>
      </c>
      <c r="H653" s="51" t="s">
        <v>33</v>
      </c>
      <c r="I653" s="6" t="s">
        <v>1709</v>
      </c>
      <c r="J653" s="6" t="s">
        <v>8</v>
      </c>
      <c r="K653" s="51" t="s">
        <v>1779</v>
      </c>
      <c r="L653" s="51" t="s">
        <v>1139</v>
      </c>
      <c r="M653" s="11" t="s">
        <v>192</v>
      </c>
      <c r="N653" s="11" t="s">
        <v>8</v>
      </c>
      <c r="O653" s="51"/>
      <c r="P653" s="51">
        <v>145</v>
      </c>
      <c r="Q653" s="51">
        <v>0.85</v>
      </c>
      <c r="R653" s="51">
        <v>0.84</v>
      </c>
      <c r="S653" s="51">
        <v>1.2E-2</v>
      </c>
      <c r="T653" s="11" t="s">
        <v>1601</v>
      </c>
      <c r="U653" s="11" t="s">
        <v>28</v>
      </c>
      <c r="V653" s="51">
        <v>9</v>
      </c>
      <c r="W653" s="51">
        <v>91.3</v>
      </c>
      <c r="X653" s="3"/>
      <c r="Y653" s="3"/>
      <c r="Z653" s="51" t="s">
        <v>133</v>
      </c>
      <c r="AA653" s="51" t="s">
        <v>28</v>
      </c>
      <c r="AB653" s="32" t="s">
        <v>28</v>
      </c>
      <c r="AC653" s="3"/>
      <c r="AD653" s="5" t="s">
        <v>12</v>
      </c>
      <c r="AE653" s="51">
        <v>51</v>
      </c>
      <c r="AF653" s="51">
        <v>21.81</v>
      </c>
      <c r="AG653" s="51" t="s">
        <v>28</v>
      </c>
      <c r="AH653" s="51" t="s">
        <v>23</v>
      </c>
      <c r="AI653" s="51" t="s">
        <v>1137</v>
      </c>
      <c r="AJ653" s="51" t="s">
        <v>1583</v>
      </c>
      <c r="AK653" s="51"/>
      <c r="AL653" s="6">
        <v>40</v>
      </c>
      <c r="AM653" s="6">
        <v>91</v>
      </c>
      <c r="AN653" s="6">
        <v>62</v>
      </c>
      <c r="AO653" s="6">
        <v>46</v>
      </c>
      <c r="AP653" s="6">
        <v>26</v>
      </c>
      <c r="AQ653" s="6">
        <v>68</v>
      </c>
      <c r="AR653" s="6"/>
      <c r="AS653" s="6"/>
      <c r="AT653" s="6"/>
      <c r="AU653" s="6"/>
      <c r="AV653" s="6"/>
      <c r="AW653" s="6"/>
      <c r="AX653" s="6"/>
      <c r="AY653" s="6"/>
      <c r="AZ653" s="6"/>
      <c r="BA653" s="6"/>
      <c r="BB653" s="6"/>
      <c r="BC653" s="6"/>
      <c r="BD653" s="6"/>
      <c r="BE653" s="6"/>
      <c r="BF653" s="6"/>
      <c r="BG653" s="6"/>
      <c r="BH653" s="6"/>
      <c r="BI653" s="6"/>
      <c r="BJ653" s="6"/>
      <c r="BK653" s="6"/>
      <c r="BL653" s="6"/>
      <c r="BM653" s="6"/>
      <c r="BN653" s="6"/>
      <c r="BO653" s="6"/>
      <c r="BP653" s="6"/>
      <c r="BQ653" s="6"/>
      <c r="BR653" s="6"/>
      <c r="BS653" s="6"/>
      <c r="BT653" s="6"/>
      <c r="BU653" s="6"/>
      <c r="BV653" s="6"/>
      <c r="BW653" s="6"/>
      <c r="BX653" s="6"/>
      <c r="BY653" s="6"/>
      <c r="BZ653" s="6"/>
      <c r="CA653" s="6"/>
      <c r="CB653" s="6"/>
      <c r="CC653" s="6"/>
      <c r="CD653" s="6"/>
      <c r="CE653" s="6"/>
      <c r="CF653" s="6"/>
      <c r="CG653" s="6"/>
      <c r="CH653" s="6"/>
      <c r="CI653" s="6"/>
      <c r="CJ653" s="6"/>
      <c r="CK653" s="6"/>
      <c r="CL653" s="6"/>
      <c r="CM653" s="6"/>
      <c r="CN653" s="6"/>
      <c r="CO653" s="6"/>
      <c r="CP653" s="6"/>
      <c r="CQ653" s="6"/>
      <c r="CR653" s="6"/>
      <c r="CS653" s="6"/>
      <c r="CT653" s="6"/>
      <c r="CU653" s="6"/>
      <c r="CV653" s="6"/>
      <c r="CW653" s="6"/>
      <c r="CX653" s="6"/>
      <c r="CY653" s="6"/>
      <c r="CZ653" s="6"/>
      <c r="DA653" s="6"/>
      <c r="DB653" s="6"/>
      <c r="DC653" s="6"/>
      <c r="DD653" s="6"/>
      <c r="DE653" s="6"/>
      <c r="DF653" s="6"/>
      <c r="DG653" s="6"/>
      <c r="DH653" s="6"/>
      <c r="DI653" s="6"/>
      <c r="DJ653" s="6"/>
      <c r="DK653" s="6"/>
      <c r="DL653" s="6"/>
      <c r="DM653" s="6"/>
      <c r="DN653" s="6"/>
      <c r="DO653" s="6"/>
      <c r="DP653" s="6"/>
      <c r="DQ653" s="6"/>
      <c r="DR653" s="6"/>
      <c r="DS653" s="6"/>
      <c r="DT653" s="6"/>
      <c r="DU653" s="6"/>
      <c r="DV653" s="6"/>
      <c r="DW653" s="6"/>
      <c r="DX653" s="6"/>
      <c r="DY653" s="6"/>
      <c r="DZ653" s="6"/>
      <c r="EA653" s="6"/>
      <c r="EB653" s="6"/>
      <c r="EC653" s="6"/>
      <c r="ED653" s="6"/>
      <c r="EE653" s="6"/>
      <c r="EF653" s="6"/>
      <c r="EG653" s="6"/>
      <c r="EH653" s="6"/>
      <c r="EI653" s="6"/>
      <c r="EJ653" s="6"/>
      <c r="EK653" s="6"/>
      <c r="EL653" s="6"/>
      <c r="EM653" s="6"/>
      <c r="EN653" s="6"/>
      <c r="EO653" s="6"/>
      <c r="EP653" s="6"/>
      <c r="EQ653" s="6"/>
      <c r="ER653" s="6"/>
      <c r="ES653" s="6"/>
      <c r="ET653" s="6"/>
      <c r="EU653" s="6"/>
      <c r="EV653" s="6"/>
      <c r="EW653" s="6"/>
      <c r="EX653" s="6"/>
      <c r="EY653" s="6"/>
      <c r="EZ653" s="6"/>
      <c r="FA653" s="6"/>
      <c r="FB653" s="6"/>
      <c r="FC653" s="6"/>
      <c r="FD653" s="6"/>
      <c r="FE653" s="6"/>
      <c r="FF653" s="6"/>
      <c r="FG653" s="6"/>
      <c r="FH653" s="6"/>
      <c r="FI653" s="6"/>
      <c r="FJ653" s="6"/>
      <c r="FK653" s="6"/>
      <c r="FL653" s="6"/>
      <c r="FM653" s="6"/>
      <c r="FN653" s="6"/>
      <c r="FO653" s="6"/>
      <c r="FP653" s="6"/>
      <c r="FQ653" s="6"/>
      <c r="FR653" s="6"/>
      <c r="FS653" s="6"/>
      <c r="FT653" s="6"/>
      <c r="FU653" s="6"/>
      <c r="FV653" s="6"/>
      <c r="FW653" s="6"/>
    </row>
    <row r="654" spans="1:179" customFormat="1" ht="15.75" customHeight="1">
      <c r="A654" s="51" t="s">
        <v>1270</v>
      </c>
      <c r="B654" s="24">
        <v>81</v>
      </c>
      <c r="C654" s="51" t="s">
        <v>1271</v>
      </c>
      <c r="D654" s="51" t="s">
        <v>1272</v>
      </c>
      <c r="E654" s="1">
        <v>1</v>
      </c>
      <c r="F654" s="51">
        <v>2008</v>
      </c>
      <c r="G654" s="51" t="s">
        <v>263</v>
      </c>
      <c r="H654" s="51" t="s">
        <v>32</v>
      </c>
      <c r="I654" s="6" t="s">
        <v>1709</v>
      </c>
      <c r="J654" s="6" t="s">
        <v>8</v>
      </c>
      <c r="K654" s="51" t="s">
        <v>1779</v>
      </c>
      <c r="L654" s="51" t="s">
        <v>1139</v>
      </c>
      <c r="M654" s="11" t="s">
        <v>192</v>
      </c>
      <c r="N654" s="11" t="s">
        <v>8</v>
      </c>
      <c r="O654" s="51"/>
      <c r="P654" s="51">
        <v>145</v>
      </c>
      <c r="Q654" s="51">
        <v>0.85</v>
      </c>
      <c r="R654" s="51">
        <v>0.84</v>
      </c>
      <c r="S654" s="51">
        <v>-0.254</v>
      </c>
      <c r="T654" s="11" t="s">
        <v>1601</v>
      </c>
      <c r="U654" s="11" t="s">
        <v>28</v>
      </c>
      <c r="V654" s="51">
        <v>9</v>
      </c>
      <c r="W654" s="51">
        <v>91.3</v>
      </c>
      <c r="X654" s="3"/>
      <c r="Y654" s="3"/>
      <c r="Z654" s="51" t="s">
        <v>133</v>
      </c>
      <c r="AA654" s="51" t="s">
        <v>28</v>
      </c>
      <c r="AB654" s="32" t="s">
        <v>28</v>
      </c>
      <c r="AC654" s="3"/>
      <c r="AD654" s="5" t="s">
        <v>12</v>
      </c>
      <c r="AE654" s="51">
        <v>51</v>
      </c>
      <c r="AF654" s="51">
        <v>21.81</v>
      </c>
      <c r="AG654" s="51" t="s">
        <v>28</v>
      </c>
      <c r="AH654" s="51" t="s">
        <v>23</v>
      </c>
      <c r="AI654" s="51" t="s">
        <v>1137</v>
      </c>
      <c r="AJ654" s="51" t="s">
        <v>1583</v>
      </c>
      <c r="AK654" s="51"/>
      <c r="AL654" s="6">
        <v>40</v>
      </c>
      <c r="AM654" s="6">
        <v>91</v>
      </c>
      <c r="AN654" s="6">
        <v>62</v>
      </c>
      <c r="AO654" s="6">
        <v>46</v>
      </c>
      <c r="AP654" s="6">
        <v>26</v>
      </c>
      <c r="AQ654" s="6">
        <v>68</v>
      </c>
      <c r="AR654" s="6"/>
      <c r="AS654" s="6"/>
      <c r="AT654" s="6"/>
      <c r="AU654" s="6"/>
      <c r="AV654" s="6"/>
      <c r="AW654" s="6"/>
      <c r="AX654" s="6"/>
      <c r="AY654" s="6"/>
      <c r="AZ654" s="6"/>
      <c r="BA654" s="6"/>
      <c r="BB654" s="6"/>
      <c r="BC654" s="6"/>
      <c r="BD654" s="6"/>
      <c r="BE654" s="6"/>
      <c r="BF654" s="6"/>
      <c r="BG654" s="6"/>
      <c r="BH654" s="6"/>
      <c r="BI654" s="6"/>
      <c r="BJ654" s="6"/>
      <c r="BK654" s="6"/>
      <c r="BL654" s="6"/>
      <c r="BM654" s="6"/>
      <c r="BN654" s="6"/>
      <c r="BO654" s="6"/>
      <c r="BP654" s="6"/>
      <c r="BQ654" s="6"/>
      <c r="BR654" s="6"/>
      <c r="BS654" s="6"/>
      <c r="BT654" s="6"/>
      <c r="BU654" s="6"/>
      <c r="BV654" s="6"/>
      <c r="BW654" s="6"/>
      <c r="BX654" s="6"/>
      <c r="BY654" s="6"/>
      <c r="BZ654" s="6"/>
      <c r="CA654" s="6"/>
      <c r="CB654" s="6"/>
      <c r="CC654" s="6"/>
      <c r="CD654" s="6"/>
      <c r="CE654" s="6"/>
      <c r="CF654" s="6"/>
      <c r="CG654" s="6"/>
      <c r="CH654" s="6"/>
      <c r="CI654" s="6"/>
      <c r="CJ654" s="6"/>
      <c r="CK654" s="6"/>
      <c r="CL654" s="6"/>
      <c r="CM654" s="6"/>
      <c r="CN654" s="6"/>
      <c r="CO654" s="6"/>
      <c r="CP654" s="6"/>
      <c r="CQ654" s="6"/>
      <c r="CR654" s="6"/>
      <c r="CS654" s="6"/>
      <c r="CT654" s="6"/>
      <c r="CU654" s="6"/>
      <c r="CV654" s="6"/>
      <c r="CW654" s="6"/>
      <c r="CX654" s="6"/>
      <c r="CY654" s="6"/>
      <c r="CZ654" s="6"/>
      <c r="DA654" s="6"/>
      <c r="DB654" s="6"/>
      <c r="DC654" s="6"/>
      <c r="DD654" s="6"/>
      <c r="DE654" s="6"/>
      <c r="DF654" s="6"/>
      <c r="DG654" s="6"/>
      <c r="DH654" s="6"/>
      <c r="DI654" s="6"/>
      <c r="DJ654" s="6"/>
      <c r="DK654" s="6"/>
      <c r="DL654" s="6"/>
      <c r="DM654" s="6"/>
      <c r="DN654" s="6"/>
      <c r="DO654" s="6"/>
      <c r="DP654" s="6"/>
      <c r="DQ654" s="6"/>
      <c r="DR654" s="6"/>
      <c r="DS654" s="6"/>
      <c r="DT654" s="6"/>
      <c r="DU654" s="6"/>
      <c r="DV654" s="6"/>
      <c r="DW654" s="6"/>
      <c r="DX654" s="6"/>
      <c r="DY654" s="6"/>
      <c r="DZ654" s="6"/>
      <c r="EA654" s="6"/>
      <c r="EB654" s="6"/>
      <c r="EC654" s="6"/>
      <c r="ED654" s="6"/>
      <c r="EE654" s="6"/>
      <c r="EF654" s="6"/>
      <c r="EG654" s="6"/>
      <c r="EH654" s="6"/>
      <c r="EI654" s="6"/>
      <c r="EJ654" s="6"/>
      <c r="EK654" s="6"/>
      <c r="EL654" s="6"/>
      <c r="EM654" s="6"/>
      <c r="EN654" s="6"/>
      <c r="EO654" s="6"/>
      <c r="EP654" s="6"/>
      <c r="EQ654" s="6"/>
      <c r="ER654" s="6"/>
      <c r="ES654" s="6"/>
      <c r="ET654" s="6"/>
      <c r="EU654" s="6"/>
      <c r="EV654" s="6"/>
      <c r="EW654" s="6"/>
      <c r="EX654" s="6"/>
      <c r="EY654" s="6"/>
      <c r="EZ654" s="6"/>
      <c r="FA654" s="6"/>
      <c r="FB654" s="6"/>
      <c r="FC654" s="6"/>
      <c r="FD654" s="6"/>
      <c r="FE654" s="6"/>
      <c r="FF654" s="6"/>
      <c r="FG654" s="6"/>
      <c r="FH654" s="6"/>
      <c r="FI654" s="6"/>
      <c r="FJ654" s="6"/>
      <c r="FK654" s="6"/>
      <c r="FL654" s="6"/>
      <c r="FM654" s="6"/>
      <c r="FN654" s="6"/>
      <c r="FO654" s="6"/>
      <c r="FP654" s="6"/>
      <c r="FQ654" s="6"/>
      <c r="FR654" s="6"/>
      <c r="FS654" s="6"/>
      <c r="FT654" s="6"/>
      <c r="FU654" s="6"/>
      <c r="FV654" s="6"/>
      <c r="FW654" s="6"/>
    </row>
    <row r="655" spans="1:179" customFormat="1" ht="15.75" customHeight="1">
      <c r="A655" s="51" t="s">
        <v>1270</v>
      </c>
      <c r="B655" s="24">
        <v>81</v>
      </c>
      <c r="C655" s="51" t="s">
        <v>1271</v>
      </c>
      <c r="D655" s="51" t="s">
        <v>1272</v>
      </c>
      <c r="E655" s="1">
        <v>1</v>
      </c>
      <c r="F655" s="51">
        <v>2008</v>
      </c>
      <c r="G655" s="51" t="s">
        <v>263</v>
      </c>
      <c r="H655" s="51" t="s">
        <v>33</v>
      </c>
      <c r="I655" s="6" t="s">
        <v>1709</v>
      </c>
      <c r="J655" s="6" t="s">
        <v>8</v>
      </c>
      <c r="K655" s="51" t="s">
        <v>1777</v>
      </c>
      <c r="L655" s="51" t="s">
        <v>1778</v>
      </c>
      <c r="M655" s="11" t="s">
        <v>192</v>
      </c>
      <c r="N655" s="11" t="s">
        <v>8</v>
      </c>
      <c r="O655" s="51"/>
      <c r="P655" s="51">
        <v>145</v>
      </c>
      <c r="Q655" s="51">
        <v>0.85</v>
      </c>
      <c r="R655" s="51">
        <v>0.92</v>
      </c>
      <c r="S655" s="51">
        <v>-0.151</v>
      </c>
      <c r="T655" s="11" t="s">
        <v>1601</v>
      </c>
      <c r="U655" s="11" t="s">
        <v>28</v>
      </c>
      <c r="V655" s="51">
        <v>9</v>
      </c>
      <c r="W655" s="51">
        <v>91.3</v>
      </c>
      <c r="X655" s="3"/>
      <c r="Y655" s="3"/>
      <c r="Z655" s="51" t="s">
        <v>133</v>
      </c>
      <c r="AA655" s="51" t="s">
        <v>28</v>
      </c>
      <c r="AB655" s="32" t="s">
        <v>28</v>
      </c>
      <c r="AC655" s="3"/>
      <c r="AD655" s="5" t="s">
        <v>12</v>
      </c>
      <c r="AE655" s="51">
        <v>51</v>
      </c>
      <c r="AF655" s="51">
        <v>21.81</v>
      </c>
      <c r="AG655" s="51" t="s">
        <v>28</v>
      </c>
      <c r="AH655" s="51" t="s">
        <v>23</v>
      </c>
      <c r="AI655" s="51" t="s">
        <v>1137</v>
      </c>
      <c r="AJ655" s="51" t="s">
        <v>1583</v>
      </c>
      <c r="AK655" s="51"/>
      <c r="AL655" s="6">
        <v>40</v>
      </c>
      <c r="AM655" s="6">
        <v>91</v>
      </c>
      <c r="AN655" s="6">
        <v>62</v>
      </c>
      <c r="AO655" s="6">
        <v>46</v>
      </c>
      <c r="AP655" s="6">
        <v>26</v>
      </c>
      <c r="AQ655" s="6">
        <v>68</v>
      </c>
      <c r="AR655" s="6"/>
      <c r="AS655" s="6"/>
      <c r="AT655" s="6"/>
      <c r="AU655" s="6"/>
      <c r="AV655" s="6"/>
      <c r="AW655" s="6"/>
      <c r="AX655" s="6"/>
      <c r="AY655" s="6"/>
      <c r="AZ655" s="6"/>
      <c r="BA655" s="6"/>
      <c r="BB655" s="6"/>
      <c r="BC655" s="6"/>
      <c r="BD655" s="6"/>
      <c r="BE655" s="6"/>
      <c r="BF655" s="6"/>
      <c r="BG655" s="6"/>
      <c r="BH655" s="6"/>
      <c r="BI655" s="6"/>
      <c r="BJ655" s="6"/>
      <c r="BK655" s="6"/>
      <c r="BL655" s="6"/>
      <c r="BM655" s="6"/>
      <c r="BN655" s="6"/>
      <c r="BO655" s="6"/>
      <c r="BP655" s="6"/>
      <c r="BQ655" s="6"/>
      <c r="BR655" s="6"/>
      <c r="BS655" s="6"/>
      <c r="BT655" s="6"/>
      <c r="BU655" s="6"/>
      <c r="BV655" s="6"/>
      <c r="BW655" s="6"/>
      <c r="BX655" s="6"/>
      <c r="BY655" s="6"/>
      <c r="BZ655" s="6"/>
      <c r="CA655" s="6"/>
      <c r="CB655" s="6"/>
      <c r="CC655" s="6"/>
      <c r="CD655" s="6"/>
      <c r="CE655" s="6"/>
      <c r="CF655" s="6"/>
      <c r="CG655" s="6"/>
      <c r="CH655" s="6"/>
      <c r="CI655" s="6"/>
      <c r="CJ655" s="6"/>
      <c r="CK655" s="6"/>
      <c r="CL655" s="6"/>
      <c r="CM655" s="6"/>
      <c r="CN655" s="6"/>
      <c r="CO655" s="6"/>
      <c r="CP655" s="6"/>
      <c r="CQ655" s="6"/>
      <c r="CR655" s="6"/>
      <c r="CS655" s="6"/>
      <c r="CT655" s="6"/>
      <c r="CU655" s="6"/>
      <c r="CV655" s="6"/>
      <c r="CW655" s="6"/>
      <c r="CX655" s="6"/>
      <c r="CY655" s="6"/>
      <c r="CZ655" s="6"/>
      <c r="DA655" s="6"/>
      <c r="DB655" s="6"/>
      <c r="DC655" s="6"/>
      <c r="DD655" s="6"/>
      <c r="DE655" s="6"/>
      <c r="DF655" s="6"/>
      <c r="DG655" s="6"/>
      <c r="DH655" s="6"/>
      <c r="DI655" s="6"/>
      <c r="DJ655" s="6"/>
      <c r="DK655" s="6"/>
      <c r="DL655" s="6"/>
      <c r="DM655" s="6"/>
      <c r="DN655" s="6"/>
      <c r="DO655" s="6"/>
      <c r="DP655" s="6"/>
      <c r="DQ655" s="6"/>
      <c r="DR655" s="6"/>
      <c r="DS655" s="6"/>
      <c r="DT655" s="6"/>
      <c r="DU655" s="6"/>
      <c r="DV655" s="6"/>
      <c r="DW655" s="6"/>
      <c r="DX655" s="6"/>
      <c r="DY655" s="6"/>
      <c r="DZ655" s="6"/>
      <c r="EA655" s="6"/>
      <c r="EB655" s="6"/>
      <c r="EC655" s="6"/>
      <c r="ED655" s="6"/>
      <c r="EE655" s="6"/>
      <c r="EF655" s="6"/>
      <c r="EG655" s="6"/>
      <c r="EH655" s="6"/>
      <c r="EI655" s="6"/>
      <c r="EJ655" s="6"/>
      <c r="EK655" s="6"/>
      <c r="EL655" s="6"/>
      <c r="EM655" s="6"/>
      <c r="EN655" s="6"/>
      <c r="EO655" s="6"/>
      <c r="EP655" s="6"/>
      <c r="EQ655" s="6"/>
      <c r="ER655" s="6"/>
      <c r="ES655" s="6"/>
      <c r="ET655" s="6"/>
      <c r="EU655" s="6"/>
      <c r="EV655" s="6"/>
      <c r="EW655" s="6"/>
      <c r="EX655" s="6"/>
      <c r="EY655" s="6"/>
      <c r="EZ655" s="6"/>
      <c r="FA655" s="6"/>
      <c r="FB655" s="6"/>
      <c r="FC655" s="6"/>
      <c r="FD655" s="6"/>
      <c r="FE655" s="6"/>
      <c r="FF655" s="6"/>
      <c r="FG655" s="6"/>
      <c r="FH655" s="6"/>
      <c r="FI655" s="6"/>
      <c r="FJ655" s="6"/>
      <c r="FK655" s="6"/>
      <c r="FL655" s="6"/>
      <c r="FM655" s="6"/>
      <c r="FN655" s="6"/>
      <c r="FO655" s="6"/>
      <c r="FP655" s="6"/>
      <c r="FQ655" s="6"/>
      <c r="FR655" s="6"/>
      <c r="FS655" s="6"/>
      <c r="FT655" s="6"/>
      <c r="FU655" s="6"/>
      <c r="FV655" s="6"/>
      <c r="FW655" s="6"/>
    </row>
    <row r="656" spans="1:179" customFormat="1" ht="15.75" customHeight="1">
      <c r="A656" s="51" t="s">
        <v>1270</v>
      </c>
      <c r="B656" s="24">
        <v>81</v>
      </c>
      <c r="C656" s="51" t="s">
        <v>1271</v>
      </c>
      <c r="D656" s="51" t="s">
        <v>1272</v>
      </c>
      <c r="E656" s="1">
        <v>1</v>
      </c>
      <c r="F656" s="51">
        <v>2008</v>
      </c>
      <c r="G656" s="51" t="s">
        <v>263</v>
      </c>
      <c r="H656" s="51" t="s">
        <v>32</v>
      </c>
      <c r="I656" s="6" t="s">
        <v>1709</v>
      </c>
      <c r="J656" s="6" t="s">
        <v>8</v>
      </c>
      <c r="K656" s="51" t="s">
        <v>1777</v>
      </c>
      <c r="L656" s="51" t="s">
        <v>1778</v>
      </c>
      <c r="M656" s="11" t="s">
        <v>192</v>
      </c>
      <c r="N656" s="11" t="s">
        <v>8</v>
      </c>
      <c r="O656" s="51"/>
      <c r="P656" s="51">
        <v>145</v>
      </c>
      <c r="Q656" s="51">
        <v>0.85</v>
      </c>
      <c r="R656" s="51">
        <v>0.92</v>
      </c>
      <c r="S656" s="51">
        <v>-0.372</v>
      </c>
      <c r="T656" s="11" t="s">
        <v>1601</v>
      </c>
      <c r="U656" s="11" t="s">
        <v>28</v>
      </c>
      <c r="V656" s="51">
        <v>9</v>
      </c>
      <c r="W656" s="51">
        <v>91.3</v>
      </c>
      <c r="X656" s="3"/>
      <c r="Y656" s="3"/>
      <c r="Z656" s="51" t="s">
        <v>133</v>
      </c>
      <c r="AA656" s="51" t="s">
        <v>28</v>
      </c>
      <c r="AB656" s="32" t="s">
        <v>28</v>
      </c>
      <c r="AC656" s="3"/>
      <c r="AD656" s="5" t="s">
        <v>12</v>
      </c>
      <c r="AE656" s="51">
        <v>51</v>
      </c>
      <c r="AF656" s="51">
        <v>21.81</v>
      </c>
      <c r="AG656" s="51" t="s">
        <v>28</v>
      </c>
      <c r="AH656" s="51" t="s">
        <v>23</v>
      </c>
      <c r="AI656" s="51" t="s">
        <v>1137</v>
      </c>
      <c r="AJ656" s="51" t="s">
        <v>1583</v>
      </c>
      <c r="AK656" s="51"/>
      <c r="AL656" s="6">
        <v>40</v>
      </c>
      <c r="AM656" s="6">
        <v>91</v>
      </c>
      <c r="AN656" s="6">
        <v>62</v>
      </c>
      <c r="AO656" s="6">
        <v>46</v>
      </c>
      <c r="AP656" s="6">
        <v>26</v>
      </c>
      <c r="AQ656" s="6">
        <v>68</v>
      </c>
      <c r="AR656" s="6"/>
      <c r="AS656" s="6"/>
      <c r="AT656" s="6"/>
      <c r="AU656" s="6"/>
      <c r="AV656" s="6"/>
      <c r="AW656" s="6"/>
      <c r="AX656" s="6"/>
      <c r="AY656" s="6"/>
      <c r="AZ656" s="6"/>
      <c r="BA656" s="6"/>
      <c r="BB656" s="6"/>
      <c r="BC656" s="6"/>
      <c r="BD656" s="6"/>
      <c r="BE656" s="6"/>
      <c r="BF656" s="6"/>
      <c r="BG656" s="6"/>
      <c r="BH656" s="6"/>
      <c r="BI656" s="6"/>
      <c r="BJ656" s="6"/>
      <c r="BK656" s="6"/>
      <c r="BL656" s="6"/>
      <c r="BM656" s="6"/>
      <c r="BN656" s="6"/>
      <c r="BO656" s="6"/>
      <c r="BP656" s="6"/>
      <c r="BQ656" s="6"/>
      <c r="BR656" s="6"/>
      <c r="BS656" s="6"/>
      <c r="BT656" s="6"/>
      <c r="BU656" s="6"/>
      <c r="BV656" s="6"/>
      <c r="BW656" s="6"/>
      <c r="BX656" s="6"/>
      <c r="BY656" s="6"/>
      <c r="BZ656" s="6"/>
      <c r="CA656" s="6"/>
      <c r="CB656" s="6"/>
      <c r="CC656" s="6"/>
      <c r="CD656" s="6"/>
      <c r="CE656" s="6"/>
      <c r="CF656" s="6"/>
      <c r="CG656" s="6"/>
      <c r="CH656" s="6"/>
      <c r="CI656" s="6"/>
      <c r="CJ656" s="6"/>
      <c r="CK656" s="6"/>
      <c r="CL656" s="6"/>
      <c r="CM656" s="6"/>
      <c r="CN656" s="6"/>
      <c r="CO656" s="6"/>
      <c r="CP656" s="6"/>
      <c r="CQ656" s="6"/>
      <c r="CR656" s="6"/>
      <c r="CS656" s="6"/>
      <c r="CT656" s="6"/>
      <c r="CU656" s="6"/>
      <c r="CV656" s="6"/>
      <c r="CW656" s="6"/>
      <c r="CX656" s="6"/>
      <c r="CY656" s="6"/>
      <c r="CZ656" s="6"/>
      <c r="DA656" s="6"/>
      <c r="DB656" s="6"/>
      <c r="DC656" s="6"/>
      <c r="DD656" s="6"/>
      <c r="DE656" s="6"/>
      <c r="DF656" s="6"/>
      <c r="DG656" s="6"/>
      <c r="DH656" s="6"/>
      <c r="DI656" s="6"/>
      <c r="DJ656" s="6"/>
      <c r="DK656" s="6"/>
      <c r="DL656" s="6"/>
      <c r="DM656" s="6"/>
      <c r="DN656" s="6"/>
      <c r="DO656" s="6"/>
      <c r="DP656" s="6"/>
      <c r="DQ656" s="6"/>
      <c r="DR656" s="6"/>
      <c r="DS656" s="6"/>
      <c r="DT656" s="6"/>
      <c r="DU656" s="6"/>
      <c r="DV656" s="6"/>
      <c r="DW656" s="6"/>
      <c r="DX656" s="6"/>
      <c r="DY656" s="6"/>
      <c r="DZ656" s="6"/>
      <c r="EA656" s="6"/>
      <c r="EB656" s="6"/>
      <c r="EC656" s="6"/>
      <c r="ED656" s="6"/>
      <c r="EE656" s="6"/>
      <c r="EF656" s="6"/>
      <c r="EG656" s="6"/>
      <c r="EH656" s="6"/>
      <c r="EI656" s="6"/>
      <c r="EJ656" s="6"/>
      <c r="EK656" s="6"/>
      <c r="EL656" s="6"/>
      <c r="EM656" s="6"/>
      <c r="EN656" s="6"/>
      <c r="EO656" s="6"/>
      <c r="EP656" s="6"/>
      <c r="EQ656" s="6"/>
      <c r="ER656" s="6"/>
      <c r="ES656" s="6"/>
      <c r="ET656" s="6"/>
      <c r="EU656" s="6"/>
      <c r="EV656" s="6"/>
      <c r="EW656" s="6"/>
      <c r="EX656" s="6"/>
      <c r="EY656" s="6"/>
      <c r="EZ656" s="6"/>
      <c r="FA656" s="6"/>
      <c r="FB656" s="6"/>
      <c r="FC656" s="6"/>
      <c r="FD656" s="6"/>
      <c r="FE656" s="6"/>
      <c r="FF656" s="6"/>
      <c r="FG656" s="6"/>
      <c r="FH656" s="6"/>
      <c r="FI656" s="6"/>
      <c r="FJ656" s="6"/>
      <c r="FK656" s="6"/>
      <c r="FL656" s="6"/>
      <c r="FM656" s="6"/>
      <c r="FN656" s="6"/>
      <c r="FO656" s="6"/>
      <c r="FP656" s="6"/>
      <c r="FQ656" s="6"/>
      <c r="FR656" s="6"/>
      <c r="FS656" s="6"/>
      <c r="FT656" s="6"/>
      <c r="FU656" s="6"/>
      <c r="FV656" s="6"/>
      <c r="FW656" s="6"/>
    </row>
    <row r="657" spans="1:179" customFormat="1" ht="15.75" customHeight="1">
      <c r="A657" s="51" t="s">
        <v>1270</v>
      </c>
      <c r="B657" s="24">
        <v>81</v>
      </c>
      <c r="C657" s="51" t="s">
        <v>1271</v>
      </c>
      <c r="D657" s="51" t="s">
        <v>1272</v>
      </c>
      <c r="E657" s="1">
        <v>1</v>
      </c>
      <c r="F657" s="51">
        <v>2008</v>
      </c>
      <c r="G657" s="51" t="s">
        <v>263</v>
      </c>
      <c r="H657" s="51" t="s">
        <v>32</v>
      </c>
      <c r="I657" s="6" t="s">
        <v>1709</v>
      </c>
      <c r="J657" s="6" t="s">
        <v>8</v>
      </c>
      <c r="K657" s="51" t="s">
        <v>1273</v>
      </c>
      <c r="L657" s="51"/>
      <c r="M657" s="11" t="s">
        <v>1740</v>
      </c>
      <c r="N657" s="11" t="s">
        <v>8</v>
      </c>
      <c r="O657" s="3"/>
      <c r="P657" s="51">
        <v>145</v>
      </c>
      <c r="Q657" s="51">
        <v>0.85</v>
      </c>
      <c r="R657" s="51">
        <v>0.94</v>
      </c>
      <c r="S657" s="51">
        <v>0.46</v>
      </c>
      <c r="T657" s="11" t="s">
        <v>1601</v>
      </c>
      <c r="U657" s="11" t="s">
        <v>28</v>
      </c>
      <c r="V657" s="51">
        <v>6</v>
      </c>
      <c r="W657" s="51">
        <v>91.3</v>
      </c>
      <c r="X657" s="3"/>
      <c r="Y657" s="3"/>
      <c r="Z657" s="51" t="s">
        <v>133</v>
      </c>
      <c r="AA657" s="51" t="s">
        <v>28</v>
      </c>
      <c r="AB657" s="32" t="s">
        <v>28</v>
      </c>
      <c r="AC657" s="3"/>
      <c r="AD657" s="5" t="s">
        <v>12</v>
      </c>
      <c r="AE657" s="51">
        <v>51</v>
      </c>
      <c r="AF657" s="51">
        <v>21.81</v>
      </c>
      <c r="AG657" s="51" t="s">
        <v>28</v>
      </c>
      <c r="AH657" s="51" t="s">
        <v>23</v>
      </c>
      <c r="AI657" s="51" t="s">
        <v>1137</v>
      </c>
      <c r="AJ657" s="51" t="s">
        <v>1583</v>
      </c>
      <c r="AK657" s="51"/>
      <c r="AL657" s="6">
        <v>40</v>
      </c>
      <c r="AM657" s="6">
        <v>91</v>
      </c>
      <c r="AN657" s="6">
        <v>62</v>
      </c>
      <c r="AO657" s="6">
        <v>46</v>
      </c>
      <c r="AP657" s="6">
        <v>26</v>
      </c>
      <c r="AQ657" s="6">
        <v>68</v>
      </c>
      <c r="AR657" s="6"/>
      <c r="AS657" s="6"/>
      <c r="AT657" s="6"/>
      <c r="AU657" s="6"/>
      <c r="AV657" s="6"/>
      <c r="AW657" s="6"/>
      <c r="AX657" s="6"/>
      <c r="AY657" s="6"/>
      <c r="AZ657" s="6"/>
      <c r="BA657" s="6"/>
      <c r="BB657" s="6"/>
      <c r="BC657" s="6"/>
      <c r="BD657" s="6"/>
      <c r="BE657" s="6"/>
      <c r="BF657" s="6"/>
      <c r="BG657" s="6"/>
      <c r="BH657" s="6"/>
      <c r="BI657" s="6"/>
      <c r="BJ657" s="6"/>
      <c r="BK657" s="6"/>
      <c r="BL657" s="6"/>
      <c r="BM657" s="6"/>
      <c r="BN657" s="6"/>
      <c r="BO657" s="6"/>
      <c r="BP657" s="6"/>
      <c r="BQ657" s="6"/>
      <c r="BR657" s="6"/>
      <c r="BS657" s="6"/>
      <c r="BT657" s="6"/>
      <c r="BU657" s="6"/>
      <c r="BV657" s="6"/>
      <c r="BW657" s="6"/>
      <c r="BX657" s="6"/>
      <c r="BY657" s="6"/>
      <c r="BZ657" s="6"/>
      <c r="CA657" s="6"/>
      <c r="CB657" s="6"/>
      <c r="CC657" s="6"/>
      <c r="CD657" s="6"/>
      <c r="CE657" s="6"/>
      <c r="CF657" s="6"/>
      <c r="CG657" s="6"/>
      <c r="CH657" s="6"/>
      <c r="CI657" s="6"/>
      <c r="CJ657" s="6"/>
      <c r="CK657" s="6"/>
      <c r="CL657" s="6"/>
      <c r="CM657" s="6"/>
      <c r="CN657" s="6"/>
      <c r="CO657" s="6"/>
      <c r="CP657" s="6"/>
      <c r="CQ657" s="6"/>
      <c r="CR657" s="6"/>
      <c r="CS657" s="6"/>
      <c r="CT657" s="6"/>
      <c r="CU657" s="6"/>
      <c r="CV657" s="6"/>
      <c r="CW657" s="6"/>
      <c r="CX657" s="6"/>
      <c r="CY657" s="6"/>
      <c r="CZ657" s="6"/>
      <c r="DA657" s="6"/>
      <c r="DB657" s="6"/>
      <c r="DC657" s="6"/>
      <c r="DD657" s="6"/>
      <c r="DE657" s="6"/>
      <c r="DF657" s="6"/>
      <c r="DG657" s="6"/>
      <c r="DH657" s="6"/>
      <c r="DI657" s="6"/>
      <c r="DJ657" s="6"/>
      <c r="DK657" s="6"/>
      <c r="DL657" s="6"/>
      <c r="DM657" s="6"/>
      <c r="DN657" s="6"/>
      <c r="DO657" s="6"/>
      <c r="DP657" s="6"/>
      <c r="DQ657" s="6"/>
      <c r="DR657" s="6"/>
      <c r="DS657" s="6"/>
      <c r="DT657" s="6"/>
      <c r="DU657" s="6"/>
      <c r="DV657" s="6"/>
      <c r="DW657" s="6"/>
      <c r="DX657" s="6"/>
      <c r="DY657" s="6"/>
      <c r="DZ657" s="6"/>
      <c r="EA657" s="6"/>
      <c r="EB657" s="6"/>
      <c r="EC657" s="6"/>
      <c r="ED657" s="6"/>
      <c r="EE657" s="6"/>
      <c r="EF657" s="6"/>
      <c r="EG657" s="6"/>
      <c r="EH657" s="6"/>
      <c r="EI657" s="6"/>
      <c r="EJ657" s="6"/>
      <c r="EK657" s="6"/>
      <c r="EL657" s="6"/>
      <c r="EM657" s="6"/>
      <c r="EN657" s="6"/>
      <c r="EO657" s="6"/>
      <c r="EP657" s="6"/>
      <c r="EQ657" s="6"/>
      <c r="ER657" s="6"/>
      <c r="ES657" s="6"/>
      <c r="ET657" s="6"/>
      <c r="EU657" s="6"/>
      <c r="EV657" s="6"/>
      <c r="EW657" s="6"/>
      <c r="EX657" s="6"/>
      <c r="EY657" s="6"/>
      <c r="EZ657" s="6"/>
      <c r="FA657" s="6"/>
      <c r="FB657" s="6"/>
      <c r="FC657" s="6"/>
      <c r="FD657" s="6"/>
      <c r="FE657" s="6"/>
      <c r="FF657" s="6"/>
      <c r="FG657" s="6"/>
      <c r="FH657" s="6"/>
      <c r="FI657" s="6"/>
      <c r="FJ657" s="6"/>
      <c r="FK657" s="6"/>
      <c r="FL657" s="6"/>
      <c r="FM657" s="6"/>
      <c r="FN657" s="6"/>
      <c r="FO657" s="6"/>
      <c r="FP657" s="6"/>
      <c r="FQ657" s="6"/>
      <c r="FR657" s="6"/>
      <c r="FS657" s="6"/>
      <c r="FT657" s="6"/>
      <c r="FU657" s="6"/>
      <c r="FV657" s="6"/>
      <c r="FW657" s="6"/>
    </row>
    <row r="658" spans="1:179" customFormat="1" ht="15.75" customHeight="1">
      <c r="A658" s="51" t="s">
        <v>1270</v>
      </c>
      <c r="B658" s="24">
        <v>81</v>
      </c>
      <c r="C658" s="51" t="s">
        <v>1271</v>
      </c>
      <c r="D658" s="51" t="s">
        <v>1272</v>
      </c>
      <c r="E658" s="1">
        <v>1</v>
      </c>
      <c r="F658" s="51">
        <v>2008</v>
      </c>
      <c r="G658" s="51" t="s">
        <v>263</v>
      </c>
      <c r="H658" s="51" t="s">
        <v>33</v>
      </c>
      <c r="I658" s="6" t="s">
        <v>1709</v>
      </c>
      <c r="J658" s="6" t="s">
        <v>8</v>
      </c>
      <c r="K658" s="51" t="s">
        <v>1273</v>
      </c>
      <c r="L658" s="51"/>
      <c r="M658" s="11" t="s">
        <v>1740</v>
      </c>
      <c r="N658" s="11" t="s">
        <v>8</v>
      </c>
      <c r="O658" s="51"/>
      <c r="P658" s="51">
        <v>145</v>
      </c>
      <c r="Q658" s="51">
        <v>0.85</v>
      </c>
      <c r="R658" s="51">
        <v>0.94</v>
      </c>
      <c r="S658" s="51">
        <v>0.37</v>
      </c>
      <c r="T658" s="11" t="s">
        <v>1601</v>
      </c>
      <c r="U658" s="11" t="s">
        <v>28</v>
      </c>
      <c r="V658" s="51">
        <v>9</v>
      </c>
      <c r="W658" s="51">
        <v>91.3</v>
      </c>
      <c r="X658" s="3"/>
      <c r="Y658" s="3"/>
      <c r="Z658" s="51" t="s">
        <v>133</v>
      </c>
      <c r="AA658" s="51" t="s">
        <v>28</v>
      </c>
      <c r="AB658" s="32" t="s">
        <v>28</v>
      </c>
      <c r="AC658" s="3"/>
      <c r="AD658" s="5" t="s">
        <v>12</v>
      </c>
      <c r="AE658" s="51">
        <v>51</v>
      </c>
      <c r="AF658" s="51">
        <v>21.81</v>
      </c>
      <c r="AG658" s="51" t="s">
        <v>28</v>
      </c>
      <c r="AH658" s="51" t="s">
        <v>23</v>
      </c>
      <c r="AI658" s="51" t="s">
        <v>1137</v>
      </c>
      <c r="AJ658" s="51" t="s">
        <v>1583</v>
      </c>
      <c r="AK658" s="51"/>
      <c r="AL658" s="6">
        <v>40</v>
      </c>
      <c r="AM658" s="6">
        <v>91</v>
      </c>
      <c r="AN658" s="6">
        <v>62</v>
      </c>
      <c r="AO658" s="6">
        <v>46</v>
      </c>
      <c r="AP658" s="6">
        <v>26</v>
      </c>
      <c r="AQ658" s="6">
        <v>68</v>
      </c>
      <c r="AR658" s="6"/>
      <c r="AS658" s="6"/>
      <c r="AT658" s="6"/>
      <c r="AU658" s="6"/>
      <c r="AV658" s="6"/>
      <c r="AW658" s="6"/>
      <c r="AX658" s="6"/>
      <c r="AY658" s="6"/>
      <c r="AZ658" s="6"/>
      <c r="BA658" s="6"/>
      <c r="BB658" s="6"/>
      <c r="BC658" s="6"/>
      <c r="BD658" s="6"/>
      <c r="BE658" s="6"/>
      <c r="BF658" s="6"/>
      <c r="BG658" s="6"/>
      <c r="BH658" s="6"/>
      <c r="BI658" s="6"/>
      <c r="BJ658" s="6"/>
      <c r="BK658" s="6"/>
      <c r="BL658" s="6"/>
      <c r="BM658" s="6"/>
      <c r="BN658" s="6"/>
      <c r="BO658" s="6"/>
      <c r="BP658" s="6"/>
      <c r="BQ658" s="6"/>
      <c r="BR658" s="6"/>
      <c r="BS658" s="6"/>
      <c r="BT658" s="6"/>
      <c r="BU658" s="6"/>
      <c r="BV658" s="6"/>
      <c r="BW658" s="6"/>
      <c r="BX658" s="6"/>
      <c r="BY658" s="6"/>
      <c r="BZ658" s="6"/>
      <c r="CA658" s="6"/>
      <c r="CB658" s="6"/>
      <c r="CC658" s="6"/>
      <c r="CD658" s="6"/>
      <c r="CE658" s="6"/>
      <c r="CF658" s="6"/>
      <c r="CG658" s="6"/>
      <c r="CH658" s="6"/>
      <c r="CI658" s="6"/>
      <c r="CJ658" s="6"/>
      <c r="CK658" s="6"/>
      <c r="CL658" s="6"/>
      <c r="CM658" s="6"/>
      <c r="CN658" s="6"/>
      <c r="CO658" s="6"/>
      <c r="CP658" s="6"/>
      <c r="CQ658" s="6"/>
      <c r="CR658" s="6"/>
      <c r="CS658" s="6"/>
      <c r="CT658" s="6"/>
      <c r="CU658" s="6"/>
      <c r="CV658" s="6"/>
      <c r="CW658" s="6"/>
      <c r="CX658" s="6"/>
      <c r="CY658" s="6"/>
      <c r="CZ658" s="6"/>
      <c r="DA658" s="6"/>
      <c r="DB658" s="6"/>
      <c r="DC658" s="6"/>
      <c r="DD658" s="6"/>
      <c r="DE658" s="6"/>
      <c r="DF658" s="6"/>
      <c r="DG658" s="6"/>
      <c r="DH658" s="6"/>
      <c r="DI658" s="6"/>
      <c r="DJ658" s="6"/>
      <c r="DK658" s="6"/>
      <c r="DL658" s="6"/>
      <c r="DM658" s="6"/>
      <c r="DN658" s="6"/>
      <c r="DO658" s="6"/>
      <c r="DP658" s="6"/>
      <c r="DQ658" s="6"/>
      <c r="DR658" s="6"/>
      <c r="DS658" s="6"/>
      <c r="DT658" s="6"/>
      <c r="DU658" s="6"/>
      <c r="DV658" s="6"/>
      <c r="DW658" s="6"/>
      <c r="DX658" s="6"/>
      <c r="DY658" s="6"/>
      <c r="DZ658" s="6"/>
      <c r="EA658" s="6"/>
      <c r="EB658" s="6"/>
      <c r="EC658" s="6"/>
      <c r="ED658" s="6"/>
      <c r="EE658" s="6"/>
      <c r="EF658" s="6"/>
      <c r="EG658" s="6"/>
      <c r="EH658" s="6"/>
      <c r="EI658" s="6"/>
      <c r="EJ658" s="6"/>
      <c r="EK658" s="6"/>
      <c r="EL658" s="6"/>
      <c r="EM658" s="6"/>
      <c r="EN658" s="6"/>
      <c r="EO658" s="6"/>
      <c r="EP658" s="6"/>
      <c r="EQ658" s="6"/>
      <c r="ER658" s="6"/>
      <c r="ES658" s="6"/>
      <c r="ET658" s="6"/>
      <c r="EU658" s="6"/>
      <c r="EV658" s="6"/>
      <c r="EW658" s="6"/>
      <c r="EX658" s="6"/>
      <c r="EY658" s="6"/>
      <c r="EZ658" s="6"/>
      <c r="FA658" s="6"/>
      <c r="FB658" s="6"/>
      <c r="FC658" s="6"/>
      <c r="FD658" s="6"/>
      <c r="FE658" s="6"/>
      <c r="FF658" s="6"/>
      <c r="FG658" s="6"/>
      <c r="FH658" s="6"/>
      <c r="FI658" s="6"/>
      <c r="FJ658" s="6"/>
      <c r="FK658" s="6"/>
      <c r="FL658" s="6"/>
      <c r="FM658" s="6"/>
      <c r="FN658" s="6"/>
      <c r="FO658" s="6"/>
      <c r="FP658" s="6"/>
      <c r="FQ658" s="6"/>
      <c r="FR658" s="6"/>
      <c r="FS658" s="6"/>
      <c r="FT658" s="6"/>
      <c r="FU658" s="6"/>
      <c r="FV658" s="6"/>
      <c r="FW658" s="6"/>
    </row>
    <row r="659" spans="1:179" customFormat="1" ht="15.75" customHeight="1">
      <c r="A659" s="51" t="s">
        <v>1270</v>
      </c>
      <c r="B659" s="24">
        <v>81</v>
      </c>
      <c r="C659" s="51" t="s">
        <v>1271</v>
      </c>
      <c r="D659" s="51" t="s">
        <v>1272</v>
      </c>
      <c r="E659" s="1">
        <v>1</v>
      </c>
      <c r="F659" s="51">
        <v>2008</v>
      </c>
      <c r="G659" s="51" t="s">
        <v>263</v>
      </c>
      <c r="H659" s="51" t="s">
        <v>32</v>
      </c>
      <c r="I659" s="6" t="s">
        <v>1709</v>
      </c>
      <c r="J659" s="6" t="s">
        <v>8</v>
      </c>
      <c r="K659" s="51" t="s">
        <v>1280</v>
      </c>
      <c r="L659" s="51"/>
      <c r="M659" s="51"/>
      <c r="N659" s="51"/>
      <c r="O659" s="51"/>
      <c r="P659" s="51">
        <v>145</v>
      </c>
      <c r="Q659" s="51">
        <v>0.85</v>
      </c>
      <c r="R659" s="51">
        <v>0.79</v>
      </c>
      <c r="S659" s="51">
        <v>0.216</v>
      </c>
      <c r="T659" s="11" t="s">
        <v>1601</v>
      </c>
      <c r="U659" s="11" t="s">
        <v>28</v>
      </c>
      <c r="V659" s="51">
        <v>6</v>
      </c>
      <c r="W659" s="51">
        <v>91.3</v>
      </c>
      <c r="X659" s="3"/>
      <c r="Y659" s="3"/>
      <c r="Z659" s="51" t="s">
        <v>133</v>
      </c>
      <c r="AA659" s="51" t="s">
        <v>28</v>
      </c>
      <c r="AB659" s="32" t="s">
        <v>28</v>
      </c>
      <c r="AC659" s="3"/>
      <c r="AD659" s="5" t="s">
        <v>12</v>
      </c>
      <c r="AE659" s="51">
        <v>51</v>
      </c>
      <c r="AF659" s="51">
        <v>21.81</v>
      </c>
      <c r="AG659" s="51" t="s">
        <v>28</v>
      </c>
      <c r="AH659" s="51" t="s">
        <v>23</v>
      </c>
      <c r="AI659" s="51" t="s">
        <v>1137</v>
      </c>
      <c r="AJ659" s="51" t="s">
        <v>1583</v>
      </c>
      <c r="AK659" s="51"/>
      <c r="AL659" s="6">
        <v>40</v>
      </c>
      <c r="AM659" s="6">
        <v>91</v>
      </c>
      <c r="AN659" s="6">
        <v>62</v>
      </c>
      <c r="AO659" s="6">
        <v>46</v>
      </c>
      <c r="AP659" s="6">
        <v>26</v>
      </c>
      <c r="AQ659" s="6">
        <v>68</v>
      </c>
      <c r="AR659" s="6"/>
      <c r="AS659" s="6"/>
      <c r="AT659" s="6"/>
      <c r="AU659" s="6"/>
      <c r="AV659" s="6"/>
      <c r="AW659" s="6"/>
      <c r="AX659" s="6"/>
      <c r="AY659" s="6"/>
      <c r="AZ659" s="6"/>
      <c r="BA659" s="6"/>
      <c r="BB659" s="6"/>
      <c r="BC659" s="6"/>
      <c r="BD659" s="6"/>
      <c r="BE659" s="6"/>
      <c r="BF659" s="6"/>
      <c r="BG659" s="6"/>
      <c r="BH659" s="6"/>
      <c r="BI659" s="6"/>
      <c r="BJ659" s="6"/>
      <c r="BK659" s="6"/>
      <c r="BL659" s="6"/>
      <c r="BM659" s="6"/>
      <c r="BN659" s="6"/>
      <c r="BO659" s="6"/>
      <c r="BP659" s="6"/>
      <c r="BQ659" s="6"/>
      <c r="BR659" s="6"/>
      <c r="BS659" s="6"/>
      <c r="BT659" s="6"/>
      <c r="BU659" s="6"/>
      <c r="BV659" s="6"/>
      <c r="BW659" s="6"/>
      <c r="BX659" s="6"/>
      <c r="BY659" s="6"/>
      <c r="BZ659" s="6"/>
      <c r="CA659" s="6"/>
      <c r="CB659" s="6"/>
      <c r="CC659" s="6"/>
      <c r="CD659" s="6"/>
      <c r="CE659" s="6"/>
      <c r="CF659" s="6"/>
      <c r="CG659" s="6"/>
      <c r="CH659" s="6"/>
      <c r="CI659" s="6"/>
      <c r="CJ659" s="6"/>
      <c r="CK659" s="6"/>
      <c r="CL659" s="6"/>
      <c r="CM659" s="6"/>
      <c r="CN659" s="6"/>
      <c r="CO659" s="6"/>
      <c r="CP659" s="6"/>
      <c r="CQ659" s="6"/>
      <c r="CR659" s="6"/>
      <c r="CS659" s="6"/>
      <c r="CT659" s="6"/>
      <c r="CU659" s="6"/>
      <c r="CV659" s="6"/>
      <c r="CW659" s="6"/>
      <c r="CX659" s="6"/>
      <c r="CY659" s="6"/>
      <c r="CZ659" s="6"/>
      <c r="DA659" s="6"/>
      <c r="DB659" s="6"/>
      <c r="DC659" s="6"/>
      <c r="DD659" s="6"/>
      <c r="DE659" s="6"/>
      <c r="DF659" s="6"/>
      <c r="DG659" s="6"/>
      <c r="DH659" s="6"/>
      <c r="DI659" s="6"/>
      <c r="DJ659" s="6"/>
      <c r="DK659" s="6"/>
      <c r="DL659" s="6"/>
      <c r="DM659" s="6"/>
      <c r="DN659" s="6"/>
      <c r="DO659" s="6"/>
      <c r="DP659" s="6"/>
      <c r="DQ659" s="6"/>
      <c r="DR659" s="6"/>
      <c r="DS659" s="6"/>
      <c r="DT659" s="6"/>
      <c r="DU659" s="6"/>
      <c r="DV659" s="6"/>
      <c r="DW659" s="6"/>
      <c r="DX659" s="6"/>
      <c r="DY659" s="6"/>
      <c r="DZ659" s="6"/>
      <c r="EA659" s="6"/>
      <c r="EB659" s="6"/>
      <c r="EC659" s="6"/>
      <c r="ED659" s="6"/>
      <c r="EE659" s="6"/>
      <c r="EF659" s="6"/>
      <c r="EG659" s="6"/>
      <c r="EH659" s="6"/>
      <c r="EI659" s="6"/>
      <c r="EJ659" s="6"/>
      <c r="EK659" s="6"/>
      <c r="EL659" s="6"/>
      <c r="EM659" s="6"/>
      <c r="EN659" s="6"/>
      <c r="EO659" s="6"/>
      <c r="EP659" s="6"/>
      <c r="EQ659" s="6"/>
      <c r="ER659" s="6"/>
      <c r="ES659" s="6"/>
      <c r="ET659" s="6"/>
      <c r="EU659" s="6"/>
      <c r="EV659" s="6"/>
      <c r="EW659" s="6"/>
      <c r="EX659" s="6"/>
      <c r="EY659" s="6"/>
      <c r="EZ659" s="6"/>
      <c r="FA659" s="6"/>
      <c r="FB659" s="6"/>
      <c r="FC659" s="6"/>
      <c r="FD659" s="6"/>
      <c r="FE659" s="6"/>
      <c r="FF659" s="6"/>
      <c r="FG659" s="6"/>
      <c r="FH659" s="6"/>
      <c r="FI659" s="6"/>
      <c r="FJ659" s="6"/>
      <c r="FK659" s="6"/>
      <c r="FL659" s="6"/>
      <c r="FM659" s="6"/>
      <c r="FN659" s="6"/>
      <c r="FO659" s="6"/>
      <c r="FP659" s="6"/>
      <c r="FQ659" s="6"/>
      <c r="FR659" s="6"/>
      <c r="FS659" s="6"/>
      <c r="FT659" s="6"/>
      <c r="FU659" s="6"/>
      <c r="FV659" s="6"/>
      <c r="FW659" s="6"/>
    </row>
    <row r="660" spans="1:179" customFormat="1" ht="15.75" customHeight="1">
      <c r="A660" s="51" t="s">
        <v>1270</v>
      </c>
      <c r="B660" s="24">
        <v>81</v>
      </c>
      <c r="C660" s="51" t="s">
        <v>1271</v>
      </c>
      <c r="D660" s="51" t="s">
        <v>1272</v>
      </c>
      <c r="E660" s="1">
        <v>1</v>
      </c>
      <c r="F660" s="51">
        <v>2008</v>
      </c>
      <c r="G660" s="51" t="s">
        <v>263</v>
      </c>
      <c r="H660" s="51" t="s">
        <v>33</v>
      </c>
      <c r="I660" s="6" t="s">
        <v>1709</v>
      </c>
      <c r="J660" s="6" t="s">
        <v>8</v>
      </c>
      <c r="K660" s="51" t="s">
        <v>1280</v>
      </c>
      <c r="L660" s="51"/>
      <c r="M660" s="51"/>
      <c r="N660" s="51"/>
      <c r="O660" s="51"/>
      <c r="P660" s="51">
        <v>145</v>
      </c>
      <c r="Q660" s="51">
        <v>0.85</v>
      </c>
      <c r="R660" s="51">
        <v>0.79</v>
      </c>
      <c r="S660" s="51">
        <v>0.17699999999999999</v>
      </c>
      <c r="T660" s="11" t="s">
        <v>1601</v>
      </c>
      <c r="U660" s="11" t="s">
        <v>28</v>
      </c>
      <c r="V660" s="51">
        <v>9</v>
      </c>
      <c r="W660" s="51">
        <v>91.3</v>
      </c>
      <c r="X660" s="3"/>
      <c r="Y660" s="3"/>
      <c r="Z660" s="51" t="s">
        <v>133</v>
      </c>
      <c r="AA660" s="51" t="s">
        <v>28</v>
      </c>
      <c r="AB660" s="32" t="s">
        <v>28</v>
      </c>
      <c r="AC660" s="3"/>
      <c r="AD660" s="5" t="s">
        <v>12</v>
      </c>
      <c r="AE660" s="51">
        <v>51</v>
      </c>
      <c r="AF660" s="51">
        <v>21.81</v>
      </c>
      <c r="AG660" s="51" t="s">
        <v>28</v>
      </c>
      <c r="AH660" s="51" t="s">
        <v>23</v>
      </c>
      <c r="AI660" s="51" t="s">
        <v>1137</v>
      </c>
      <c r="AJ660" s="51" t="s">
        <v>1583</v>
      </c>
      <c r="AK660" s="51"/>
      <c r="AL660" s="6">
        <v>40</v>
      </c>
      <c r="AM660" s="6">
        <v>91</v>
      </c>
      <c r="AN660" s="6">
        <v>62</v>
      </c>
      <c r="AO660" s="6">
        <v>46</v>
      </c>
      <c r="AP660" s="6">
        <v>26</v>
      </c>
      <c r="AQ660" s="6">
        <v>68</v>
      </c>
      <c r="AR660" s="6"/>
      <c r="AS660" s="6"/>
      <c r="AT660" s="6"/>
      <c r="AU660" s="6"/>
      <c r="AV660" s="6"/>
      <c r="AW660" s="6"/>
      <c r="AX660" s="6"/>
      <c r="AY660" s="6"/>
      <c r="AZ660" s="6"/>
      <c r="BA660" s="6"/>
      <c r="BB660" s="6"/>
      <c r="BC660" s="6"/>
      <c r="BD660" s="6"/>
      <c r="BE660" s="6"/>
      <c r="BF660" s="6"/>
      <c r="BG660" s="6"/>
      <c r="BH660" s="6"/>
      <c r="BI660" s="6"/>
      <c r="BJ660" s="6"/>
      <c r="BK660" s="6"/>
      <c r="BL660" s="6"/>
      <c r="BM660" s="6"/>
      <c r="BN660" s="6"/>
      <c r="BO660" s="6"/>
      <c r="BP660" s="6"/>
      <c r="BQ660" s="6"/>
      <c r="BR660" s="6"/>
      <c r="BS660" s="6"/>
      <c r="BT660" s="6"/>
      <c r="BU660" s="6"/>
      <c r="BV660" s="6"/>
      <c r="BW660" s="6"/>
      <c r="BX660" s="6"/>
      <c r="BY660" s="6"/>
      <c r="BZ660" s="6"/>
      <c r="CA660" s="6"/>
      <c r="CB660" s="6"/>
      <c r="CC660" s="6"/>
      <c r="CD660" s="6"/>
      <c r="CE660" s="6"/>
      <c r="CF660" s="6"/>
      <c r="CG660" s="6"/>
      <c r="CH660" s="6"/>
      <c r="CI660" s="6"/>
      <c r="CJ660" s="6"/>
      <c r="CK660" s="6"/>
      <c r="CL660" s="6"/>
      <c r="CM660" s="6"/>
      <c r="CN660" s="6"/>
      <c r="CO660" s="6"/>
      <c r="CP660" s="6"/>
      <c r="CQ660" s="6"/>
      <c r="CR660" s="6"/>
      <c r="CS660" s="6"/>
      <c r="CT660" s="6"/>
      <c r="CU660" s="6"/>
      <c r="CV660" s="6"/>
      <c r="CW660" s="6"/>
      <c r="CX660" s="6"/>
      <c r="CY660" s="6"/>
      <c r="CZ660" s="6"/>
      <c r="DA660" s="6"/>
      <c r="DB660" s="6"/>
      <c r="DC660" s="6"/>
      <c r="DD660" s="6"/>
      <c r="DE660" s="6"/>
      <c r="DF660" s="6"/>
      <c r="DG660" s="6"/>
      <c r="DH660" s="6"/>
      <c r="DI660" s="6"/>
      <c r="DJ660" s="6"/>
      <c r="DK660" s="6"/>
      <c r="DL660" s="6"/>
      <c r="DM660" s="6"/>
      <c r="DN660" s="6"/>
      <c r="DO660" s="6"/>
      <c r="DP660" s="6"/>
      <c r="DQ660" s="6"/>
      <c r="DR660" s="6"/>
      <c r="DS660" s="6"/>
      <c r="DT660" s="6"/>
      <c r="DU660" s="6"/>
      <c r="DV660" s="6"/>
      <c r="DW660" s="6"/>
      <c r="DX660" s="6"/>
      <c r="DY660" s="6"/>
      <c r="DZ660" s="6"/>
      <c r="EA660" s="6"/>
      <c r="EB660" s="6"/>
      <c r="EC660" s="6"/>
      <c r="ED660" s="6"/>
      <c r="EE660" s="6"/>
      <c r="EF660" s="6"/>
      <c r="EG660" s="6"/>
      <c r="EH660" s="6"/>
      <c r="EI660" s="6"/>
      <c r="EJ660" s="6"/>
      <c r="EK660" s="6"/>
      <c r="EL660" s="6"/>
      <c r="EM660" s="6"/>
      <c r="EN660" s="6"/>
      <c r="EO660" s="6"/>
      <c r="EP660" s="6"/>
      <c r="EQ660" s="6"/>
      <c r="ER660" s="6"/>
      <c r="ES660" s="6"/>
      <c r="ET660" s="6"/>
      <c r="EU660" s="6"/>
      <c r="EV660" s="6"/>
      <c r="EW660" s="6"/>
      <c r="EX660" s="6"/>
      <c r="EY660" s="6"/>
      <c r="EZ660" s="6"/>
      <c r="FA660" s="6"/>
      <c r="FB660" s="6"/>
      <c r="FC660" s="6"/>
      <c r="FD660" s="6"/>
      <c r="FE660" s="6"/>
      <c r="FF660" s="6"/>
      <c r="FG660" s="6"/>
      <c r="FH660" s="6"/>
      <c r="FI660" s="6"/>
      <c r="FJ660" s="6"/>
      <c r="FK660" s="6"/>
      <c r="FL660" s="6"/>
      <c r="FM660" s="6"/>
      <c r="FN660" s="6"/>
      <c r="FO660" s="6"/>
      <c r="FP660" s="6"/>
      <c r="FQ660" s="6"/>
      <c r="FR660" s="6"/>
      <c r="FS660" s="6"/>
      <c r="FT660" s="6"/>
      <c r="FU660" s="6"/>
      <c r="FV660" s="6"/>
      <c r="FW660" s="6"/>
    </row>
    <row r="661" spans="1:179" customFormat="1" ht="15.75" customHeight="1">
      <c r="A661" s="51" t="s">
        <v>1270</v>
      </c>
      <c r="B661" s="24">
        <v>81</v>
      </c>
      <c r="C661" s="51" t="s">
        <v>1271</v>
      </c>
      <c r="D661" s="51" t="s">
        <v>1272</v>
      </c>
      <c r="E661" s="1">
        <v>1</v>
      </c>
      <c r="F661" s="51">
        <v>2008</v>
      </c>
      <c r="G661" s="51" t="s">
        <v>263</v>
      </c>
      <c r="H661" s="51" t="s">
        <v>32</v>
      </c>
      <c r="I661" s="6" t="s">
        <v>1709</v>
      </c>
      <c r="J661" s="6" t="s">
        <v>8</v>
      </c>
      <c r="K661" s="51" t="s">
        <v>1281</v>
      </c>
      <c r="L661" s="51"/>
      <c r="M661" s="51"/>
      <c r="N661" s="51"/>
      <c r="O661" s="51"/>
      <c r="P661" s="51">
        <v>145</v>
      </c>
      <c r="Q661" s="51">
        <v>0.85</v>
      </c>
      <c r="R661" s="51">
        <v>0.82</v>
      </c>
      <c r="S661" s="51">
        <v>0.16600000000000001</v>
      </c>
      <c r="T661" s="11" t="s">
        <v>1601</v>
      </c>
      <c r="U661" s="11" t="s">
        <v>28</v>
      </c>
      <c r="V661" s="51">
        <v>6</v>
      </c>
      <c r="W661" s="51">
        <v>91.3</v>
      </c>
      <c r="X661" s="3"/>
      <c r="Y661" s="3"/>
      <c r="Z661" s="51" t="s">
        <v>133</v>
      </c>
      <c r="AA661" s="51" t="s">
        <v>28</v>
      </c>
      <c r="AB661" s="32" t="s">
        <v>28</v>
      </c>
      <c r="AC661" s="3"/>
      <c r="AD661" s="5" t="s">
        <v>12</v>
      </c>
      <c r="AE661" s="51">
        <v>51</v>
      </c>
      <c r="AF661" s="51">
        <v>21.81</v>
      </c>
      <c r="AG661" s="51" t="s">
        <v>28</v>
      </c>
      <c r="AH661" s="51" t="s">
        <v>23</v>
      </c>
      <c r="AI661" s="51" t="s">
        <v>1137</v>
      </c>
      <c r="AJ661" s="51" t="s">
        <v>1583</v>
      </c>
      <c r="AK661" s="51"/>
      <c r="AL661" s="6">
        <v>40</v>
      </c>
      <c r="AM661" s="6">
        <v>91</v>
      </c>
      <c r="AN661" s="6">
        <v>62</v>
      </c>
      <c r="AO661" s="6">
        <v>46</v>
      </c>
      <c r="AP661" s="6">
        <v>26</v>
      </c>
      <c r="AQ661" s="6">
        <v>68</v>
      </c>
      <c r="AR661" s="6"/>
      <c r="AS661" s="6"/>
      <c r="AT661" s="6"/>
      <c r="AU661" s="6"/>
      <c r="AV661" s="6"/>
      <c r="AW661" s="6"/>
      <c r="AX661" s="6"/>
      <c r="AY661" s="6"/>
      <c r="AZ661" s="6"/>
      <c r="BA661" s="6"/>
      <c r="BB661" s="6"/>
      <c r="BC661" s="6"/>
      <c r="BD661" s="6"/>
      <c r="BE661" s="6"/>
      <c r="BF661" s="6"/>
      <c r="BG661" s="6"/>
      <c r="BH661" s="6"/>
      <c r="BI661" s="6"/>
      <c r="BJ661" s="6"/>
      <c r="BK661" s="6"/>
      <c r="BL661" s="6"/>
      <c r="BM661" s="6"/>
      <c r="BN661" s="6"/>
      <c r="BO661" s="6"/>
      <c r="BP661" s="6"/>
      <c r="BQ661" s="6"/>
      <c r="BR661" s="6"/>
      <c r="BS661" s="6"/>
      <c r="BT661" s="6"/>
      <c r="BU661" s="6"/>
      <c r="BV661" s="6"/>
      <c r="BW661" s="6"/>
      <c r="BX661" s="6"/>
      <c r="BY661" s="6"/>
      <c r="BZ661" s="6"/>
      <c r="CA661" s="6"/>
      <c r="CB661" s="6"/>
      <c r="CC661" s="6"/>
      <c r="CD661" s="6"/>
      <c r="CE661" s="6"/>
      <c r="CF661" s="6"/>
      <c r="CG661" s="6"/>
      <c r="CH661" s="6"/>
      <c r="CI661" s="6"/>
      <c r="CJ661" s="6"/>
      <c r="CK661" s="6"/>
      <c r="CL661" s="6"/>
      <c r="CM661" s="6"/>
      <c r="CN661" s="6"/>
      <c r="CO661" s="6"/>
      <c r="CP661" s="6"/>
      <c r="CQ661" s="6"/>
      <c r="CR661" s="6"/>
      <c r="CS661" s="6"/>
      <c r="CT661" s="6"/>
      <c r="CU661" s="6"/>
      <c r="CV661" s="6"/>
      <c r="CW661" s="6"/>
      <c r="CX661" s="6"/>
      <c r="CY661" s="6"/>
      <c r="CZ661" s="6"/>
      <c r="DA661" s="6"/>
      <c r="DB661" s="6"/>
      <c r="DC661" s="6"/>
      <c r="DD661" s="6"/>
      <c r="DE661" s="6"/>
      <c r="DF661" s="6"/>
      <c r="DG661" s="6"/>
      <c r="DH661" s="6"/>
      <c r="DI661" s="6"/>
      <c r="DJ661" s="6"/>
      <c r="DK661" s="6"/>
      <c r="DL661" s="6"/>
      <c r="DM661" s="6"/>
      <c r="DN661" s="6"/>
      <c r="DO661" s="6"/>
      <c r="DP661" s="6"/>
      <c r="DQ661" s="6"/>
      <c r="DR661" s="6"/>
      <c r="DS661" s="6"/>
      <c r="DT661" s="6"/>
      <c r="DU661" s="6"/>
      <c r="DV661" s="6"/>
      <c r="DW661" s="6"/>
      <c r="DX661" s="6"/>
      <c r="DY661" s="6"/>
      <c r="DZ661" s="6"/>
      <c r="EA661" s="6"/>
      <c r="EB661" s="6"/>
      <c r="EC661" s="6"/>
      <c r="ED661" s="6"/>
      <c r="EE661" s="6"/>
      <c r="EF661" s="6"/>
      <c r="EG661" s="6"/>
      <c r="EH661" s="6"/>
      <c r="EI661" s="6"/>
      <c r="EJ661" s="6"/>
      <c r="EK661" s="6"/>
      <c r="EL661" s="6"/>
      <c r="EM661" s="6"/>
      <c r="EN661" s="6"/>
      <c r="EO661" s="6"/>
      <c r="EP661" s="6"/>
      <c r="EQ661" s="6"/>
      <c r="ER661" s="6"/>
      <c r="ES661" s="6"/>
      <c r="ET661" s="6"/>
      <c r="EU661" s="6"/>
      <c r="EV661" s="6"/>
      <c r="EW661" s="6"/>
      <c r="EX661" s="6"/>
      <c r="EY661" s="6"/>
      <c r="EZ661" s="6"/>
      <c r="FA661" s="6"/>
      <c r="FB661" s="6"/>
      <c r="FC661" s="6"/>
      <c r="FD661" s="6"/>
      <c r="FE661" s="6"/>
      <c r="FF661" s="6"/>
      <c r="FG661" s="6"/>
      <c r="FH661" s="6"/>
      <c r="FI661" s="6"/>
      <c r="FJ661" s="6"/>
      <c r="FK661" s="6"/>
      <c r="FL661" s="6"/>
      <c r="FM661" s="6"/>
      <c r="FN661" s="6"/>
      <c r="FO661" s="6"/>
      <c r="FP661" s="6"/>
      <c r="FQ661" s="6"/>
      <c r="FR661" s="6"/>
      <c r="FS661" s="6"/>
      <c r="FT661" s="56"/>
      <c r="FU661" s="6"/>
      <c r="FV661" s="6"/>
      <c r="FW661" s="6"/>
    </row>
    <row r="662" spans="1:179" customFormat="1" ht="15.75" customHeight="1">
      <c r="A662" s="51" t="s">
        <v>1270</v>
      </c>
      <c r="B662" s="24">
        <v>81</v>
      </c>
      <c r="C662" s="51" t="s">
        <v>1271</v>
      </c>
      <c r="D662" s="51" t="s">
        <v>1272</v>
      </c>
      <c r="E662" s="1">
        <v>1</v>
      </c>
      <c r="F662" s="51">
        <v>2008</v>
      </c>
      <c r="G662" s="51" t="s">
        <v>263</v>
      </c>
      <c r="H662" s="51" t="s">
        <v>33</v>
      </c>
      <c r="I662" s="6" t="s">
        <v>1709</v>
      </c>
      <c r="J662" s="6" t="s">
        <v>8</v>
      </c>
      <c r="K662" s="51" t="s">
        <v>1281</v>
      </c>
      <c r="L662" s="51"/>
      <c r="M662" s="51"/>
      <c r="N662" s="51"/>
      <c r="O662" s="51"/>
      <c r="P662" s="51">
        <v>145</v>
      </c>
      <c r="Q662" s="51">
        <v>0.85</v>
      </c>
      <c r="R662" s="51">
        <v>0.82</v>
      </c>
      <c r="S662" s="51">
        <v>0.159</v>
      </c>
      <c r="T662" s="11" t="s">
        <v>1601</v>
      </c>
      <c r="U662" s="11" t="s">
        <v>28</v>
      </c>
      <c r="V662" s="51">
        <v>9</v>
      </c>
      <c r="W662" s="51">
        <v>91.3</v>
      </c>
      <c r="X662" s="3"/>
      <c r="Y662" s="3"/>
      <c r="Z662" s="51" t="s">
        <v>133</v>
      </c>
      <c r="AA662" s="51" t="s">
        <v>28</v>
      </c>
      <c r="AB662" s="32" t="s">
        <v>28</v>
      </c>
      <c r="AC662" s="3"/>
      <c r="AD662" s="5" t="s">
        <v>12</v>
      </c>
      <c r="AE662" s="51">
        <v>51</v>
      </c>
      <c r="AF662" s="51">
        <v>21.81</v>
      </c>
      <c r="AG662" s="51" t="s">
        <v>28</v>
      </c>
      <c r="AH662" s="51" t="s">
        <v>23</v>
      </c>
      <c r="AI662" s="51" t="s">
        <v>1137</v>
      </c>
      <c r="AJ662" s="51" t="s">
        <v>1583</v>
      </c>
      <c r="AK662" s="51"/>
      <c r="AL662" s="6">
        <v>40</v>
      </c>
      <c r="AM662" s="6">
        <v>91</v>
      </c>
      <c r="AN662" s="6">
        <v>62</v>
      </c>
      <c r="AO662" s="6">
        <v>46</v>
      </c>
      <c r="AP662" s="6">
        <v>26</v>
      </c>
      <c r="AQ662" s="6">
        <v>68</v>
      </c>
      <c r="AR662" s="6"/>
      <c r="AS662" s="6"/>
      <c r="AT662" s="6"/>
      <c r="AU662" s="6"/>
      <c r="AV662" s="6"/>
      <c r="AW662" s="6"/>
      <c r="AX662" s="6"/>
      <c r="AY662" s="6"/>
      <c r="AZ662" s="6"/>
      <c r="BA662" s="6"/>
      <c r="BB662" s="6"/>
      <c r="BC662" s="6"/>
      <c r="BD662" s="6"/>
      <c r="BE662" s="6"/>
      <c r="BF662" s="6"/>
      <c r="BG662" s="6"/>
      <c r="BH662" s="6"/>
      <c r="BI662" s="6"/>
      <c r="BJ662" s="6"/>
      <c r="BK662" s="6"/>
      <c r="BL662" s="6"/>
      <c r="BM662" s="6"/>
      <c r="BN662" s="6"/>
      <c r="BO662" s="6"/>
      <c r="BP662" s="6"/>
      <c r="BQ662" s="6"/>
      <c r="BR662" s="6"/>
      <c r="BS662" s="6"/>
      <c r="BT662" s="6"/>
      <c r="BU662" s="6"/>
      <c r="BV662" s="6"/>
      <c r="BW662" s="6"/>
      <c r="BX662" s="6"/>
      <c r="BY662" s="6"/>
      <c r="BZ662" s="6"/>
      <c r="CA662" s="6"/>
      <c r="CB662" s="6"/>
      <c r="CC662" s="6"/>
      <c r="CD662" s="6"/>
      <c r="CE662" s="6"/>
      <c r="CF662" s="6"/>
      <c r="CG662" s="6"/>
      <c r="CH662" s="6"/>
      <c r="CI662" s="6"/>
      <c r="CJ662" s="6"/>
      <c r="CK662" s="6"/>
      <c r="CL662" s="6"/>
      <c r="CM662" s="6"/>
      <c r="CN662" s="6"/>
      <c r="CO662" s="6"/>
      <c r="CP662" s="6"/>
      <c r="CQ662" s="6"/>
      <c r="CR662" s="6"/>
      <c r="CS662" s="6"/>
      <c r="CT662" s="6"/>
      <c r="CU662" s="6"/>
      <c r="CV662" s="6"/>
      <c r="CW662" s="6"/>
      <c r="CX662" s="6"/>
      <c r="CY662" s="6"/>
      <c r="CZ662" s="6"/>
      <c r="DA662" s="6"/>
      <c r="DB662" s="6"/>
      <c r="DC662" s="6"/>
      <c r="DD662" s="6"/>
      <c r="DE662" s="6"/>
      <c r="DF662" s="6"/>
      <c r="DG662" s="6"/>
      <c r="DH662" s="6"/>
      <c r="DI662" s="6"/>
      <c r="DJ662" s="6"/>
      <c r="DK662" s="6"/>
      <c r="DL662" s="6"/>
      <c r="DM662" s="6"/>
      <c r="DN662" s="6"/>
      <c r="DO662" s="6"/>
      <c r="DP662" s="6"/>
      <c r="DQ662" s="6"/>
      <c r="DR662" s="6"/>
      <c r="DS662" s="6"/>
      <c r="DT662" s="6"/>
      <c r="DU662" s="6"/>
      <c r="DV662" s="6"/>
      <c r="DW662" s="6"/>
      <c r="DX662" s="6"/>
      <c r="DY662" s="6"/>
      <c r="DZ662" s="6"/>
      <c r="EA662" s="6"/>
      <c r="EB662" s="6"/>
      <c r="EC662" s="6"/>
      <c r="ED662" s="6"/>
      <c r="EE662" s="6"/>
      <c r="EF662" s="6"/>
      <c r="EG662" s="6"/>
      <c r="EH662" s="6"/>
      <c r="EI662" s="6"/>
      <c r="EJ662" s="6"/>
      <c r="EK662" s="6"/>
      <c r="EL662" s="6"/>
      <c r="EM662" s="6"/>
      <c r="EN662" s="6"/>
      <c r="EO662" s="6"/>
      <c r="EP662" s="6"/>
      <c r="EQ662" s="6"/>
      <c r="ER662" s="6"/>
      <c r="ES662" s="6"/>
      <c r="ET662" s="6"/>
      <c r="EU662" s="6"/>
      <c r="EV662" s="6"/>
      <c r="EW662" s="6"/>
      <c r="EX662" s="6"/>
      <c r="EY662" s="6"/>
      <c r="EZ662" s="6"/>
      <c r="FA662" s="6"/>
      <c r="FB662" s="6"/>
      <c r="FC662" s="6"/>
      <c r="FD662" s="6"/>
      <c r="FE662" s="6"/>
      <c r="FF662" s="6"/>
      <c r="FG662" s="6"/>
      <c r="FH662" s="6"/>
      <c r="FI662" s="6"/>
      <c r="FJ662" s="6"/>
      <c r="FK662" s="6"/>
      <c r="FL662" s="6"/>
      <c r="FM662" s="6"/>
      <c r="FN662" s="6"/>
      <c r="FO662" s="6"/>
      <c r="FP662" s="6"/>
      <c r="FQ662" s="6"/>
      <c r="FR662" s="6"/>
      <c r="FS662" s="6"/>
      <c r="FT662" s="6"/>
      <c r="FU662" s="6"/>
      <c r="FV662" s="6"/>
      <c r="FW662" s="6"/>
    </row>
    <row r="663" spans="1:179" customFormat="1" ht="15.75" customHeight="1">
      <c r="A663" s="51" t="s">
        <v>1270</v>
      </c>
      <c r="B663" s="24">
        <v>81</v>
      </c>
      <c r="C663" s="51" t="s">
        <v>1271</v>
      </c>
      <c r="D663" s="51" t="s">
        <v>1272</v>
      </c>
      <c r="E663" s="1">
        <v>1</v>
      </c>
      <c r="F663" s="51">
        <v>2008</v>
      </c>
      <c r="G663" s="51" t="s">
        <v>263</v>
      </c>
      <c r="H663" s="51" t="s">
        <v>32</v>
      </c>
      <c r="I663" s="6" t="s">
        <v>1709</v>
      </c>
      <c r="J663" s="6" t="s">
        <v>8</v>
      </c>
      <c r="K663" s="51" t="s">
        <v>1279</v>
      </c>
      <c r="L663" s="51"/>
      <c r="M663" s="51"/>
      <c r="N663" s="51"/>
      <c r="O663" s="51"/>
      <c r="P663" s="51">
        <v>145</v>
      </c>
      <c r="Q663" s="51">
        <v>0.85</v>
      </c>
      <c r="R663" s="51">
        <v>0.83</v>
      </c>
      <c r="S663" s="51">
        <v>0.23</v>
      </c>
      <c r="T663" s="11" t="s">
        <v>1601</v>
      </c>
      <c r="U663" s="11" t="s">
        <v>28</v>
      </c>
      <c r="V663" s="51">
        <v>6</v>
      </c>
      <c r="W663" s="51">
        <v>91.3</v>
      </c>
      <c r="X663" s="3"/>
      <c r="Y663" s="3"/>
      <c r="Z663" s="51" t="s">
        <v>133</v>
      </c>
      <c r="AA663" s="51" t="s">
        <v>28</v>
      </c>
      <c r="AB663" s="32" t="s">
        <v>28</v>
      </c>
      <c r="AC663" s="3"/>
      <c r="AD663" s="5" t="s">
        <v>12</v>
      </c>
      <c r="AE663" s="51">
        <v>51</v>
      </c>
      <c r="AF663" s="51">
        <v>21.81</v>
      </c>
      <c r="AG663" s="51" t="s">
        <v>28</v>
      </c>
      <c r="AH663" s="51" t="s">
        <v>23</v>
      </c>
      <c r="AI663" s="51" t="s">
        <v>1137</v>
      </c>
      <c r="AJ663" s="51" t="s">
        <v>1583</v>
      </c>
      <c r="AK663" s="51"/>
      <c r="AL663" s="6">
        <v>40</v>
      </c>
      <c r="AM663" s="6">
        <v>91</v>
      </c>
      <c r="AN663" s="6">
        <v>62</v>
      </c>
      <c r="AO663" s="6">
        <v>46</v>
      </c>
      <c r="AP663" s="6">
        <v>26</v>
      </c>
      <c r="AQ663" s="6">
        <v>68</v>
      </c>
      <c r="AR663" s="6"/>
      <c r="AS663" s="6"/>
      <c r="AT663" s="6"/>
      <c r="AU663" s="6"/>
      <c r="AV663" s="6"/>
      <c r="AW663" s="6"/>
      <c r="AX663" s="6"/>
      <c r="AY663" s="6"/>
      <c r="AZ663" s="6"/>
      <c r="BA663" s="6"/>
      <c r="BB663" s="6"/>
      <c r="BC663" s="6"/>
      <c r="BD663" s="6"/>
      <c r="BE663" s="6"/>
      <c r="BF663" s="6"/>
      <c r="BG663" s="6"/>
      <c r="BH663" s="6"/>
      <c r="BI663" s="6"/>
      <c r="BJ663" s="6"/>
      <c r="BK663" s="6"/>
      <c r="BL663" s="6"/>
      <c r="BM663" s="6"/>
      <c r="BN663" s="6"/>
      <c r="BO663" s="6"/>
      <c r="BP663" s="6"/>
      <c r="BQ663" s="6"/>
      <c r="BR663" s="6"/>
      <c r="BS663" s="6"/>
      <c r="BT663" s="6"/>
      <c r="BU663" s="6"/>
      <c r="BV663" s="6"/>
      <c r="BW663" s="6"/>
      <c r="BX663" s="6"/>
      <c r="BY663" s="6"/>
      <c r="BZ663" s="6"/>
      <c r="CA663" s="6"/>
      <c r="CB663" s="6"/>
      <c r="CC663" s="6"/>
      <c r="CD663" s="6"/>
      <c r="CE663" s="6"/>
      <c r="CF663" s="6"/>
      <c r="CG663" s="6"/>
      <c r="CH663" s="6"/>
      <c r="CI663" s="6"/>
      <c r="CJ663" s="6"/>
      <c r="CK663" s="6"/>
      <c r="CL663" s="6"/>
      <c r="CM663" s="6"/>
      <c r="CN663" s="6"/>
      <c r="CO663" s="6"/>
      <c r="CP663" s="6"/>
      <c r="CQ663" s="6"/>
      <c r="CR663" s="6"/>
      <c r="CS663" s="6"/>
      <c r="CT663" s="6"/>
      <c r="CU663" s="6"/>
      <c r="CV663" s="6"/>
      <c r="CW663" s="6"/>
      <c r="CX663" s="6"/>
      <c r="CY663" s="6"/>
      <c r="CZ663" s="6"/>
      <c r="DA663" s="6"/>
      <c r="DB663" s="6"/>
      <c r="DC663" s="6"/>
      <c r="DD663" s="6"/>
      <c r="DE663" s="6"/>
      <c r="DF663" s="6"/>
      <c r="DG663" s="6"/>
      <c r="DH663" s="6"/>
      <c r="DI663" s="6"/>
      <c r="DJ663" s="6"/>
      <c r="DK663" s="6"/>
      <c r="DL663" s="6"/>
      <c r="DM663" s="6"/>
      <c r="DN663" s="6"/>
      <c r="DO663" s="6"/>
      <c r="DP663" s="6"/>
      <c r="DQ663" s="6"/>
      <c r="DR663" s="6"/>
      <c r="DS663" s="6"/>
      <c r="DT663" s="6"/>
      <c r="DU663" s="6"/>
      <c r="DV663" s="6"/>
      <c r="DW663" s="6"/>
      <c r="DX663" s="6"/>
      <c r="DY663" s="6"/>
      <c r="DZ663" s="6"/>
      <c r="EA663" s="6"/>
      <c r="EB663" s="6"/>
      <c r="EC663" s="6"/>
      <c r="ED663" s="6"/>
      <c r="EE663" s="6"/>
      <c r="EF663" s="6"/>
      <c r="EG663" s="6"/>
      <c r="EH663" s="6"/>
      <c r="EI663" s="6"/>
      <c r="EJ663" s="6"/>
      <c r="EK663" s="6"/>
      <c r="EL663" s="6"/>
      <c r="EM663" s="6"/>
      <c r="EN663" s="6"/>
      <c r="EO663" s="6"/>
      <c r="EP663" s="6"/>
      <c r="EQ663" s="6"/>
      <c r="ER663" s="6"/>
      <c r="ES663" s="6"/>
      <c r="ET663" s="6"/>
      <c r="EU663" s="6"/>
      <c r="EV663" s="6"/>
      <c r="EW663" s="6"/>
      <c r="EX663" s="6"/>
      <c r="EY663" s="6"/>
      <c r="EZ663" s="6"/>
      <c r="FA663" s="6"/>
      <c r="FB663" s="6"/>
      <c r="FC663" s="6"/>
      <c r="FD663" s="6"/>
      <c r="FE663" s="6"/>
      <c r="FF663" s="6"/>
      <c r="FG663" s="6"/>
      <c r="FH663" s="6"/>
      <c r="FI663" s="6"/>
      <c r="FJ663" s="6"/>
      <c r="FK663" s="6"/>
      <c r="FL663" s="6"/>
      <c r="FM663" s="6"/>
      <c r="FN663" s="6"/>
      <c r="FO663" s="6"/>
      <c r="FP663" s="6"/>
      <c r="FQ663" s="6"/>
      <c r="FR663" s="6"/>
      <c r="FS663" s="6"/>
      <c r="FT663" s="6"/>
      <c r="FU663" s="6"/>
      <c r="FV663" s="6"/>
      <c r="FW663" s="6"/>
    </row>
    <row r="664" spans="1:179" customFormat="1" ht="15.75" customHeight="1">
      <c r="A664" s="51" t="s">
        <v>1270</v>
      </c>
      <c r="B664" s="24">
        <v>81</v>
      </c>
      <c r="C664" s="51" t="s">
        <v>1271</v>
      </c>
      <c r="D664" s="51" t="s">
        <v>1272</v>
      </c>
      <c r="E664" s="1">
        <v>1</v>
      </c>
      <c r="F664" s="51">
        <v>2008</v>
      </c>
      <c r="G664" s="51" t="s">
        <v>263</v>
      </c>
      <c r="H664" s="51" t="s">
        <v>33</v>
      </c>
      <c r="I664" s="6" t="s">
        <v>1709</v>
      </c>
      <c r="J664" s="6" t="s">
        <v>8</v>
      </c>
      <c r="K664" s="51" t="s">
        <v>1279</v>
      </c>
      <c r="L664" s="51"/>
      <c r="M664" s="51"/>
      <c r="N664" s="51"/>
      <c r="O664" s="51"/>
      <c r="P664" s="51">
        <v>145</v>
      </c>
      <c r="Q664" s="51">
        <v>0.85</v>
      </c>
      <c r="R664" s="51">
        <v>0.83</v>
      </c>
      <c r="S664" s="51">
        <v>0.19900000000000001</v>
      </c>
      <c r="T664" s="11" t="s">
        <v>1601</v>
      </c>
      <c r="U664" s="11" t="s">
        <v>28</v>
      </c>
      <c r="V664" s="51">
        <v>9</v>
      </c>
      <c r="W664" s="51">
        <v>91.3</v>
      </c>
      <c r="X664" s="3"/>
      <c r="Y664" s="3"/>
      <c r="Z664" s="51" t="s">
        <v>133</v>
      </c>
      <c r="AA664" s="51" t="s">
        <v>28</v>
      </c>
      <c r="AB664" s="32" t="s">
        <v>28</v>
      </c>
      <c r="AC664" s="3"/>
      <c r="AD664" s="5" t="s">
        <v>12</v>
      </c>
      <c r="AE664" s="51">
        <v>51</v>
      </c>
      <c r="AF664" s="51">
        <v>21.81</v>
      </c>
      <c r="AG664" s="51" t="s">
        <v>28</v>
      </c>
      <c r="AH664" s="51" t="s">
        <v>23</v>
      </c>
      <c r="AI664" s="51" t="s">
        <v>1137</v>
      </c>
      <c r="AJ664" s="51" t="s">
        <v>1583</v>
      </c>
      <c r="AK664" s="51"/>
      <c r="AL664" s="6">
        <v>40</v>
      </c>
      <c r="AM664" s="6">
        <v>91</v>
      </c>
      <c r="AN664" s="6">
        <v>62</v>
      </c>
      <c r="AO664" s="6">
        <v>46</v>
      </c>
      <c r="AP664" s="6">
        <v>26</v>
      </c>
      <c r="AQ664" s="6">
        <v>68</v>
      </c>
      <c r="AR664" s="6"/>
      <c r="AS664" s="6"/>
      <c r="AT664" s="6"/>
      <c r="AU664" s="6"/>
      <c r="AV664" s="6"/>
      <c r="AW664" s="6"/>
      <c r="AX664" s="6"/>
      <c r="AY664" s="6"/>
      <c r="AZ664" s="6"/>
      <c r="BA664" s="6"/>
      <c r="BB664" s="6"/>
      <c r="BC664" s="6"/>
      <c r="BD664" s="6"/>
      <c r="BE664" s="6"/>
      <c r="BF664" s="6"/>
      <c r="BG664" s="6"/>
      <c r="BH664" s="6"/>
      <c r="BI664" s="6"/>
      <c r="BJ664" s="6"/>
      <c r="BK664" s="6"/>
      <c r="BL664" s="6"/>
      <c r="BM664" s="6"/>
      <c r="BN664" s="6"/>
      <c r="BO664" s="6"/>
      <c r="BP664" s="6"/>
      <c r="BQ664" s="6"/>
      <c r="BR664" s="6"/>
      <c r="BS664" s="6"/>
      <c r="BT664" s="6"/>
      <c r="BU664" s="6"/>
      <c r="BV664" s="6"/>
      <c r="BW664" s="6"/>
      <c r="BX664" s="6"/>
      <c r="BY664" s="6"/>
      <c r="BZ664" s="6"/>
      <c r="CA664" s="6"/>
      <c r="CB664" s="6"/>
      <c r="CC664" s="6"/>
      <c r="CD664" s="6"/>
      <c r="CE664" s="6"/>
      <c r="CF664" s="6"/>
      <c r="CG664" s="6"/>
      <c r="CH664" s="6"/>
      <c r="CI664" s="6"/>
      <c r="CJ664" s="6"/>
      <c r="CK664" s="6"/>
      <c r="CL664" s="6"/>
      <c r="CM664" s="6"/>
      <c r="CN664" s="6"/>
      <c r="CO664" s="6"/>
      <c r="CP664" s="6"/>
      <c r="CQ664" s="6"/>
      <c r="CR664" s="6"/>
      <c r="CS664" s="6"/>
      <c r="CT664" s="6"/>
      <c r="CU664" s="6"/>
      <c r="CV664" s="6"/>
      <c r="CW664" s="6"/>
      <c r="CX664" s="6"/>
      <c r="CY664" s="6"/>
      <c r="CZ664" s="6"/>
      <c r="DA664" s="6"/>
      <c r="DB664" s="6"/>
      <c r="DC664" s="6"/>
      <c r="DD664" s="6"/>
      <c r="DE664" s="6"/>
      <c r="DF664" s="6"/>
      <c r="DG664" s="6"/>
      <c r="DH664" s="6"/>
      <c r="DI664" s="6"/>
      <c r="DJ664" s="6"/>
      <c r="DK664" s="6"/>
      <c r="DL664" s="6"/>
      <c r="DM664" s="6"/>
      <c r="DN664" s="6"/>
      <c r="DO664" s="6"/>
      <c r="DP664" s="6"/>
      <c r="DQ664" s="6"/>
      <c r="DR664" s="6"/>
      <c r="DS664" s="6"/>
      <c r="DT664" s="6"/>
      <c r="DU664" s="6"/>
      <c r="DV664" s="6"/>
      <c r="DW664" s="6"/>
      <c r="DX664" s="6"/>
      <c r="DY664" s="6"/>
      <c r="DZ664" s="6"/>
      <c r="EA664" s="6"/>
      <c r="EB664" s="6"/>
      <c r="EC664" s="6"/>
      <c r="ED664" s="6"/>
      <c r="EE664" s="6"/>
      <c r="EF664" s="6"/>
      <c r="EG664" s="6"/>
      <c r="EH664" s="6"/>
      <c r="EI664" s="6"/>
      <c r="EJ664" s="6"/>
      <c r="EK664" s="6"/>
      <c r="EL664" s="6"/>
      <c r="EM664" s="6"/>
      <c r="EN664" s="6"/>
      <c r="EO664" s="6"/>
      <c r="EP664" s="6"/>
      <c r="EQ664" s="6"/>
      <c r="ER664" s="6"/>
      <c r="ES664" s="6"/>
      <c r="ET664" s="6"/>
      <c r="EU664" s="6"/>
      <c r="EV664" s="6"/>
      <c r="EW664" s="6"/>
      <c r="EX664" s="6"/>
      <c r="EY664" s="6"/>
      <c r="EZ664" s="6"/>
      <c r="FA664" s="6"/>
      <c r="FB664" s="6"/>
      <c r="FC664" s="6"/>
      <c r="FD664" s="6"/>
      <c r="FE664" s="6"/>
      <c r="FF664" s="6"/>
      <c r="FG664" s="6"/>
      <c r="FH664" s="6"/>
      <c r="FI664" s="6"/>
      <c r="FJ664" s="6"/>
      <c r="FK664" s="6"/>
      <c r="FL664" s="6"/>
      <c r="FM664" s="6"/>
      <c r="FN664" s="6"/>
      <c r="FO664" s="6"/>
      <c r="FP664" s="6"/>
      <c r="FQ664" s="6"/>
      <c r="FR664" s="6"/>
      <c r="FS664" s="6"/>
      <c r="FT664" s="6"/>
      <c r="FU664" s="6"/>
      <c r="FV664" s="6"/>
      <c r="FW664" s="6"/>
    </row>
    <row r="665" spans="1:179" customFormat="1" ht="15.75" customHeight="1">
      <c r="A665" s="51" t="s">
        <v>1270</v>
      </c>
      <c r="B665" s="24">
        <v>81</v>
      </c>
      <c r="C665" s="51" t="s">
        <v>1271</v>
      </c>
      <c r="D665" s="51" t="s">
        <v>1272</v>
      </c>
      <c r="E665" s="1">
        <v>1</v>
      </c>
      <c r="F665" s="51">
        <v>2008</v>
      </c>
      <c r="G665" s="51" t="s">
        <v>263</v>
      </c>
      <c r="H665" s="51" t="s">
        <v>32</v>
      </c>
      <c r="I665" s="6" t="s">
        <v>1709</v>
      </c>
      <c r="J665" s="6" t="s">
        <v>8</v>
      </c>
      <c r="K665" s="51" t="s">
        <v>1276</v>
      </c>
      <c r="L665" s="51"/>
      <c r="M665" s="11"/>
      <c r="N665" s="11" t="s">
        <v>8</v>
      </c>
      <c r="O665" s="3"/>
      <c r="P665" s="51">
        <v>145</v>
      </c>
      <c r="Q665" s="51">
        <v>0.85</v>
      </c>
      <c r="R665" s="51">
        <v>0.81</v>
      </c>
      <c r="S665" s="51">
        <v>0.45100000000000001</v>
      </c>
      <c r="T665" s="11" t="s">
        <v>1601</v>
      </c>
      <c r="U665" s="11" t="s">
        <v>28</v>
      </c>
      <c r="V665" s="51">
        <v>6</v>
      </c>
      <c r="W665" s="51">
        <v>91.3</v>
      </c>
      <c r="X665" s="3"/>
      <c r="Y665" s="3"/>
      <c r="Z665" s="51" t="s">
        <v>133</v>
      </c>
      <c r="AA665" s="51" t="s">
        <v>28</v>
      </c>
      <c r="AB665" s="32" t="s">
        <v>28</v>
      </c>
      <c r="AC665" s="3"/>
      <c r="AD665" s="5" t="s">
        <v>12</v>
      </c>
      <c r="AE665" s="51">
        <v>51</v>
      </c>
      <c r="AF665" s="51">
        <v>21.81</v>
      </c>
      <c r="AG665" s="51" t="s">
        <v>28</v>
      </c>
      <c r="AH665" s="51" t="s">
        <v>23</v>
      </c>
      <c r="AI665" s="51" t="s">
        <v>1137</v>
      </c>
      <c r="AJ665" s="51" t="s">
        <v>1583</v>
      </c>
      <c r="AK665" s="51"/>
      <c r="AL665" s="6">
        <v>40</v>
      </c>
      <c r="AM665" s="6">
        <v>91</v>
      </c>
      <c r="AN665" s="6">
        <v>62</v>
      </c>
      <c r="AO665" s="6">
        <v>46</v>
      </c>
      <c r="AP665" s="6">
        <v>26</v>
      </c>
      <c r="AQ665" s="6">
        <v>68</v>
      </c>
      <c r="AR665" s="6"/>
      <c r="AS665" s="6"/>
      <c r="AT665" s="6"/>
      <c r="AU665" s="6"/>
      <c r="AV665" s="6"/>
      <c r="AW665" s="6"/>
      <c r="AX665" s="6"/>
      <c r="AY665" s="6"/>
      <c r="AZ665" s="6"/>
      <c r="BA665" s="6"/>
      <c r="BB665" s="6"/>
      <c r="BC665" s="6"/>
      <c r="BD665" s="6"/>
      <c r="BE665" s="6"/>
      <c r="BF665" s="6"/>
      <c r="BG665" s="6"/>
      <c r="BH665" s="6"/>
      <c r="BI665" s="6"/>
      <c r="BJ665" s="6"/>
      <c r="BK665" s="6"/>
      <c r="BL665" s="6"/>
      <c r="BM665" s="6"/>
      <c r="BN665" s="6"/>
      <c r="BO665" s="6"/>
      <c r="BP665" s="6"/>
      <c r="BQ665" s="6"/>
      <c r="BR665" s="6"/>
      <c r="BS665" s="6"/>
      <c r="BT665" s="6"/>
      <c r="BU665" s="6"/>
      <c r="BV665" s="6"/>
      <c r="BW665" s="6"/>
      <c r="BX665" s="6"/>
      <c r="BY665" s="6"/>
      <c r="BZ665" s="6"/>
      <c r="CA665" s="6"/>
      <c r="CB665" s="6"/>
      <c r="CC665" s="6"/>
      <c r="CD665" s="6"/>
      <c r="CE665" s="6"/>
      <c r="CF665" s="6"/>
      <c r="CG665" s="6"/>
      <c r="CH665" s="6"/>
      <c r="CI665" s="6"/>
      <c r="CJ665" s="6"/>
      <c r="CK665" s="6"/>
      <c r="CL665" s="6"/>
      <c r="CM665" s="6"/>
      <c r="CN665" s="6"/>
      <c r="CO665" s="6"/>
      <c r="CP665" s="6"/>
      <c r="CQ665" s="6"/>
      <c r="CR665" s="6"/>
      <c r="CS665" s="6"/>
      <c r="CT665" s="6"/>
      <c r="CU665" s="6"/>
      <c r="CV665" s="6"/>
      <c r="CW665" s="6"/>
      <c r="CX665" s="6"/>
      <c r="CY665" s="6"/>
      <c r="CZ665" s="6"/>
      <c r="DA665" s="6"/>
      <c r="DB665" s="6"/>
      <c r="DC665" s="6"/>
      <c r="DD665" s="6"/>
      <c r="DE665" s="6"/>
      <c r="DF665" s="6"/>
      <c r="DG665" s="6"/>
      <c r="DH665" s="6"/>
      <c r="DI665" s="6"/>
      <c r="DJ665" s="6"/>
      <c r="DK665" s="6"/>
      <c r="DL665" s="6"/>
      <c r="DM665" s="6"/>
      <c r="DN665" s="6"/>
      <c r="DO665" s="6"/>
      <c r="DP665" s="6"/>
      <c r="DQ665" s="6"/>
      <c r="DR665" s="6"/>
      <c r="DS665" s="6"/>
      <c r="DT665" s="6"/>
      <c r="DU665" s="6"/>
      <c r="DV665" s="6"/>
      <c r="DW665" s="6"/>
      <c r="DX665" s="6"/>
      <c r="DY665" s="6"/>
      <c r="DZ665" s="6"/>
      <c r="EA665" s="6"/>
      <c r="EB665" s="6"/>
      <c r="EC665" s="6"/>
      <c r="ED665" s="6"/>
      <c r="EE665" s="6"/>
      <c r="EF665" s="6"/>
      <c r="EG665" s="6"/>
      <c r="EH665" s="6"/>
      <c r="EI665" s="6"/>
      <c r="EJ665" s="6"/>
      <c r="EK665" s="6"/>
      <c r="EL665" s="6"/>
      <c r="EM665" s="6"/>
      <c r="EN665" s="6"/>
      <c r="EO665" s="6"/>
      <c r="EP665" s="6"/>
      <c r="EQ665" s="6"/>
      <c r="ER665" s="6"/>
      <c r="ES665" s="6"/>
      <c r="ET665" s="6"/>
      <c r="EU665" s="6"/>
      <c r="EV665" s="6"/>
      <c r="EW665" s="6"/>
      <c r="EX665" s="6"/>
      <c r="EY665" s="6"/>
      <c r="EZ665" s="6"/>
      <c r="FA665" s="6"/>
      <c r="FB665" s="6"/>
      <c r="FC665" s="6"/>
      <c r="FD665" s="6"/>
      <c r="FE665" s="6"/>
      <c r="FF665" s="6"/>
      <c r="FG665" s="6"/>
      <c r="FH665" s="6"/>
      <c r="FI665" s="6"/>
      <c r="FJ665" s="6"/>
      <c r="FK665" s="6"/>
      <c r="FL665" s="6"/>
      <c r="FM665" s="6"/>
      <c r="FN665" s="6"/>
      <c r="FO665" s="6"/>
      <c r="FP665" s="6"/>
      <c r="FQ665" s="6"/>
      <c r="FR665" s="6"/>
      <c r="FS665" s="6"/>
      <c r="FT665" s="6"/>
      <c r="FU665" s="6"/>
      <c r="FV665" s="6"/>
      <c r="FW665" s="6"/>
    </row>
    <row r="666" spans="1:179" customFormat="1" ht="15.75" customHeight="1">
      <c r="A666" s="51" t="s">
        <v>1270</v>
      </c>
      <c r="B666" s="24">
        <v>81</v>
      </c>
      <c r="C666" s="51" t="s">
        <v>1271</v>
      </c>
      <c r="D666" s="51" t="s">
        <v>1272</v>
      </c>
      <c r="E666" s="1">
        <v>1</v>
      </c>
      <c r="F666" s="51">
        <v>2008</v>
      </c>
      <c r="G666" s="51" t="s">
        <v>263</v>
      </c>
      <c r="H666" s="51" t="s">
        <v>33</v>
      </c>
      <c r="I666" s="6" t="s">
        <v>1709</v>
      </c>
      <c r="J666" s="6" t="s">
        <v>8</v>
      </c>
      <c r="K666" s="51" t="s">
        <v>1276</v>
      </c>
      <c r="L666" s="51"/>
      <c r="M666" s="11"/>
      <c r="N666" s="11" t="s">
        <v>8</v>
      </c>
      <c r="O666" s="51"/>
      <c r="P666" s="51">
        <v>145</v>
      </c>
      <c r="Q666" s="51">
        <v>0.85</v>
      </c>
      <c r="R666" s="51">
        <v>0.81</v>
      </c>
      <c r="S666" s="51">
        <v>0.40600000000000003</v>
      </c>
      <c r="T666" s="11" t="s">
        <v>1601</v>
      </c>
      <c r="U666" s="11" t="s">
        <v>28</v>
      </c>
      <c r="V666" s="51">
        <v>9</v>
      </c>
      <c r="W666" s="51">
        <v>91.3</v>
      </c>
      <c r="X666" s="3"/>
      <c r="Y666" s="3"/>
      <c r="Z666" s="51" t="s">
        <v>133</v>
      </c>
      <c r="AA666" s="51" t="s">
        <v>28</v>
      </c>
      <c r="AB666" s="32" t="s">
        <v>28</v>
      </c>
      <c r="AC666" s="3"/>
      <c r="AD666" s="5" t="s">
        <v>12</v>
      </c>
      <c r="AE666" s="51">
        <v>51</v>
      </c>
      <c r="AF666" s="51">
        <v>21.81</v>
      </c>
      <c r="AG666" s="51" t="s">
        <v>28</v>
      </c>
      <c r="AH666" s="51" t="s">
        <v>23</v>
      </c>
      <c r="AI666" s="51" t="s">
        <v>1137</v>
      </c>
      <c r="AJ666" s="51" t="s">
        <v>1583</v>
      </c>
      <c r="AK666" s="51"/>
      <c r="AL666" s="6">
        <v>40</v>
      </c>
      <c r="AM666" s="6">
        <v>91</v>
      </c>
      <c r="AN666" s="6">
        <v>62</v>
      </c>
      <c r="AO666" s="6">
        <v>46</v>
      </c>
      <c r="AP666" s="6">
        <v>26</v>
      </c>
      <c r="AQ666" s="6">
        <v>68</v>
      </c>
      <c r="AR666" s="6"/>
      <c r="AS666" s="6"/>
      <c r="AT666" s="6"/>
      <c r="AU666" s="6"/>
      <c r="AV666" s="6"/>
      <c r="AW666" s="6"/>
      <c r="AX666" s="6"/>
      <c r="AY666" s="6"/>
      <c r="AZ666" s="6"/>
      <c r="BA666" s="6"/>
      <c r="BB666" s="6"/>
      <c r="BC666" s="6"/>
      <c r="BD666" s="6"/>
      <c r="BE666" s="6"/>
      <c r="BF666" s="6"/>
      <c r="BG666" s="6"/>
      <c r="BH666" s="6"/>
      <c r="BI666" s="6"/>
      <c r="BJ666" s="6"/>
      <c r="BK666" s="6"/>
      <c r="BL666" s="6"/>
      <c r="BM666" s="6"/>
      <c r="BN666" s="6"/>
      <c r="BO666" s="6"/>
      <c r="BP666" s="6"/>
      <c r="BQ666" s="6"/>
      <c r="BR666" s="6"/>
      <c r="BS666" s="6"/>
      <c r="BT666" s="6"/>
      <c r="BU666" s="6"/>
      <c r="BV666" s="6"/>
      <c r="BW666" s="6"/>
      <c r="BX666" s="6"/>
      <c r="BY666" s="6"/>
      <c r="BZ666" s="6"/>
      <c r="CA666" s="6"/>
      <c r="CB666" s="6"/>
      <c r="CC666" s="6"/>
      <c r="CD666" s="6"/>
      <c r="CE666" s="6"/>
      <c r="CF666" s="6"/>
      <c r="CG666" s="6"/>
      <c r="CH666" s="6"/>
      <c r="CI666" s="6"/>
      <c r="CJ666" s="6"/>
      <c r="CK666" s="6"/>
      <c r="CL666" s="6"/>
      <c r="CM666" s="6"/>
      <c r="CN666" s="6"/>
      <c r="CO666" s="6"/>
      <c r="CP666" s="6"/>
      <c r="CQ666" s="6"/>
      <c r="CR666" s="6"/>
      <c r="CS666" s="6"/>
      <c r="CT666" s="6"/>
      <c r="CU666" s="6"/>
      <c r="CV666" s="6"/>
      <c r="CW666" s="6"/>
      <c r="CX666" s="6"/>
      <c r="CY666" s="6"/>
      <c r="CZ666" s="6"/>
      <c r="DA666" s="6"/>
      <c r="DB666" s="6"/>
      <c r="DC666" s="6"/>
      <c r="DD666" s="6"/>
      <c r="DE666" s="6"/>
      <c r="DF666" s="6"/>
      <c r="DG666" s="6"/>
      <c r="DH666" s="6"/>
      <c r="DI666" s="6"/>
      <c r="DJ666" s="6"/>
      <c r="DK666" s="6"/>
      <c r="DL666" s="6"/>
      <c r="DM666" s="6"/>
      <c r="DN666" s="6"/>
      <c r="DO666" s="6"/>
      <c r="DP666" s="6"/>
      <c r="DQ666" s="6"/>
      <c r="DR666" s="6"/>
      <c r="DS666" s="6"/>
      <c r="DT666" s="6"/>
      <c r="DU666" s="6"/>
      <c r="DV666" s="6"/>
      <c r="DW666" s="6"/>
      <c r="DX666" s="6"/>
      <c r="DY666" s="6"/>
      <c r="DZ666" s="6"/>
      <c r="EA666" s="6"/>
      <c r="EB666" s="6"/>
      <c r="EC666" s="6"/>
      <c r="ED666" s="6"/>
      <c r="EE666" s="6"/>
      <c r="EF666" s="6"/>
      <c r="EG666" s="6"/>
      <c r="EH666" s="6"/>
      <c r="EI666" s="6"/>
      <c r="EJ666" s="6"/>
      <c r="EK666" s="6"/>
      <c r="EL666" s="6"/>
      <c r="EM666" s="6"/>
      <c r="EN666" s="6"/>
      <c r="EO666" s="6"/>
      <c r="EP666" s="6"/>
      <c r="EQ666" s="6"/>
      <c r="ER666" s="6"/>
      <c r="ES666" s="6"/>
      <c r="ET666" s="6"/>
      <c r="EU666" s="6"/>
      <c r="EV666" s="6"/>
      <c r="EW666" s="6"/>
      <c r="EX666" s="6"/>
      <c r="EY666" s="6"/>
      <c r="EZ666" s="6"/>
      <c r="FA666" s="6"/>
      <c r="FB666" s="6"/>
      <c r="FC666" s="6"/>
      <c r="FD666" s="6"/>
      <c r="FE666" s="6"/>
      <c r="FF666" s="6"/>
      <c r="FG666" s="6"/>
      <c r="FH666" s="6"/>
      <c r="FI666" s="6"/>
      <c r="FJ666" s="6"/>
      <c r="FK666" s="6"/>
      <c r="FL666" s="6"/>
      <c r="FM666" s="6"/>
      <c r="FN666" s="6"/>
      <c r="FO666" s="6"/>
      <c r="FP666" s="6"/>
      <c r="FQ666" s="6"/>
      <c r="FR666" s="6"/>
      <c r="FS666" s="6"/>
      <c r="FT666" s="6"/>
      <c r="FU666" s="6"/>
      <c r="FV666" s="6"/>
      <c r="FW666" s="6"/>
    </row>
    <row r="667" spans="1:179" customFormat="1" ht="15.75" customHeight="1">
      <c r="A667" s="51" t="s">
        <v>1270</v>
      </c>
      <c r="B667" s="24">
        <v>81</v>
      </c>
      <c r="C667" s="51" t="s">
        <v>1271</v>
      </c>
      <c r="D667" s="51" t="s">
        <v>1272</v>
      </c>
      <c r="E667" s="1">
        <v>1</v>
      </c>
      <c r="F667" s="51">
        <v>2008</v>
      </c>
      <c r="G667" s="51" t="s">
        <v>263</v>
      </c>
      <c r="H667" s="51" t="s">
        <v>32</v>
      </c>
      <c r="I667" s="6" t="s">
        <v>1709</v>
      </c>
      <c r="J667" s="6" t="s">
        <v>8</v>
      </c>
      <c r="K667" s="51" t="s">
        <v>1275</v>
      </c>
      <c r="L667" s="51"/>
      <c r="M667" s="11"/>
      <c r="N667" s="11" t="s">
        <v>8</v>
      </c>
      <c r="O667" s="3"/>
      <c r="P667" s="51">
        <v>145</v>
      </c>
      <c r="Q667" s="51">
        <v>0.85</v>
      </c>
      <c r="R667" s="51">
        <v>0.79</v>
      </c>
      <c r="S667" s="51">
        <v>0.434</v>
      </c>
      <c r="T667" s="11" t="s">
        <v>1601</v>
      </c>
      <c r="U667" s="11" t="s">
        <v>28</v>
      </c>
      <c r="V667" s="51">
        <v>6</v>
      </c>
      <c r="W667" s="51">
        <v>91.3</v>
      </c>
      <c r="X667" s="3"/>
      <c r="Y667" s="3"/>
      <c r="Z667" s="51" t="s">
        <v>133</v>
      </c>
      <c r="AA667" s="51" t="s">
        <v>28</v>
      </c>
      <c r="AB667" s="32" t="s">
        <v>28</v>
      </c>
      <c r="AC667" s="3"/>
      <c r="AD667" s="5" t="s">
        <v>12</v>
      </c>
      <c r="AE667" s="51">
        <v>51</v>
      </c>
      <c r="AF667" s="51">
        <v>21.81</v>
      </c>
      <c r="AG667" s="51" t="s">
        <v>28</v>
      </c>
      <c r="AH667" s="51" t="s">
        <v>23</v>
      </c>
      <c r="AI667" s="51" t="s">
        <v>1137</v>
      </c>
      <c r="AJ667" s="51" t="s">
        <v>1583</v>
      </c>
      <c r="AK667" s="51"/>
      <c r="AL667" s="6">
        <v>40</v>
      </c>
      <c r="AM667" s="6">
        <v>91</v>
      </c>
      <c r="AN667" s="6">
        <v>62</v>
      </c>
      <c r="AO667" s="6">
        <v>46</v>
      </c>
      <c r="AP667" s="6">
        <v>26</v>
      </c>
      <c r="AQ667" s="6">
        <v>68</v>
      </c>
      <c r="AR667" s="6"/>
      <c r="AS667" s="6"/>
      <c r="AT667" s="6"/>
      <c r="AU667" s="6"/>
      <c r="AV667" s="6"/>
      <c r="AW667" s="6"/>
      <c r="AX667" s="6"/>
      <c r="AY667" s="6"/>
      <c r="AZ667" s="6"/>
      <c r="BA667" s="6"/>
      <c r="BB667" s="6"/>
      <c r="BC667" s="6"/>
      <c r="BD667" s="6"/>
      <c r="BE667" s="6"/>
      <c r="BF667" s="6"/>
      <c r="BG667" s="6"/>
      <c r="BH667" s="6"/>
      <c r="BI667" s="6"/>
      <c r="BJ667" s="6"/>
      <c r="BK667" s="6"/>
      <c r="BL667" s="6"/>
      <c r="BM667" s="6"/>
      <c r="BN667" s="6"/>
      <c r="BO667" s="6"/>
      <c r="BP667" s="6"/>
      <c r="BQ667" s="6"/>
      <c r="BR667" s="6"/>
      <c r="BS667" s="6"/>
      <c r="BT667" s="6"/>
      <c r="BU667" s="6"/>
      <c r="BV667" s="6"/>
      <c r="BW667" s="6"/>
      <c r="BX667" s="6"/>
      <c r="BY667" s="6"/>
      <c r="BZ667" s="6"/>
      <c r="CA667" s="6"/>
      <c r="CB667" s="6"/>
      <c r="CC667" s="6"/>
      <c r="CD667" s="6"/>
      <c r="CE667" s="6"/>
      <c r="CF667" s="6"/>
      <c r="CG667" s="6"/>
      <c r="CH667" s="6"/>
      <c r="CI667" s="6"/>
      <c r="CJ667" s="6"/>
      <c r="CK667" s="6"/>
      <c r="CL667" s="6"/>
      <c r="CM667" s="6"/>
      <c r="CN667" s="6"/>
      <c r="CO667" s="6"/>
      <c r="CP667" s="6"/>
      <c r="CQ667" s="6"/>
      <c r="CR667" s="6"/>
      <c r="CS667" s="6"/>
      <c r="CT667" s="6"/>
      <c r="CU667" s="6"/>
      <c r="CV667" s="6"/>
      <c r="CW667" s="6"/>
      <c r="CX667" s="6"/>
      <c r="CY667" s="6"/>
      <c r="CZ667" s="6"/>
      <c r="DA667" s="6"/>
      <c r="DB667" s="6"/>
      <c r="DC667" s="6"/>
      <c r="DD667" s="6"/>
      <c r="DE667" s="6"/>
      <c r="DF667" s="6"/>
      <c r="DG667" s="6"/>
      <c r="DH667" s="6"/>
      <c r="DI667" s="6"/>
      <c r="DJ667" s="6"/>
      <c r="DK667" s="6"/>
      <c r="DL667" s="6"/>
      <c r="DM667" s="6"/>
      <c r="DN667" s="6"/>
      <c r="DO667" s="6"/>
      <c r="DP667" s="6"/>
      <c r="DQ667" s="6"/>
      <c r="DR667" s="6"/>
      <c r="DS667" s="6"/>
      <c r="DT667" s="6"/>
      <c r="DU667" s="6"/>
      <c r="DV667" s="6"/>
      <c r="DW667" s="6"/>
      <c r="DX667" s="6"/>
      <c r="DY667" s="6"/>
      <c r="DZ667" s="6"/>
      <c r="EA667" s="6"/>
      <c r="EB667" s="6"/>
      <c r="EC667" s="6"/>
      <c r="ED667" s="6"/>
      <c r="EE667" s="6"/>
      <c r="EF667" s="6"/>
      <c r="EG667" s="6"/>
      <c r="EH667" s="6"/>
      <c r="EI667" s="6"/>
      <c r="EJ667" s="6"/>
      <c r="EK667" s="6"/>
      <c r="EL667" s="6"/>
      <c r="EM667" s="6"/>
      <c r="EN667" s="6"/>
      <c r="EO667" s="6"/>
      <c r="EP667" s="6"/>
      <c r="EQ667" s="6"/>
      <c r="ER667" s="6"/>
      <c r="ES667" s="6"/>
      <c r="ET667" s="6"/>
      <c r="EU667" s="6"/>
      <c r="EV667" s="6"/>
      <c r="EW667" s="6"/>
      <c r="EX667" s="6"/>
      <c r="EY667" s="6"/>
      <c r="EZ667" s="6"/>
      <c r="FA667" s="6"/>
      <c r="FB667" s="6"/>
      <c r="FC667" s="6"/>
      <c r="FD667" s="6"/>
      <c r="FE667" s="6"/>
      <c r="FF667" s="6"/>
      <c r="FG667" s="6"/>
      <c r="FH667" s="6"/>
      <c r="FI667" s="6"/>
      <c r="FJ667" s="6"/>
      <c r="FK667" s="6"/>
      <c r="FL667" s="6"/>
      <c r="FM667" s="6"/>
      <c r="FN667" s="6"/>
      <c r="FO667" s="6"/>
      <c r="FP667" s="6"/>
      <c r="FQ667" s="6"/>
      <c r="FR667" s="6"/>
      <c r="FS667" s="6"/>
      <c r="FT667" s="6"/>
      <c r="FU667" s="6"/>
      <c r="FV667" s="6"/>
      <c r="FW667" s="6"/>
    </row>
    <row r="668" spans="1:179" customFormat="1" ht="15.75" customHeight="1">
      <c r="A668" s="51" t="s">
        <v>1270</v>
      </c>
      <c r="B668" s="24">
        <v>81</v>
      </c>
      <c r="C668" s="51" t="s">
        <v>1271</v>
      </c>
      <c r="D668" s="51" t="s">
        <v>1272</v>
      </c>
      <c r="E668" s="1">
        <v>1</v>
      </c>
      <c r="F668" s="51">
        <v>2008</v>
      </c>
      <c r="G668" s="51" t="s">
        <v>263</v>
      </c>
      <c r="H668" s="51" t="s">
        <v>33</v>
      </c>
      <c r="I668" s="6" t="s">
        <v>1709</v>
      </c>
      <c r="J668" s="6" t="s">
        <v>8</v>
      </c>
      <c r="K668" s="51" t="s">
        <v>1275</v>
      </c>
      <c r="L668" s="51"/>
      <c r="M668" s="11"/>
      <c r="N668" s="11" t="s">
        <v>8</v>
      </c>
      <c r="O668" s="51"/>
      <c r="P668" s="51">
        <v>145</v>
      </c>
      <c r="Q668" s="51">
        <v>0.85</v>
      </c>
      <c r="R668" s="51">
        <v>0.79</v>
      </c>
      <c r="S668" s="51">
        <v>0.27500000000000002</v>
      </c>
      <c r="T668" s="11" t="s">
        <v>1601</v>
      </c>
      <c r="U668" s="11" t="s">
        <v>28</v>
      </c>
      <c r="V668" s="51">
        <v>9</v>
      </c>
      <c r="W668" s="51">
        <v>91.3</v>
      </c>
      <c r="X668" s="3"/>
      <c r="Y668" s="3"/>
      <c r="Z668" s="51" t="s">
        <v>133</v>
      </c>
      <c r="AA668" s="51" t="s">
        <v>28</v>
      </c>
      <c r="AB668" s="32" t="s">
        <v>28</v>
      </c>
      <c r="AC668" s="3"/>
      <c r="AD668" s="5" t="s">
        <v>12</v>
      </c>
      <c r="AE668" s="51">
        <v>51</v>
      </c>
      <c r="AF668" s="51">
        <v>21.81</v>
      </c>
      <c r="AG668" s="51" t="s">
        <v>28</v>
      </c>
      <c r="AH668" s="51" t="s">
        <v>23</v>
      </c>
      <c r="AI668" s="51" t="s">
        <v>1137</v>
      </c>
      <c r="AJ668" s="51" t="s">
        <v>1583</v>
      </c>
      <c r="AK668" s="51"/>
      <c r="AL668" s="6">
        <v>40</v>
      </c>
      <c r="AM668" s="6">
        <v>91</v>
      </c>
      <c r="AN668" s="6">
        <v>62</v>
      </c>
      <c r="AO668" s="6">
        <v>46</v>
      </c>
      <c r="AP668" s="6">
        <v>26</v>
      </c>
      <c r="AQ668" s="6">
        <v>68</v>
      </c>
      <c r="AR668" s="6"/>
      <c r="AS668" s="6"/>
      <c r="AT668" s="6"/>
      <c r="AU668" s="6"/>
      <c r="AV668" s="6"/>
      <c r="AW668" s="6"/>
      <c r="AX668" s="6"/>
      <c r="AY668" s="6"/>
      <c r="AZ668" s="6"/>
      <c r="BA668" s="6"/>
      <c r="BB668" s="6"/>
      <c r="BC668" s="6"/>
      <c r="BD668" s="6"/>
      <c r="BE668" s="6"/>
      <c r="BF668" s="6"/>
      <c r="BG668" s="6"/>
      <c r="BH668" s="6"/>
      <c r="BI668" s="6"/>
      <c r="BJ668" s="6"/>
      <c r="BK668" s="6"/>
      <c r="BL668" s="6"/>
      <c r="BM668" s="6"/>
      <c r="BN668" s="6"/>
      <c r="BO668" s="6"/>
      <c r="BP668" s="6"/>
      <c r="BQ668" s="6"/>
      <c r="BR668" s="6"/>
      <c r="BS668" s="6"/>
      <c r="BT668" s="6"/>
      <c r="BU668" s="6"/>
      <c r="BV668" s="6"/>
      <c r="BW668" s="6"/>
      <c r="BX668" s="6"/>
      <c r="BY668" s="6"/>
      <c r="BZ668" s="6"/>
      <c r="CA668" s="6"/>
      <c r="CB668" s="6"/>
      <c r="CC668" s="6"/>
      <c r="CD668" s="6"/>
      <c r="CE668" s="6"/>
      <c r="CF668" s="6"/>
      <c r="CG668" s="6"/>
      <c r="CH668" s="6"/>
      <c r="CI668" s="6"/>
      <c r="CJ668" s="6"/>
      <c r="CK668" s="6"/>
      <c r="CL668" s="6"/>
      <c r="CM668" s="6"/>
      <c r="CN668" s="6"/>
      <c r="CO668" s="6"/>
      <c r="CP668" s="6"/>
      <c r="CQ668" s="6"/>
      <c r="CR668" s="6"/>
      <c r="CS668" s="6"/>
      <c r="CT668" s="6"/>
      <c r="CU668" s="6"/>
      <c r="CV668" s="6"/>
      <c r="CW668" s="6"/>
      <c r="CX668" s="6"/>
      <c r="CY668" s="6"/>
      <c r="CZ668" s="6"/>
      <c r="DA668" s="6"/>
      <c r="DB668" s="6"/>
      <c r="DC668" s="6"/>
      <c r="DD668" s="6"/>
      <c r="DE668" s="6"/>
      <c r="DF668" s="6"/>
      <c r="DG668" s="6"/>
      <c r="DH668" s="6"/>
      <c r="DI668" s="6"/>
      <c r="DJ668" s="6"/>
      <c r="DK668" s="6"/>
      <c r="DL668" s="6"/>
      <c r="DM668" s="6"/>
      <c r="DN668" s="6"/>
      <c r="DO668" s="6"/>
      <c r="DP668" s="6"/>
      <c r="DQ668" s="6"/>
      <c r="DR668" s="6"/>
      <c r="DS668" s="6"/>
      <c r="DT668" s="6"/>
      <c r="DU668" s="6"/>
      <c r="DV668" s="6"/>
      <c r="DW668" s="6"/>
      <c r="DX668" s="6"/>
      <c r="DY668" s="6"/>
      <c r="DZ668" s="6"/>
      <c r="EA668" s="6"/>
      <c r="EB668" s="6"/>
      <c r="EC668" s="6"/>
      <c r="ED668" s="6"/>
      <c r="EE668" s="6"/>
      <c r="EF668" s="6"/>
      <c r="EG668" s="6"/>
      <c r="EH668" s="6"/>
      <c r="EI668" s="6"/>
      <c r="EJ668" s="6"/>
      <c r="EK668" s="6"/>
      <c r="EL668" s="6"/>
      <c r="EM668" s="6"/>
      <c r="EN668" s="6"/>
      <c r="EO668" s="6"/>
      <c r="EP668" s="6"/>
      <c r="EQ668" s="6"/>
      <c r="ER668" s="6"/>
      <c r="ES668" s="6"/>
      <c r="ET668" s="6"/>
      <c r="EU668" s="6"/>
      <c r="EV668" s="6"/>
      <c r="EW668" s="6"/>
      <c r="EX668" s="6"/>
      <c r="EY668" s="6"/>
      <c r="EZ668" s="6"/>
      <c r="FA668" s="6"/>
      <c r="FB668" s="6"/>
      <c r="FC668" s="6"/>
      <c r="FD668" s="6"/>
      <c r="FE668" s="6"/>
      <c r="FF668" s="6"/>
      <c r="FG668" s="6"/>
      <c r="FH668" s="6"/>
      <c r="FI668" s="6"/>
      <c r="FJ668" s="6"/>
      <c r="FK668" s="6"/>
      <c r="FL668" s="6"/>
      <c r="FM668" s="6"/>
      <c r="FN668" s="6"/>
      <c r="FO668" s="6"/>
      <c r="FP668" s="6"/>
      <c r="FQ668" s="6"/>
      <c r="FR668" s="6"/>
      <c r="FS668" s="6"/>
      <c r="FT668" s="6"/>
      <c r="FU668" s="6"/>
      <c r="FV668" s="6"/>
      <c r="FW668" s="6"/>
    </row>
    <row r="669" spans="1:179" customFormat="1" ht="15.75" customHeight="1">
      <c r="A669" s="51" t="s">
        <v>1270</v>
      </c>
      <c r="B669" s="24">
        <v>81</v>
      </c>
      <c r="C669" s="51" t="s">
        <v>1271</v>
      </c>
      <c r="D669" s="51" t="s">
        <v>1272</v>
      </c>
      <c r="E669" s="1">
        <v>1</v>
      </c>
      <c r="F669" s="51">
        <v>2008</v>
      </c>
      <c r="G669" s="51" t="s">
        <v>263</v>
      </c>
      <c r="H669" s="51" t="s">
        <v>32</v>
      </c>
      <c r="I669" s="6" t="s">
        <v>1709</v>
      </c>
      <c r="J669" s="6" t="s">
        <v>8</v>
      </c>
      <c r="K669" s="51" t="s">
        <v>1277</v>
      </c>
      <c r="L669" s="51"/>
      <c r="M669" s="11"/>
      <c r="N669" s="11" t="s">
        <v>8</v>
      </c>
      <c r="O669" s="3"/>
      <c r="P669" s="51">
        <v>145</v>
      </c>
      <c r="Q669" s="51">
        <v>0.85</v>
      </c>
      <c r="R669" s="51">
        <v>0.81</v>
      </c>
      <c r="S669" s="51">
        <v>0.43099999999999999</v>
      </c>
      <c r="T669" s="11" t="s">
        <v>1601</v>
      </c>
      <c r="U669" s="11" t="s">
        <v>28</v>
      </c>
      <c r="V669" s="51">
        <v>6</v>
      </c>
      <c r="W669" s="51">
        <v>91.3</v>
      </c>
      <c r="X669" s="3"/>
      <c r="Y669" s="3"/>
      <c r="Z669" s="51" t="s">
        <v>133</v>
      </c>
      <c r="AA669" s="51" t="s">
        <v>28</v>
      </c>
      <c r="AB669" s="32" t="s">
        <v>28</v>
      </c>
      <c r="AC669" s="3"/>
      <c r="AD669" s="5" t="s">
        <v>12</v>
      </c>
      <c r="AE669" s="51">
        <v>51</v>
      </c>
      <c r="AF669" s="51">
        <v>21.81</v>
      </c>
      <c r="AG669" s="51" t="s">
        <v>28</v>
      </c>
      <c r="AH669" s="51" t="s">
        <v>23</v>
      </c>
      <c r="AI669" s="51" t="s">
        <v>1137</v>
      </c>
      <c r="AJ669" s="51" t="s">
        <v>1583</v>
      </c>
      <c r="AK669" s="51"/>
      <c r="AL669" s="6">
        <v>40</v>
      </c>
      <c r="AM669" s="6">
        <v>91</v>
      </c>
      <c r="AN669" s="6">
        <v>62</v>
      </c>
      <c r="AO669" s="6">
        <v>46</v>
      </c>
      <c r="AP669" s="6">
        <v>26</v>
      </c>
      <c r="AQ669" s="6">
        <v>68</v>
      </c>
      <c r="AR669" s="6"/>
      <c r="AS669" s="6"/>
      <c r="AT669" s="6"/>
      <c r="AU669" s="6"/>
      <c r="AV669" s="6"/>
      <c r="AW669" s="6"/>
      <c r="AX669" s="6"/>
      <c r="AY669" s="6"/>
      <c r="AZ669" s="6"/>
      <c r="BA669" s="6"/>
      <c r="BB669" s="6"/>
      <c r="BC669" s="6"/>
      <c r="BD669" s="6"/>
      <c r="BE669" s="6"/>
      <c r="BF669" s="6"/>
      <c r="BG669" s="6"/>
      <c r="BH669" s="6"/>
      <c r="BI669" s="6"/>
      <c r="BJ669" s="6"/>
      <c r="BK669" s="6"/>
      <c r="BL669" s="6"/>
      <c r="BM669" s="6"/>
      <c r="BN669" s="6"/>
      <c r="BO669" s="6"/>
      <c r="BP669" s="6"/>
      <c r="BQ669" s="6"/>
      <c r="BR669" s="6"/>
      <c r="BS669" s="6"/>
      <c r="BT669" s="6"/>
      <c r="BU669" s="6"/>
      <c r="BV669" s="6"/>
      <c r="BW669" s="6"/>
      <c r="BX669" s="6"/>
      <c r="BY669" s="6"/>
      <c r="BZ669" s="6"/>
      <c r="CA669" s="6"/>
      <c r="CB669" s="6"/>
      <c r="CC669" s="6"/>
      <c r="CD669" s="6"/>
      <c r="CE669" s="6"/>
      <c r="CF669" s="6"/>
      <c r="CG669" s="6"/>
      <c r="CH669" s="6"/>
      <c r="CI669" s="6"/>
      <c r="CJ669" s="6"/>
      <c r="CK669" s="6"/>
      <c r="CL669" s="6"/>
      <c r="CM669" s="6"/>
      <c r="CN669" s="6"/>
      <c r="CO669" s="6"/>
      <c r="CP669" s="6"/>
      <c r="CQ669" s="6"/>
      <c r="CR669" s="6"/>
      <c r="CS669" s="6"/>
      <c r="CT669" s="6"/>
      <c r="CU669" s="6"/>
      <c r="CV669" s="6"/>
      <c r="CW669" s="6"/>
      <c r="CX669" s="6"/>
      <c r="CY669" s="6"/>
      <c r="CZ669" s="6"/>
      <c r="DA669" s="6"/>
      <c r="DB669" s="6"/>
      <c r="DC669" s="6"/>
      <c r="DD669" s="6"/>
      <c r="DE669" s="6"/>
      <c r="DF669" s="6"/>
      <c r="DG669" s="6"/>
      <c r="DH669" s="6"/>
      <c r="DI669" s="6"/>
      <c r="DJ669" s="6"/>
      <c r="DK669" s="6"/>
      <c r="DL669" s="6"/>
      <c r="DM669" s="6"/>
      <c r="DN669" s="6"/>
      <c r="DO669" s="6"/>
      <c r="DP669" s="6"/>
      <c r="DQ669" s="6"/>
      <c r="DR669" s="6"/>
      <c r="DS669" s="6"/>
      <c r="DT669" s="6"/>
      <c r="DU669" s="6"/>
      <c r="DV669" s="6"/>
      <c r="DW669" s="6"/>
      <c r="DX669" s="6"/>
      <c r="DY669" s="6"/>
      <c r="DZ669" s="6"/>
      <c r="EA669" s="6"/>
      <c r="EB669" s="6"/>
      <c r="EC669" s="6"/>
      <c r="ED669" s="6"/>
      <c r="EE669" s="6"/>
      <c r="EF669" s="6"/>
      <c r="EG669" s="6"/>
      <c r="EH669" s="6"/>
      <c r="EI669" s="6"/>
      <c r="EJ669" s="6"/>
      <c r="EK669" s="6"/>
      <c r="EL669" s="6"/>
      <c r="EM669" s="6"/>
      <c r="EN669" s="6"/>
      <c r="EO669" s="6"/>
      <c r="EP669" s="6"/>
      <c r="EQ669" s="6"/>
      <c r="ER669" s="6"/>
      <c r="ES669" s="6"/>
      <c r="ET669" s="6"/>
      <c r="EU669" s="6"/>
      <c r="EV669" s="6"/>
      <c r="EW669" s="6"/>
      <c r="EX669" s="6"/>
      <c r="EY669" s="6"/>
      <c r="EZ669" s="6"/>
      <c r="FA669" s="6"/>
      <c r="FB669" s="6"/>
      <c r="FC669" s="6"/>
      <c r="FD669" s="6"/>
      <c r="FE669" s="6"/>
      <c r="FF669" s="6"/>
      <c r="FG669" s="6"/>
      <c r="FH669" s="6"/>
      <c r="FI669" s="6"/>
      <c r="FJ669" s="6"/>
      <c r="FK669" s="6"/>
      <c r="FL669" s="6"/>
      <c r="FM669" s="6"/>
      <c r="FN669" s="6"/>
      <c r="FO669" s="6"/>
      <c r="FP669" s="6"/>
      <c r="FQ669" s="6"/>
      <c r="FR669" s="6"/>
      <c r="FS669" s="6"/>
      <c r="FT669" s="56"/>
      <c r="FU669" s="6"/>
      <c r="FV669" s="6"/>
      <c r="FW669" s="6"/>
    </row>
    <row r="670" spans="1:179" customFormat="1" ht="15.75" customHeight="1">
      <c r="A670" s="51" t="s">
        <v>1270</v>
      </c>
      <c r="B670" s="24">
        <v>81</v>
      </c>
      <c r="C670" s="51" t="s">
        <v>1271</v>
      </c>
      <c r="D670" s="51" t="s">
        <v>1272</v>
      </c>
      <c r="E670" s="1">
        <v>1</v>
      </c>
      <c r="F670" s="51">
        <v>2008</v>
      </c>
      <c r="G670" s="51" t="s">
        <v>263</v>
      </c>
      <c r="H670" s="51" t="s">
        <v>33</v>
      </c>
      <c r="I670" s="6" t="s">
        <v>1709</v>
      </c>
      <c r="J670" s="6" t="s">
        <v>8</v>
      </c>
      <c r="K670" s="51" t="s">
        <v>1277</v>
      </c>
      <c r="L670" s="51"/>
      <c r="M670" s="11"/>
      <c r="N670" s="11" t="s">
        <v>8</v>
      </c>
      <c r="O670" s="51"/>
      <c r="P670" s="51">
        <v>145</v>
      </c>
      <c r="Q670" s="51">
        <v>0.85</v>
      </c>
      <c r="R670" s="51">
        <v>0.81</v>
      </c>
      <c r="S670" s="51">
        <v>0.26700000000000002</v>
      </c>
      <c r="T670" s="11" t="s">
        <v>1601</v>
      </c>
      <c r="U670" s="11" t="s">
        <v>28</v>
      </c>
      <c r="V670" s="51">
        <v>9</v>
      </c>
      <c r="W670" s="51">
        <v>91.3</v>
      </c>
      <c r="X670" s="3"/>
      <c r="Y670" s="3"/>
      <c r="Z670" s="51" t="s">
        <v>133</v>
      </c>
      <c r="AA670" s="51" t="s">
        <v>28</v>
      </c>
      <c r="AB670" s="32" t="s">
        <v>28</v>
      </c>
      <c r="AC670" s="3"/>
      <c r="AD670" s="5" t="s">
        <v>12</v>
      </c>
      <c r="AE670" s="51">
        <v>51</v>
      </c>
      <c r="AF670" s="51">
        <v>21.81</v>
      </c>
      <c r="AG670" s="51" t="s">
        <v>28</v>
      </c>
      <c r="AH670" s="51" t="s">
        <v>23</v>
      </c>
      <c r="AI670" s="51" t="s">
        <v>1137</v>
      </c>
      <c r="AJ670" s="51" t="s">
        <v>1583</v>
      </c>
      <c r="AK670" s="51"/>
      <c r="AL670" s="6">
        <v>40</v>
      </c>
      <c r="AM670" s="6">
        <v>91</v>
      </c>
      <c r="AN670" s="6">
        <v>62</v>
      </c>
      <c r="AO670" s="6">
        <v>46</v>
      </c>
      <c r="AP670" s="6">
        <v>26</v>
      </c>
      <c r="AQ670" s="6">
        <v>68</v>
      </c>
      <c r="AR670" s="6"/>
      <c r="AS670" s="6"/>
      <c r="AT670" s="6"/>
      <c r="AU670" s="6"/>
      <c r="AV670" s="6"/>
      <c r="AW670" s="6"/>
      <c r="AX670" s="6"/>
      <c r="AY670" s="6"/>
      <c r="AZ670" s="6"/>
      <c r="BA670" s="6"/>
      <c r="BB670" s="6"/>
      <c r="BC670" s="6"/>
      <c r="BD670" s="6"/>
      <c r="BE670" s="6"/>
      <c r="BF670" s="6"/>
      <c r="BG670" s="6"/>
      <c r="BH670" s="6"/>
      <c r="BI670" s="6"/>
      <c r="BJ670" s="6"/>
      <c r="BK670" s="6"/>
      <c r="BL670" s="6"/>
      <c r="BM670" s="6"/>
      <c r="BN670" s="6"/>
      <c r="BO670" s="6"/>
      <c r="BP670" s="6"/>
      <c r="BQ670" s="6"/>
      <c r="BR670" s="6"/>
      <c r="BS670" s="6"/>
      <c r="BT670" s="6"/>
      <c r="BU670" s="6"/>
      <c r="BV670" s="6"/>
      <c r="BW670" s="6"/>
      <c r="BX670" s="6"/>
      <c r="BY670" s="6"/>
      <c r="BZ670" s="6"/>
      <c r="CA670" s="6"/>
      <c r="CB670" s="6"/>
      <c r="CC670" s="6"/>
      <c r="CD670" s="6"/>
      <c r="CE670" s="6"/>
      <c r="CF670" s="6"/>
      <c r="CG670" s="6"/>
      <c r="CH670" s="6"/>
      <c r="CI670" s="6"/>
      <c r="CJ670" s="6"/>
      <c r="CK670" s="6"/>
      <c r="CL670" s="6"/>
      <c r="CM670" s="6"/>
      <c r="CN670" s="6"/>
      <c r="CO670" s="6"/>
      <c r="CP670" s="6"/>
      <c r="CQ670" s="6"/>
      <c r="CR670" s="6"/>
      <c r="CS670" s="6"/>
      <c r="CT670" s="6"/>
      <c r="CU670" s="6"/>
      <c r="CV670" s="6"/>
      <c r="CW670" s="6"/>
      <c r="CX670" s="6"/>
      <c r="CY670" s="6"/>
      <c r="CZ670" s="6"/>
      <c r="DA670" s="6"/>
      <c r="DB670" s="6"/>
      <c r="DC670" s="6"/>
      <c r="DD670" s="6"/>
      <c r="DE670" s="6"/>
      <c r="DF670" s="6"/>
      <c r="DG670" s="6"/>
      <c r="DH670" s="6"/>
      <c r="DI670" s="6"/>
      <c r="DJ670" s="6"/>
      <c r="DK670" s="6"/>
      <c r="DL670" s="6"/>
      <c r="DM670" s="6"/>
      <c r="DN670" s="6"/>
      <c r="DO670" s="6"/>
      <c r="DP670" s="6"/>
      <c r="DQ670" s="6"/>
      <c r="DR670" s="6"/>
      <c r="DS670" s="6"/>
      <c r="DT670" s="6"/>
      <c r="DU670" s="6"/>
      <c r="DV670" s="6"/>
      <c r="DW670" s="6"/>
      <c r="DX670" s="6"/>
      <c r="DY670" s="6"/>
      <c r="DZ670" s="6"/>
      <c r="EA670" s="6"/>
      <c r="EB670" s="6"/>
      <c r="EC670" s="6"/>
      <c r="ED670" s="6"/>
      <c r="EE670" s="6"/>
      <c r="EF670" s="6"/>
      <c r="EG670" s="6"/>
      <c r="EH670" s="6"/>
      <c r="EI670" s="6"/>
      <c r="EJ670" s="6"/>
      <c r="EK670" s="6"/>
      <c r="EL670" s="6"/>
      <c r="EM670" s="6"/>
      <c r="EN670" s="6"/>
      <c r="EO670" s="6"/>
      <c r="EP670" s="6"/>
      <c r="EQ670" s="6"/>
      <c r="ER670" s="6"/>
      <c r="ES670" s="6"/>
      <c r="ET670" s="6"/>
      <c r="EU670" s="6"/>
      <c r="EV670" s="6"/>
      <c r="EW670" s="6"/>
      <c r="EX670" s="6"/>
      <c r="EY670" s="6"/>
      <c r="EZ670" s="6"/>
      <c r="FA670" s="6"/>
      <c r="FB670" s="6"/>
      <c r="FC670" s="6"/>
      <c r="FD670" s="6"/>
      <c r="FE670" s="6"/>
      <c r="FF670" s="6"/>
      <c r="FG670" s="6"/>
      <c r="FH670" s="6"/>
      <c r="FI670" s="6"/>
      <c r="FJ670" s="6"/>
      <c r="FK670" s="6"/>
      <c r="FL670" s="6"/>
      <c r="FM670" s="6"/>
      <c r="FN670" s="6"/>
      <c r="FO670" s="6"/>
      <c r="FP670" s="6"/>
      <c r="FQ670" s="6"/>
      <c r="FR670" s="6"/>
      <c r="FS670" s="6"/>
      <c r="FT670" s="56"/>
      <c r="FU670" s="6"/>
      <c r="FV670" s="6"/>
      <c r="FW670" s="6"/>
    </row>
    <row r="671" spans="1:179" customFormat="1" ht="15.75" customHeight="1">
      <c r="A671" s="51" t="s">
        <v>1270</v>
      </c>
      <c r="B671" s="24">
        <v>81</v>
      </c>
      <c r="C671" s="51" t="s">
        <v>1271</v>
      </c>
      <c r="D671" s="51" t="s">
        <v>1272</v>
      </c>
      <c r="E671" s="1">
        <v>1</v>
      </c>
      <c r="F671" s="51">
        <v>2008</v>
      </c>
      <c r="G671" s="51" t="s">
        <v>263</v>
      </c>
      <c r="H671" s="51" t="s">
        <v>32</v>
      </c>
      <c r="I671" s="6" t="s">
        <v>1709</v>
      </c>
      <c r="J671" s="6" t="s">
        <v>8</v>
      </c>
      <c r="K671" s="51" t="s">
        <v>1278</v>
      </c>
      <c r="L671" s="51"/>
      <c r="M671" s="11"/>
      <c r="N671" s="11" t="s">
        <v>8</v>
      </c>
      <c r="O671" s="51"/>
      <c r="P671" s="51">
        <v>145</v>
      </c>
      <c r="Q671" s="51">
        <v>0.85</v>
      </c>
      <c r="R671" s="51">
        <v>0.77</v>
      </c>
      <c r="S671" s="51">
        <v>0.318</v>
      </c>
      <c r="T671" s="11" t="s">
        <v>1601</v>
      </c>
      <c r="U671" s="11" t="s">
        <v>28</v>
      </c>
      <c r="V671" s="51">
        <v>6</v>
      </c>
      <c r="W671" s="51">
        <v>91.3</v>
      </c>
      <c r="X671" s="3"/>
      <c r="Y671" s="3"/>
      <c r="Z671" s="51" t="s">
        <v>133</v>
      </c>
      <c r="AA671" s="51" t="s">
        <v>28</v>
      </c>
      <c r="AB671" s="32" t="s">
        <v>28</v>
      </c>
      <c r="AC671" s="3"/>
      <c r="AD671" s="5" t="s">
        <v>12</v>
      </c>
      <c r="AE671" s="51">
        <v>51</v>
      </c>
      <c r="AF671" s="51">
        <v>21.81</v>
      </c>
      <c r="AG671" s="51" t="s">
        <v>28</v>
      </c>
      <c r="AH671" s="51" t="s">
        <v>23</v>
      </c>
      <c r="AI671" s="51" t="s">
        <v>1137</v>
      </c>
      <c r="AJ671" s="51" t="s">
        <v>1583</v>
      </c>
      <c r="AK671" s="51"/>
      <c r="AL671" s="6">
        <v>40</v>
      </c>
      <c r="AM671" s="6">
        <v>91</v>
      </c>
      <c r="AN671" s="6">
        <v>62</v>
      </c>
      <c r="AO671" s="6">
        <v>46</v>
      </c>
      <c r="AP671" s="6">
        <v>26</v>
      </c>
      <c r="AQ671" s="6">
        <v>68</v>
      </c>
      <c r="AR671" s="6"/>
      <c r="AS671" s="6"/>
      <c r="AT671" s="6"/>
      <c r="AU671" s="6"/>
      <c r="AV671" s="6"/>
      <c r="AW671" s="6"/>
      <c r="AX671" s="6"/>
      <c r="AY671" s="6"/>
      <c r="AZ671" s="6"/>
      <c r="BA671" s="6"/>
      <c r="BB671" s="6"/>
      <c r="BC671" s="6"/>
      <c r="BD671" s="6"/>
      <c r="BE671" s="6"/>
      <c r="BF671" s="6"/>
      <c r="BG671" s="6"/>
      <c r="BH671" s="6"/>
      <c r="BI671" s="6"/>
      <c r="BJ671" s="6"/>
      <c r="BK671" s="6"/>
      <c r="BL671" s="6"/>
      <c r="BM671" s="6"/>
      <c r="BN671" s="6"/>
      <c r="BO671" s="6"/>
      <c r="BP671" s="6"/>
      <c r="BQ671" s="6"/>
      <c r="BR671" s="6"/>
      <c r="BS671" s="6"/>
      <c r="BT671" s="6"/>
      <c r="BU671" s="6"/>
      <c r="BV671" s="6"/>
      <c r="BW671" s="6"/>
      <c r="BX671" s="6"/>
      <c r="BY671" s="6"/>
      <c r="BZ671" s="6"/>
      <c r="CA671" s="6"/>
      <c r="CB671" s="6"/>
      <c r="CC671" s="6"/>
      <c r="CD671" s="6"/>
      <c r="CE671" s="6"/>
      <c r="CF671" s="6"/>
      <c r="CG671" s="6"/>
      <c r="CH671" s="6"/>
      <c r="CI671" s="6"/>
      <c r="CJ671" s="6"/>
      <c r="CK671" s="6"/>
      <c r="CL671" s="6"/>
      <c r="CM671" s="6"/>
      <c r="CN671" s="6"/>
      <c r="CO671" s="6"/>
      <c r="CP671" s="6"/>
      <c r="CQ671" s="6"/>
      <c r="CR671" s="6"/>
      <c r="CS671" s="6"/>
      <c r="CT671" s="6"/>
      <c r="CU671" s="6"/>
      <c r="CV671" s="6"/>
      <c r="CW671" s="6"/>
      <c r="CX671" s="6"/>
      <c r="CY671" s="6"/>
      <c r="CZ671" s="6"/>
      <c r="DA671" s="6"/>
      <c r="DB671" s="6"/>
      <c r="DC671" s="6"/>
      <c r="DD671" s="6"/>
      <c r="DE671" s="6"/>
      <c r="DF671" s="6"/>
      <c r="DG671" s="6"/>
      <c r="DH671" s="6"/>
      <c r="DI671" s="6"/>
      <c r="DJ671" s="6"/>
      <c r="DK671" s="6"/>
      <c r="DL671" s="6"/>
      <c r="DM671" s="6"/>
      <c r="DN671" s="6"/>
      <c r="DO671" s="6"/>
      <c r="DP671" s="6"/>
      <c r="DQ671" s="6"/>
      <c r="DR671" s="6"/>
      <c r="DS671" s="6"/>
      <c r="DT671" s="6"/>
      <c r="DU671" s="6"/>
      <c r="DV671" s="6"/>
      <c r="DW671" s="6"/>
      <c r="DX671" s="6"/>
      <c r="DY671" s="6"/>
      <c r="DZ671" s="6"/>
      <c r="EA671" s="6"/>
      <c r="EB671" s="6"/>
      <c r="EC671" s="6"/>
      <c r="ED671" s="6"/>
      <c r="EE671" s="6"/>
      <c r="EF671" s="6"/>
      <c r="EG671" s="6"/>
      <c r="EH671" s="6"/>
      <c r="EI671" s="6"/>
      <c r="EJ671" s="6"/>
      <c r="EK671" s="6"/>
      <c r="EL671" s="6"/>
      <c r="EM671" s="6"/>
      <c r="EN671" s="6"/>
      <c r="EO671" s="6"/>
      <c r="EP671" s="6"/>
      <c r="EQ671" s="6"/>
      <c r="ER671" s="6"/>
      <c r="ES671" s="6"/>
      <c r="ET671" s="6"/>
      <c r="EU671" s="6"/>
      <c r="EV671" s="6"/>
      <c r="EW671" s="6"/>
      <c r="EX671" s="6"/>
      <c r="EY671" s="6"/>
      <c r="EZ671" s="6"/>
      <c r="FA671" s="6"/>
      <c r="FB671" s="6"/>
      <c r="FC671" s="6"/>
      <c r="FD671" s="6"/>
      <c r="FE671" s="6"/>
      <c r="FF671" s="6"/>
      <c r="FG671" s="6"/>
      <c r="FH671" s="6"/>
      <c r="FI671" s="6"/>
      <c r="FJ671" s="6"/>
      <c r="FK671" s="6"/>
      <c r="FL671" s="6"/>
      <c r="FM671" s="6"/>
      <c r="FN671" s="6"/>
      <c r="FO671" s="6"/>
      <c r="FP671" s="6"/>
      <c r="FQ671" s="6"/>
      <c r="FR671" s="6"/>
      <c r="FS671" s="6"/>
      <c r="FT671" s="6"/>
      <c r="FU671" s="6"/>
      <c r="FV671" s="6"/>
      <c r="FW671" s="6"/>
    </row>
    <row r="672" spans="1:179" customFormat="1" ht="15.75" customHeight="1">
      <c r="A672" s="51" t="s">
        <v>1270</v>
      </c>
      <c r="B672" s="24">
        <v>81</v>
      </c>
      <c r="C672" s="51" t="s">
        <v>1271</v>
      </c>
      <c r="D672" s="51" t="s">
        <v>1272</v>
      </c>
      <c r="E672" s="1">
        <v>1</v>
      </c>
      <c r="F672" s="51">
        <v>2008</v>
      </c>
      <c r="G672" s="51" t="s">
        <v>263</v>
      </c>
      <c r="H672" s="51" t="s">
        <v>33</v>
      </c>
      <c r="I672" s="6" t="s">
        <v>1709</v>
      </c>
      <c r="J672" s="6" t="s">
        <v>8</v>
      </c>
      <c r="K672" s="51" t="s">
        <v>1278</v>
      </c>
      <c r="L672" s="51"/>
      <c r="M672" s="11"/>
      <c r="N672" s="11" t="s">
        <v>8</v>
      </c>
      <c r="O672" s="51"/>
      <c r="P672" s="51">
        <v>145</v>
      </c>
      <c r="Q672" s="51">
        <v>0.85</v>
      </c>
      <c r="R672" s="51">
        <v>0.77</v>
      </c>
      <c r="S672" s="51">
        <v>0.23400000000000001</v>
      </c>
      <c r="T672" s="11" t="s">
        <v>1601</v>
      </c>
      <c r="U672" s="11" t="s">
        <v>28</v>
      </c>
      <c r="V672" s="51">
        <v>9</v>
      </c>
      <c r="W672" s="51">
        <v>91.3</v>
      </c>
      <c r="X672" s="3"/>
      <c r="Y672" s="3"/>
      <c r="Z672" s="51" t="s">
        <v>133</v>
      </c>
      <c r="AA672" s="51" t="s">
        <v>28</v>
      </c>
      <c r="AB672" s="32" t="s">
        <v>28</v>
      </c>
      <c r="AC672" s="3"/>
      <c r="AD672" s="5" t="s">
        <v>12</v>
      </c>
      <c r="AE672" s="51">
        <v>51</v>
      </c>
      <c r="AF672" s="51">
        <v>21.81</v>
      </c>
      <c r="AG672" s="51" t="s">
        <v>28</v>
      </c>
      <c r="AH672" s="51" t="s">
        <v>23</v>
      </c>
      <c r="AI672" s="51" t="s">
        <v>1137</v>
      </c>
      <c r="AJ672" s="51" t="s">
        <v>1583</v>
      </c>
      <c r="AK672" s="51"/>
      <c r="AL672" s="6">
        <v>40</v>
      </c>
      <c r="AM672" s="6">
        <v>91</v>
      </c>
      <c r="AN672" s="6">
        <v>62</v>
      </c>
      <c r="AO672" s="6">
        <v>46</v>
      </c>
      <c r="AP672" s="6">
        <v>26</v>
      </c>
      <c r="AQ672" s="6">
        <v>68</v>
      </c>
      <c r="AR672" s="6"/>
      <c r="AS672" s="6"/>
      <c r="AT672" s="6"/>
      <c r="AU672" s="6"/>
      <c r="AV672" s="6"/>
      <c r="AW672" s="6"/>
      <c r="AX672" s="6"/>
      <c r="AY672" s="6"/>
      <c r="AZ672" s="6"/>
      <c r="BA672" s="6"/>
      <c r="BB672" s="6"/>
      <c r="BC672" s="6"/>
      <c r="BD672" s="6"/>
      <c r="BE672" s="6"/>
      <c r="BF672" s="6"/>
      <c r="BG672" s="6"/>
      <c r="BH672" s="6"/>
      <c r="BI672" s="6"/>
      <c r="BJ672" s="6"/>
      <c r="BK672" s="6"/>
      <c r="BL672" s="6"/>
      <c r="BM672" s="6"/>
      <c r="BN672" s="6"/>
      <c r="BO672" s="6"/>
      <c r="BP672" s="6"/>
      <c r="BQ672" s="6"/>
      <c r="BR672" s="6"/>
      <c r="BS672" s="6"/>
      <c r="BT672" s="6"/>
      <c r="BU672" s="6"/>
      <c r="BV672" s="6"/>
      <c r="BW672" s="6"/>
      <c r="BX672" s="6"/>
      <c r="BY672" s="6"/>
      <c r="BZ672" s="6"/>
      <c r="CA672" s="6"/>
      <c r="CB672" s="6"/>
      <c r="CC672" s="6"/>
      <c r="CD672" s="6"/>
      <c r="CE672" s="6"/>
      <c r="CF672" s="6"/>
      <c r="CG672" s="6"/>
      <c r="CH672" s="6"/>
      <c r="CI672" s="6"/>
      <c r="CJ672" s="6"/>
      <c r="CK672" s="6"/>
      <c r="CL672" s="6"/>
      <c r="CM672" s="6"/>
      <c r="CN672" s="6"/>
      <c r="CO672" s="6"/>
      <c r="CP672" s="6"/>
      <c r="CQ672" s="6"/>
      <c r="CR672" s="6"/>
      <c r="CS672" s="6"/>
      <c r="CT672" s="6"/>
      <c r="CU672" s="6"/>
      <c r="CV672" s="6"/>
      <c r="CW672" s="6"/>
      <c r="CX672" s="6"/>
      <c r="CY672" s="6"/>
      <c r="CZ672" s="6"/>
      <c r="DA672" s="6"/>
      <c r="DB672" s="6"/>
      <c r="DC672" s="6"/>
      <c r="DD672" s="6"/>
      <c r="DE672" s="6"/>
      <c r="DF672" s="6"/>
      <c r="DG672" s="6"/>
      <c r="DH672" s="6"/>
      <c r="DI672" s="6"/>
      <c r="DJ672" s="6"/>
      <c r="DK672" s="6"/>
      <c r="DL672" s="6"/>
      <c r="DM672" s="6"/>
      <c r="DN672" s="6"/>
      <c r="DO672" s="6"/>
      <c r="DP672" s="6"/>
      <c r="DQ672" s="6"/>
      <c r="DR672" s="6"/>
      <c r="DS672" s="6"/>
      <c r="DT672" s="6"/>
      <c r="DU672" s="6"/>
      <c r="DV672" s="6"/>
      <c r="DW672" s="6"/>
      <c r="DX672" s="6"/>
      <c r="DY672" s="6"/>
      <c r="DZ672" s="6"/>
      <c r="EA672" s="6"/>
      <c r="EB672" s="6"/>
      <c r="EC672" s="6"/>
      <c r="ED672" s="6"/>
      <c r="EE672" s="6"/>
      <c r="EF672" s="6"/>
      <c r="EG672" s="6"/>
      <c r="EH672" s="6"/>
      <c r="EI672" s="6"/>
      <c r="EJ672" s="6"/>
      <c r="EK672" s="6"/>
      <c r="EL672" s="6"/>
      <c r="EM672" s="6"/>
      <c r="EN672" s="6"/>
      <c r="EO672" s="6"/>
      <c r="EP672" s="6"/>
      <c r="EQ672" s="6"/>
      <c r="ER672" s="6"/>
      <c r="ES672" s="6"/>
      <c r="ET672" s="6"/>
      <c r="EU672" s="6"/>
      <c r="EV672" s="6"/>
      <c r="EW672" s="6"/>
      <c r="EX672" s="6"/>
      <c r="EY672" s="6"/>
      <c r="EZ672" s="6"/>
      <c r="FA672" s="6"/>
      <c r="FB672" s="6"/>
      <c r="FC672" s="6"/>
      <c r="FD672" s="6"/>
      <c r="FE672" s="6"/>
      <c r="FF672" s="6"/>
      <c r="FG672" s="6"/>
      <c r="FH672" s="6"/>
      <c r="FI672" s="6"/>
      <c r="FJ672" s="6"/>
      <c r="FK672" s="6"/>
      <c r="FL672" s="6"/>
      <c r="FM672" s="6"/>
      <c r="FN672" s="6"/>
      <c r="FO672" s="6"/>
      <c r="FP672" s="6"/>
      <c r="FQ672" s="6"/>
      <c r="FR672" s="6"/>
      <c r="FS672" s="6"/>
      <c r="FT672" s="6"/>
      <c r="FU672" s="6"/>
      <c r="FV672" s="6"/>
      <c r="FW672" s="6"/>
    </row>
    <row r="673" spans="1:179" customFormat="1" ht="15.75" customHeight="1">
      <c r="A673" s="51" t="s">
        <v>1270</v>
      </c>
      <c r="B673" s="24">
        <v>81</v>
      </c>
      <c r="C673" s="51" t="s">
        <v>1271</v>
      </c>
      <c r="D673" s="51" t="s">
        <v>1272</v>
      </c>
      <c r="E673" s="1">
        <v>1</v>
      </c>
      <c r="F673" s="51">
        <v>2008</v>
      </c>
      <c r="G673" s="51" t="s">
        <v>263</v>
      </c>
      <c r="H673" s="51" t="s">
        <v>32</v>
      </c>
      <c r="I673" s="6" t="s">
        <v>1709</v>
      </c>
      <c r="J673" s="6" t="s">
        <v>8</v>
      </c>
      <c r="K673" s="51" t="s">
        <v>1274</v>
      </c>
      <c r="L673" s="51"/>
      <c r="M673" s="11"/>
      <c r="N673" s="11" t="s">
        <v>8</v>
      </c>
      <c r="O673" s="3"/>
      <c r="P673" s="51">
        <v>145</v>
      </c>
      <c r="Q673" s="51">
        <v>0.85</v>
      </c>
      <c r="R673" s="51">
        <v>0.79</v>
      </c>
      <c r="S673" s="51">
        <v>0.35499999999999998</v>
      </c>
      <c r="T673" s="11" t="s">
        <v>1601</v>
      </c>
      <c r="U673" s="11" t="s">
        <v>28</v>
      </c>
      <c r="V673" s="51">
        <v>6</v>
      </c>
      <c r="W673" s="51">
        <v>91.3</v>
      </c>
      <c r="X673" s="3"/>
      <c r="Y673" s="3"/>
      <c r="Z673" s="51" t="s">
        <v>133</v>
      </c>
      <c r="AA673" s="51" t="s">
        <v>28</v>
      </c>
      <c r="AB673" s="32" t="s">
        <v>28</v>
      </c>
      <c r="AC673" s="3"/>
      <c r="AD673" s="5" t="s">
        <v>12</v>
      </c>
      <c r="AE673" s="51">
        <v>51</v>
      </c>
      <c r="AF673" s="51">
        <v>21.81</v>
      </c>
      <c r="AG673" s="51" t="s">
        <v>28</v>
      </c>
      <c r="AH673" s="51" t="s">
        <v>23</v>
      </c>
      <c r="AI673" s="51" t="s">
        <v>1137</v>
      </c>
      <c r="AJ673" s="51" t="s">
        <v>1583</v>
      </c>
      <c r="AK673" s="51"/>
      <c r="AL673" s="6">
        <v>40</v>
      </c>
      <c r="AM673" s="6">
        <v>91</v>
      </c>
      <c r="AN673" s="6">
        <v>62</v>
      </c>
      <c r="AO673" s="6">
        <v>46</v>
      </c>
      <c r="AP673" s="6">
        <v>26</v>
      </c>
      <c r="AQ673" s="6">
        <v>68</v>
      </c>
      <c r="AR673" s="6"/>
      <c r="AS673" s="6"/>
      <c r="AT673" s="6"/>
      <c r="AU673" s="6"/>
      <c r="AV673" s="6"/>
      <c r="AW673" s="6"/>
      <c r="AX673" s="6"/>
      <c r="AY673" s="6"/>
      <c r="AZ673" s="6"/>
      <c r="BA673" s="6"/>
      <c r="BB673" s="6"/>
      <c r="BC673" s="6"/>
      <c r="BD673" s="6"/>
      <c r="BE673" s="6"/>
      <c r="BF673" s="6"/>
      <c r="BG673" s="6"/>
      <c r="BH673" s="6"/>
      <c r="BI673" s="6"/>
      <c r="BJ673" s="6"/>
      <c r="BK673" s="6"/>
      <c r="BL673" s="6"/>
      <c r="BM673" s="6"/>
      <c r="BN673" s="6"/>
      <c r="BO673" s="6"/>
      <c r="BP673" s="6"/>
      <c r="BQ673" s="6"/>
      <c r="BR673" s="6"/>
      <c r="BS673" s="6"/>
      <c r="BT673" s="6"/>
      <c r="BU673" s="6"/>
      <c r="BV673" s="6"/>
      <c r="BW673" s="6"/>
      <c r="BX673" s="6"/>
      <c r="BY673" s="6"/>
      <c r="BZ673" s="6"/>
      <c r="CA673" s="6"/>
      <c r="CB673" s="6"/>
      <c r="CC673" s="6"/>
      <c r="CD673" s="6"/>
      <c r="CE673" s="6"/>
      <c r="CF673" s="6"/>
      <c r="CG673" s="6"/>
      <c r="CH673" s="6"/>
      <c r="CI673" s="6"/>
      <c r="CJ673" s="6"/>
      <c r="CK673" s="6"/>
      <c r="CL673" s="6"/>
      <c r="CM673" s="6"/>
      <c r="CN673" s="6"/>
      <c r="CO673" s="6"/>
      <c r="CP673" s="6"/>
      <c r="CQ673" s="6"/>
      <c r="CR673" s="6"/>
      <c r="CS673" s="6"/>
      <c r="CT673" s="6"/>
      <c r="CU673" s="6"/>
      <c r="CV673" s="6"/>
      <c r="CW673" s="6"/>
      <c r="CX673" s="6"/>
      <c r="CY673" s="6"/>
      <c r="CZ673" s="6"/>
      <c r="DA673" s="6"/>
      <c r="DB673" s="6"/>
      <c r="DC673" s="6"/>
      <c r="DD673" s="6"/>
      <c r="DE673" s="6"/>
      <c r="DF673" s="6"/>
      <c r="DG673" s="6"/>
      <c r="DH673" s="6"/>
      <c r="DI673" s="6"/>
      <c r="DJ673" s="6"/>
      <c r="DK673" s="6"/>
      <c r="DL673" s="6"/>
      <c r="DM673" s="6"/>
      <c r="DN673" s="6"/>
      <c r="DO673" s="6"/>
      <c r="DP673" s="6"/>
      <c r="DQ673" s="6"/>
      <c r="DR673" s="6"/>
      <c r="DS673" s="6"/>
      <c r="DT673" s="6"/>
      <c r="DU673" s="6"/>
      <c r="DV673" s="6"/>
      <c r="DW673" s="6"/>
      <c r="DX673" s="6"/>
      <c r="DY673" s="6"/>
      <c r="DZ673" s="6"/>
      <c r="EA673" s="6"/>
      <c r="EB673" s="6"/>
      <c r="EC673" s="6"/>
      <c r="ED673" s="6"/>
      <c r="EE673" s="6"/>
      <c r="EF673" s="6"/>
      <c r="EG673" s="6"/>
      <c r="EH673" s="6"/>
      <c r="EI673" s="6"/>
      <c r="EJ673" s="6"/>
      <c r="EK673" s="6"/>
      <c r="EL673" s="6"/>
      <c r="EM673" s="6"/>
      <c r="EN673" s="6"/>
      <c r="EO673" s="6"/>
      <c r="EP673" s="6"/>
      <c r="EQ673" s="6"/>
      <c r="ER673" s="6"/>
      <c r="ES673" s="6"/>
      <c r="ET673" s="6"/>
      <c r="EU673" s="6"/>
      <c r="EV673" s="6"/>
      <c r="EW673" s="6"/>
      <c r="EX673" s="6"/>
      <c r="EY673" s="6"/>
      <c r="EZ673" s="6"/>
      <c r="FA673" s="6"/>
      <c r="FB673" s="6"/>
      <c r="FC673" s="6"/>
      <c r="FD673" s="6"/>
      <c r="FE673" s="6"/>
      <c r="FF673" s="6"/>
      <c r="FG673" s="6"/>
      <c r="FH673" s="6"/>
      <c r="FI673" s="6"/>
      <c r="FJ673" s="6"/>
      <c r="FK673" s="6"/>
      <c r="FL673" s="6"/>
      <c r="FM673" s="6"/>
      <c r="FN673" s="6"/>
      <c r="FO673" s="6"/>
      <c r="FP673" s="6"/>
      <c r="FQ673" s="6"/>
      <c r="FR673" s="6"/>
      <c r="FS673" s="6"/>
      <c r="FT673" s="6"/>
      <c r="FU673" s="6"/>
      <c r="FV673" s="6"/>
      <c r="FW673" s="6"/>
    </row>
    <row r="674" spans="1:179" customFormat="1" ht="15.75" customHeight="1">
      <c r="A674" s="51" t="s">
        <v>1270</v>
      </c>
      <c r="B674" s="24">
        <v>81</v>
      </c>
      <c r="C674" s="51" t="s">
        <v>1271</v>
      </c>
      <c r="D674" s="51" t="s">
        <v>1272</v>
      </c>
      <c r="E674" s="1">
        <v>1</v>
      </c>
      <c r="F674" s="51">
        <v>2008</v>
      </c>
      <c r="G674" s="51" t="s">
        <v>263</v>
      </c>
      <c r="H674" s="51" t="s">
        <v>33</v>
      </c>
      <c r="I674" s="6" t="s">
        <v>1709</v>
      </c>
      <c r="J674" s="6" t="s">
        <v>8</v>
      </c>
      <c r="K674" s="51" t="s">
        <v>1274</v>
      </c>
      <c r="L674" s="51"/>
      <c r="M674" s="11"/>
      <c r="N674" s="11" t="s">
        <v>8</v>
      </c>
      <c r="O674" s="51"/>
      <c r="P674" s="51">
        <v>145</v>
      </c>
      <c r="Q674" s="51">
        <v>0.85</v>
      </c>
      <c r="R674" s="51">
        <v>0.79</v>
      </c>
      <c r="S674" s="51">
        <v>0.44400000000000001</v>
      </c>
      <c r="T674" s="11" t="s">
        <v>1601</v>
      </c>
      <c r="U674" s="11" t="s">
        <v>28</v>
      </c>
      <c r="V674" s="51">
        <v>9</v>
      </c>
      <c r="W674" s="51">
        <v>91.3</v>
      </c>
      <c r="X674" s="3"/>
      <c r="Y674" s="3"/>
      <c r="Z674" s="51" t="s">
        <v>133</v>
      </c>
      <c r="AA674" s="51" t="s">
        <v>28</v>
      </c>
      <c r="AB674" s="32" t="s">
        <v>28</v>
      </c>
      <c r="AC674" s="3"/>
      <c r="AD674" s="5" t="s">
        <v>12</v>
      </c>
      <c r="AE674" s="51">
        <v>51</v>
      </c>
      <c r="AF674" s="51">
        <v>21.81</v>
      </c>
      <c r="AG674" s="51" t="s">
        <v>28</v>
      </c>
      <c r="AH674" s="51" t="s">
        <v>23</v>
      </c>
      <c r="AI674" s="51" t="s">
        <v>1137</v>
      </c>
      <c r="AJ674" s="51" t="s">
        <v>1583</v>
      </c>
      <c r="AK674" s="51"/>
      <c r="AL674" s="6">
        <v>40</v>
      </c>
      <c r="AM674" s="6">
        <v>91</v>
      </c>
      <c r="AN674" s="6">
        <v>62</v>
      </c>
      <c r="AO674" s="6">
        <v>46</v>
      </c>
      <c r="AP674" s="6">
        <v>26</v>
      </c>
      <c r="AQ674" s="6">
        <v>68</v>
      </c>
      <c r="AR674" s="6"/>
      <c r="AS674" s="6"/>
      <c r="AT674" s="6"/>
      <c r="AU674" s="6"/>
      <c r="AV674" s="6"/>
      <c r="AW674" s="6"/>
      <c r="AX674" s="6"/>
      <c r="AY674" s="6"/>
      <c r="AZ674" s="6"/>
      <c r="BA674" s="6"/>
      <c r="BB674" s="6"/>
      <c r="BC674" s="6"/>
      <c r="BD674" s="6"/>
      <c r="BE674" s="6"/>
      <c r="BF674" s="6"/>
      <c r="BG674" s="6"/>
      <c r="BH674" s="6"/>
      <c r="BI674" s="6"/>
      <c r="BJ674" s="6"/>
      <c r="BK674" s="6"/>
      <c r="BL674" s="6"/>
      <c r="BM674" s="6"/>
      <c r="BN674" s="6"/>
      <c r="BO674" s="6"/>
      <c r="BP674" s="6"/>
      <c r="BQ674" s="6"/>
      <c r="BR674" s="6"/>
      <c r="BS674" s="6"/>
      <c r="BT674" s="6"/>
      <c r="BU674" s="6"/>
      <c r="BV674" s="6"/>
      <c r="BW674" s="6"/>
      <c r="BX674" s="6"/>
      <c r="BY674" s="6"/>
      <c r="BZ674" s="6"/>
      <c r="CA674" s="6"/>
      <c r="CB674" s="6"/>
      <c r="CC674" s="6"/>
      <c r="CD674" s="6"/>
      <c r="CE674" s="6"/>
      <c r="CF674" s="6"/>
      <c r="CG674" s="6"/>
      <c r="CH674" s="6"/>
      <c r="CI674" s="6"/>
      <c r="CJ674" s="6"/>
      <c r="CK674" s="6"/>
      <c r="CL674" s="6"/>
      <c r="CM674" s="6"/>
      <c r="CN674" s="6"/>
      <c r="CO674" s="6"/>
      <c r="CP674" s="6"/>
      <c r="CQ674" s="6"/>
      <c r="CR674" s="6"/>
      <c r="CS674" s="6"/>
      <c r="CT674" s="6"/>
      <c r="CU674" s="6"/>
      <c r="CV674" s="6"/>
      <c r="CW674" s="6"/>
      <c r="CX674" s="6"/>
      <c r="CY674" s="6"/>
      <c r="CZ674" s="6"/>
      <c r="DA674" s="6"/>
      <c r="DB674" s="6"/>
      <c r="DC674" s="6"/>
      <c r="DD674" s="6"/>
      <c r="DE674" s="6"/>
      <c r="DF674" s="6"/>
      <c r="DG674" s="6"/>
      <c r="DH674" s="6"/>
      <c r="DI674" s="6"/>
      <c r="DJ674" s="6"/>
      <c r="DK674" s="6"/>
      <c r="DL674" s="6"/>
      <c r="DM674" s="6"/>
      <c r="DN674" s="6"/>
      <c r="DO674" s="6"/>
      <c r="DP674" s="6"/>
      <c r="DQ674" s="6"/>
      <c r="DR674" s="6"/>
      <c r="DS674" s="6"/>
      <c r="DT674" s="6"/>
      <c r="DU674" s="6"/>
      <c r="DV674" s="6"/>
      <c r="DW674" s="6"/>
      <c r="DX674" s="6"/>
      <c r="DY674" s="6"/>
      <c r="DZ674" s="6"/>
      <c r="EA674" s="6"/>
      <c r="EB674" s="6"/>
      <c r="EC674" s="6"/>
      <c r="ED674" s="6"/>
      <c r="EE674" s="6"/>
      <c r="EF674" s="6"/>
      <c r="EG674" s="6"/>
      <c r="EH674" s="6"/>
      <c r="EI674" s="6"/>
      <c r="EJ674" s="6"/>
      <c r="EK674" s="6"/>
      <c r="EL674" s="6"/>
      <c r="EM674" s="6"/>
      <c r="EN674" s="6"/>
      <c r="EO674" s="6"/>
      <c r="EP674" s="6"/>
      <c r="EQ674" s="6"/>
      <c r="ER674" s="6"/>
      <c r="ES674" s="6"/>
      <c r="ET674" s="6"/>
      <c r="EU674" s="6"/>
      <c r="EV674" s="6"/>
      <c r="EW674" s="6"/>
      <c r="EX674" s="6"/>
      <c r="EY674" s="6"/>
      <c r="EZ674" s="6"/>
      <c r="FA674" s="6"/>
      <c r="FB674" s="6"/>
      <c r="FC674" s="6"/>
      <c r="FD674" s="6"/>
      <c r="FE674" s="6"/>
      <c r="FF674" s="6"/>
      <c r="FG674" s="6"/>
      <c r="FH674" s="6"/>
      <c r="FI674" s="6"/>
      <c r="FJ674" s="6"/>
      <c r="FK674" s="6"/>
      <c r="FL674" s="6"/>
      <c r="FM674" s="6"/>
      <c r="FN674" s="6"/>
      <c r="FO674" s="6"/>
      <c r="FP674" s="6"/>
      <c r="FQ674" s="6"/>
      <c r="FR674" s="6"/>
      <c r="FS674" s="6"/>
      <c r="FT674" s="6"/>
      <c r="FU674" s="6"/>
      <c r="FV674" s="6"/>
      <c r="FW674" s="6"/>
    </row>
    <row r="675" spans="1:179" customFormat="1" ht="15.75" customHeight="1">
      <c r="A675" s="51" t="s">
        <v>1270</v>
      </c>
      <c r="B675" s="24">
        <v>81</v>
      </c>
      <c r="C675" s="51" t="s">
        <v>1271</v>
      </c>
      <c r="D675" s="51" t="s">
        <v>1272</v>
      </c>
      <c r="E675" s="1">
        <v>1</v>
      </c>
      <c r="F675" s="51">
        <v>2008</v>
      </c>
      <c r="G675" s="51" t="s">
        <v>263</v>
      </c>
      <c r="H675" s="51" t="s">
        <v>32</v>
      </c>
      <c r="I675" s="6" t="s">
        <v>1709</v>
      </c>
      <c r="J675" s="6" t="s">
        <v>8</v>
      </c>
      <c r="K675" s="51" t="s">
        <v>1283</v>
      </c>
      <c r="L675" s="51"/>
      <c r="M675" s="51"/>
      <c r="N675" s="32" t="s">
        <v>8</v>
      </c>
      <c r="O675" s="99" t="s">
        <v>1744</v>
      </c>
      <c r="P675" s="51">
        <v>145</v>
      </c>
      <c r="Q675" s="51">
        <v>0.85</v>
      </c>
      <c r="R675" s="51">
        <v>0.95</v>
      </c>
      <c r="S675" s="51">
        <v>-0.33200000000000002</v>
      </c>
      <c r="T675" s="11" t="s">
        <v>1601</v>
      </c>
      <c r="U675" s="11" t="s">
        <v>28</v>
      </c>
      <c r="V675" s="51">
        <v>6</v>
      </c>
      <c r="W675" s="51">
        <v>91.3</v>
      </c>
      <c r="X675" s="3"/>
      <c r="Y675" s="3"/>
      <c r="Z675" s="51" t="s">
        <v>133</v>
      </c>
      <c r="AA675" s="51" t="s">
        <v>28</v>
      </c>
      <c r="AB675" s="32" t="s">
        <v>28</v>
      </c>
      <c r="AC675" s="3"/>
      <c r="AD675" s="5" t="s">
        <v>12</v>
      </c>
      <c r="AE675" s="51">
        <v>51</v>
      </c>
      <c r="AF675" s="51">
        <v>21.81</v>
      </c>
      <c r="AG675" s="51" t="s">
        <v>28</v>
      </c>
      <c r="AH675" s="51" t="s">
        <v>23</v>
      </c>
      <c r="AI675" s="51" t="s">
        <v>1137</v>
      </c>
      <c r="AJ675" s="51" t="s">
        <v>1583</v>
      </c>
      <c r="AK675" s="51"/>
      <c r="AL675" s="6">
        <v>40</v>
      </c>
      <c r="AM675" s="6">
        <v>91</v>
      </c>
      <c r="AN675" s="6">
        <v>62</v>
      </c>
      <c r="AO675" s="6">
        <v>46</v>
      </c>
      <c r="AP675" s="6">
        <v>26</v>
      </c>
      <c r="AQ675" s="6">
        <v>68</v>
      </c>
      <c r="AR675" s="6"/>
      <c r="AS675" s="6"/>
      <c r="AT675" s="6"/>
      <c r="AU675" s="6"/>
      <c r="AV675" s="6"/>
      <c r="AW675" s="6"/>
      <c r="AX675" s="6"/>
      <c r="AY675" s="6"/>
      <c r="AZ675" s="6"/>
      <c r="BA675" s="6"/>
      <c r="BB675" s="6"/>
      <c r="BC675" s="6"/>
      <c r="BD675" s="6"/>
      <c r="BE675" s="6"/>
      <c r="BF675" s="6"/>
      <c r="BG675" s="6"/>
      <c r="BH675" s="6"/>
      <c r="BI675" s="6"/>
      <c r="BJ675" s="6"/>
      <c r="BK675" s="6"/>
      <c r="BL675" s="6"/>
      <c r="BM675" s="6"/>
      <c r="BN675" s="6"/>
      <c r="BO675" s="6"/>
      <c r="BP675" s="6"/>
      <c r="BQ675" s="6"/>
      <c r="BR675" s="6"/>
      <c r="BS675" s="6"/>
      <c r="BT675" s="6"/>
      <c r="BU675" s="6"/>
      <c r="BV675" s="6"/>
      <c r="BW675" s="6"/>
      <c r="BX675" s="6"/>
      <c r="BY675" s="6"/>
      <c r="BZ675" s="6"/>
      <c r="CA675" s="6"/>
      <c r="CB675" s="6"/>
      <c r="CC675" s="6"/>
      <c r="CD675" s="6"/>
      <c r="CE675" s="6"/>
      <c r="CF675" s="6"/>
      <c r="CG675" s="6"/>
      <c r="CH675" s="6"/>
      <c r="CI675" s="6"/>
      <c r="CJ675" s="6"/>
      <c r="CK675" s="6"/>
      <c r="CL675" s="6"/>
      <c r="CM675" s="6"/>
      <c r="CN675" s="6"/>
      <c r="CO675" s="6"/>
      <c r="CP675" s="6"/>
      <c r="CQ675" s="6"/>
      <c r="CR675" s="6"/>
      <c r="CS675" s="6"/>
      <c r="CT675" s="6"/>
      <c r="CU675" s="6"/>
      <c r="CV675" s="6"/>
      <c r="CW675" s="6"/>
      <c r="CX675" s="6"/>
      <c r="CY675" s="6"/>
      <c r="CZ675" s="6"/>
      <c r="DA675" s="6"/>
      <c r="DB675" s="6"/>
      <c r="DC675" s="6"/>
      <c r="DD675" s="6"/>
      <c r="DE675" s="6"/>
      <c r="DF675" s="6"/>
      <c r="DG675" s="6"/>
      <c r="DH675" s="6"/>
      <c r="DI675" s="6"/>
      <c r="DJ675" s="6"/>
      <c r="DK675" s="6"/>
      <c r="DL675" s="6"/>
      <c r="DM675" s="6"/>
      <c r="DN675" s="6"/>
      <c r="DO675" s="6"/>
      <c r="DP675" s="6"/>
      <c r="DQ675" s="6"/>
      <c r="DR675" s="6"/>
      <c r="DS675" s="6"/>
      <c r="DT675" s="6"/>
      <c r="DU675" s="6"/>
      <c r="DV675" s="6"/>
      <c r="DW675" s="6"/>
      <c r="DX675" s="6"/>
      <c r="DY675" s="6"/>
      <c r="DZ675" s="6"/>
      <c r="EA675" s="6"/>
      <c r="EB675" s="6"/>
      <c r="EC675" s="6"/>
      <c r="ED675" s="6"/>
      <c r="EE675" s="6"/>
      <c r="EF675" s="6"/>
      <c r="EG675" s="6"/>
      <c r="EH675" s="6"/>
      <c r="EI675" s="6"/>
      <c r="EJ675" s="6"/>
      <c r="EK675" s="6"/>
      <c r="EL675" s="6"/>
      <c r="EM675" s="6"/>
      <c r="EN675" s="6"/>
      <c r="EO675" s="6"/>
      <c r="EP675" s="6"/>
      <c r="EQ675" s="6"/>
      <c r="ER675" s="6"/>
      <c r="ES675" s="6"/>
      <c r="ET675" s="6"/>
      <c r="EU675" s="6"/>
      <c r="EV675" s="6"/>
      <c r="EW675" s="6"/>
      <c r="EX675" s="6"/>
      <c r="EY675" s="6"/>
      <c r="EZ675" s="6"/>
      <c r="FA675" s="6"/>
      <c r="FB675" s="6"/>
      <c r="FC675" s="6"/>
      <c r="FD675" s="6"/>
      <c r="FE675" s="6"/>
      <c r="FF675" s="6"/>
      <c r="FG675" s="6"/>
      <c r="FH675" s="6"/>
      <c r="FI675" s="6"/>
      <c r="FJ675" s="6"/>
      <c r="FK675" s="6"/>
      <c r="FL675" s="6"/>
      <c r="FM675" s="6"/>
      <c r="FN675" s="6"/>
      <c r="FO675" s="6"/>
      <c r="FP675" s="6"/>
      <c r="FQ675" s="6"/>
      <c r="FR675" s="6"/>
      <c r="FS675" s="6"/>
      <c r="FT675" s="6"/>
      <c r="FU675" s="6"/>
      <c r="FV675" s="6"/>
      <c r="FW675" s="6"/>
    </row>
    <row r="676" spans="1:179" customFormat="1" ht="15.75" customHeight="1">
      <c r="A676" s="51" t="s">
        <v>1270</v>
      </c>
      <c r="B676" s="24">
        <v>81</v>
      </c>
      <c r="C676" s="51" t="s">
        <v>1271</v>
      </c>
      <c r="D676" s="51" t="s">
        <v>1272</v>
      </c>
      <c r="E676" s="1">
        <v>1</v>
      </c>
      <c r="F676" s="51">
        <v>2008</v>
      </c>
      <c r="G676" s="51" t="s">
        <v>263</v>
      </c>
      <c r="H676" s="51" t="s">
        <v>33</v>
      </c>
      <c r="I676" s="6" t="s">
        <v>1709</v>
      </c>
      <c r="J676" s="6" t="s">
        <v>8</v>
      </c>
      <c r="K676" s="51" t="s">
        <v>1283</v>
      </c>
      <c r="L676" s="51"/>
      <c r="M676" s="51"/>
      <c r="N676" s="32" t="s">
        <v>8</v>
      </c>
      <c r="O676" s="99" t="s">
        <v>1744</v>
      </c>
      <c r="P676" s="51">
        <v>145</v>
      </c>
      <c r="Q676" s="51">
        <v>0.85</v>
      </c>
      <c r="R676" s="51">
        <v>0.95</v>
      </c>
      <c r="S676" s="51">
        <v>-6.4000000000000001E-2</v>
      </c>
      <c r="T676" s="11" t="s">
        <v>1601</v>
      </c>
      <c r="U676" s="11" t="s">
        <v>28</v>
      </c>
      <c r="V676" s="51">
        <v>9</v>
      </c>
      <c r="W676" s="51">
        <v>91.3</v>
      </c>
      <c r="X676" s="3"/>
      <c r="Y676" s="3"/>
      <c r="Z676" s="51" t="s">
        <v>133</v>
      </c>
      <c r="AA676" s="51" t="s">
        <v>28</v>
      </c>
      <c r="AB676" s="32" t="s">
        <v>28</v>
      </c>
      <c r="AC676" s="3"/>
      <c r="AD676" s="5" t="s">
        <v>12</v>
      </c>
      <c r="AE676" s="51">
        <v>51</v>
      </c>
      <c r="AF676" s="51">
        <v>21.81</v>
      </c>
      <c r="AG676" s="51" t="s">
        <v>28</v>
      </c>
      <c r="AH676" s="51" t="s">
        <v>23</v>
      </c>
      <c r="AI676" s="51" t="s">
        <v>1137</v>
      </c>
      <c r="AJ676" s="51" t="s">
        <v>1583</v>
      </c>
      <c r="AK676" s="51"/>
      <c r="AL676" s="6">
        <v>40</v>
      </c>
      <c r="AM676" s="6">
        <v>91</v>
      </c>
      <c r="AN676" s="6">
        <v>62</v>
      </c>
      <c r="AO676" s="6">
        <v>46</v>
      </c>
      <c r="AP676" s="6">
        <v>26</v>
      </c>
      <c r="AQ676" s="6">
        <v>68</v>
      </c>
      <c r="AR676" s="6"/>
      <c r="AS676" s="6"/>
      <c r="AT676" s="6"/>
      <c r="AU676" s="6"/>
      <c r="AV676" s="6"/>
      <c r="AW676" s="6"/>
      <c r="AX676" s="6"/>
      <c r="AY676" s="6"/>
      <c r="AZ676" s="6"/>
      <c r="BA676" s="6"/>
      <c r="BB676" s="6"/>
      <c r="BC676" s="6"/>
      <c r="BD676" s="6"/>
      <c r="BE676" s="6"/>
      <c r="BF676" s="6"/>
      <c r="BG676" s="6"/>
      <c r="BH676" s="6"/>
      <c r="BI676" s="6"/>
      <c r="BJ676" s="6"/>
      <c r="BK676" s="6"/>
      <c r="BL676" s="6"/>
      <c r="BM676" s="6"/>
      <c r="BN676" s="6"/>
      <c r="BO676" s="6"/>
      <c r="BP676" s="6"/>
      <c r="BQ676" s="6"/>
      <c r="BR676" s="6"/>
      <c r="BS676" s="6"/>
      <c r="BT676" s="6"/>
      <c r="BU676" s="6"/>
      <c r="BV676" s="6"/>
      <c r="BW676" s="6"/>
      <c r="BX676" s="6"/>
      <c r="BY676" s="6"/>
      <c r="BZ676" s="6"/>
      <c r="CA676" s="6"/>
      <c r="CB676" s="6"/>
      <c r="CC676" s="6"/>
      <c r="CD676" s="6"/>
      <c r="CE676" s="6"/>
      <c r="CF676" s="6"/>
      <c r="CG676" s="6"/>
      <c r="CH676" s="6"/>
      <c r="CI676" s="6"/>
      <c r="CJ676" s="6"/>
      <c r="CK676" s="6"/>
      <c r="CL676" s="6"/>
      <c r="CM676" s="6"/>
      <c r="CN676" s="6"/>
      <c r="CO676" s="6"/>
      <c r="CP676" s="6"/>
      <c r="CQ676" s="6"/>
      <c r="CR676" s="6"/>
      <c r="CS676" s="6"/>
      <c r="CT676" s="6"/>
      <c r="CU676" s="6"/>
      <c r="CV676" s="6"/>
      <c r="CW676" s="6"/>
      <c r="CX676" s="6"/>
      <c r="CY676" s="6"/>
      <c r="CZ676" s="6"/>
      <c r="DA676" s="6"/>
      <c r="DB676" s="6"/>
      <c r="DC676" s="6"/>
      <c r="DD676" s="6"/>
      <c r="DE676" s="6"/>
      <c r="DF676" s="6"/>
      <c r="DG676" s="6"/>
      <c r="DH676" s="6"/>
      <c r="DI676" s="6"/>
      <c r="DJ676" s="6"/>
      <c r="DK676" s="6"/>
      <c r="DL676" s="6"/>
      <c r="DM676" s="6"/>
      <c r="DN676" s="6"/>
      <c r="DO676" s="6"/>
      <c r="DP676" s="6"/>
      <c r="DQ676" s="6"/>
      <c r="DR676" s="6"/>
      <c r="DS676" s="6"/>
      <c r="DT676" s="6"/>
      <c r="DU676" s="6"/>
      <c r="DV676" s="6"/>
      <c r="DW676" s="6"/>
      <c r="DX676" s="6"/>
      <c r="DY676" s="6"/>
      <c r="DZ676" s="6"/>
      <c r="EA676" s="6"/>
      <c r="EB676" s="6"/>
      <c r="EC676" s="6"/>
      <c r="ED676" s="6"/>
      <c r="EE676" s="6"/>
      <c r="EF676" s="6"/>
      <c r="EG676" s="6"/>
      <c r="EH676" s="6"/>
      <c r="EI676" s="6"/>
      <c r="EJ676" s="6"/>
      <c r="EK676" s="6"/>
      <c r="EL676" s="6"/>
      <c r="EM676" s="6"/>
      <c r="EN676" s="6"/>
      <c r="EO676" s="6"/>
      <c r="EP676" s="6"/>
      <c r="EQ676" s="6"/>
      <c r="ER676" s="6"/>
      <c r="ES676" s="6"/>
      <c r="ET676" s="6"/>
      <c r="EU676" s="6"/>
      <c r="EV676" s="6"/>
      <c r="EW676" s="6"/>
      <c r="EX676" s="6"/>
      <c r="EY676" s="6"/>
      <c r="EZ676" s="6"/>
      <c r="FA676" s="6"/>
      <c r="FB676" s="6"/>
      <c r="FC676" s="6"/>
      <c r="FD676" s="6"/>
      <c r="FE676" s="6"/>
      <c r="FF676" s="6"/>
      <c r="FG676" s="6"/>
      <c r="FH676" s="6"/>
      <c r="FI676" s="6"/>
      <c r="FJ676" s="6"/>
      <c r="FK676" s="6"/>
      <c r="FL676" s="6"/>
      <c r="FM676" s="6"/>
      <c r="FN676" s="6"/>
      <c r="FO676" s="6"/>
      <c r="FP676" s="6"/>
      <c r="FQ676" s="6"/>
      <c r="FR676" s="6"/>
      <c r="FS676" s="6"/>
      <c r="FT676" s="6"/>
      <c r="FU676" s="6"/>
      <c r="FV676" s="6"/>
      <c r="FW676" s="6"/>
    </row>
    <row r="677" spans="1:179" customFormat="1" ht="15.75" customHeight="1">
      <c r="A677" s="51" t="s">
        <v>1270</v>
      </c>
      <c r="B677" s="24">
        <v>81</v>
      </c>
      <c r="C677" s="51" t="s">
        <v>1271</v>
      </c>
      <c r="D677" s="51" t="s">
        <v>1272</v>
      </c>
      <c r="E677" s="1">
        <v>1</v>
      </c>
      <c r="F677" s="51">
        <v>2008</v>
      </c>
      <c r="G677" s="51" t="s">
        <v>263</v>
      </c>
      <c r="H677" s="51" t="s">
        <v>33</v>
      </c>
      <c r="I677" s="6" t="s">
        <v>1709</v>
      </c>
      <c r="J677" s="6" t="s">
        <v>8</v>
      </c>
      <c r="K677" s="51" t="s">
        <v>69</v>
      </c>
      <c r="L677" s="51"/>
      <c r="M677" s="11"/>
      <c r="N677" s="11" t="s">
        <v>8</v>
      </c>
      <c r="O677" s="51"/>
      <c r="P677" s="51">
        <v>145</v>
      </c>
      <c r="Q677" s="51">
        <v>0.85</v>
      </c>
      <c r="R677" s="51">
        <v>0.85</v>
      </c>
      <c r="S677" s="51">
        <v>0.39</v>
      </c>
      <c r="T677" s="11" t="s">
        <v>1601</v>
      </c>
      <c r="U677" s="11" t="s">
        <v>28</v>
      </c>
      <c r="V677" s="51">
        <v>9</v>
      </c>
      <c r="W677" s="51">
        <v>91.3</v>
      </c>
      <c r="X677" s="3"/>
      <c r="Y677" s="3"/>
      <c r="Z677" s="51" t="s">
        <v>133</v>
      </c>
      <c r="AA677" s="51" t="s">
        <v>28</v>
      </c>
      <c r="AB677" s="32" t="s">
        <v>28</v>
      </c>
      <c r="AC677" s="3"/>
      <c r="AD677" s="5" t="s">
        <v>12</v>
      </c>
      <c r="AE677" s="51">
        <v>51</v>
      </c>
      <c r="AF677" s="51">
        <v>21.81</v>
      </c>
      <c r="AG677" s="51" t="s">
        <v>28</v>
      </c>
      <c r="AH677" s="51" t="s">
        <v>23</v>
      </c>
      <c r="AI677" s="51" t="s">
        <v>1137</v>
      </c>
      <c r="AJ677" s="51" t="s">
        <v>1583</v>
      </c>
      <c r="AK677" s="51"/>
      <c r="AL677" s="6">
        <v>40</v>
      </c>
      <c r="AM677" s="6">
        <v>91</v>
      </c>
      <c r="AN677" s="6">
        <v>62</v>
      </c>
      <c r="AO677" s="6">
        <v>46</v>
      </c>
      <c r="AP677" s="6">
        <v>26</v>
      </c>
      <c r="AQ677" s="6">
        <v>68</v>
      </c>
      <c r="AR677" s="6"/>
      <c r="AS677" s="6"/>
      <c r="AT677" s="6"/>
      <c r="AU677" s="6"/>
      <c r="AV677" s="6"/>
      <c r="AW677" s="6"/>
      <c r="AX677" s="6"/>
      <c r="AY677" s="6"/>
      <c r="AZ677" s="6"/>
      <c r="BA677" s="6"/>
      <c r="BB677" s="6"/>
      <c r="BC677" s="6"/>
      <c r="BD677" s="6"/>
      <c r="BE677" s="6"/>
      <c r="BF677" s="6"/>
      <c r="BG677" s="6"/>
      <c r="BH677" s="6"/>
      <c r="BI677" s="6"/>
      <c r="BJ677" s="6"/>
      <c r="BK677" s="6"/>
      <c r="BL677" s="6"/>
      <c r="BM677" s="6"/>
      <c r="BN677" s="6"/>
      <c r="BO677" s="6"/>
      <c r="BP677" s="6"/>
      <c r="BQ677" s="6"/>
      <c r="BR677" s="6"/>
      <c r="BS677" s="6"/>
      <c r="BT677" s="6"/>
      <c r="BU677" s="6"/>
      <c r="BV677" s="6"/>
      <c r="BW677" s="6"/>
      <c r="BX677" s="6"/>
      <c r="BY677" s="6"/>
      <c r="BZ677" s="6"/>
      <c r="CA677" s="6"/>
      <c r="CB677" s="6"/>
      <c r="CC677" s="6"/>
      <c r="CD677" s="6"/>
      <c r="CE677" s="6"/>
      <c r="CF677" s="6"/>
      <c r="CG677" s="6"/>
      <c r="CH677" s="6"/>
      <c r="CI677" s="6"/>
      <c r="CJ677" s="6"/>
      <c r="CK677" s="6"/>
      <c r="CL677" s="6"/>
      <c r="CM677" s="6"/>
      <c r="CN677" s="6"/>
      <c r="CO677" s="6"/>
      <c r="CP677" s="6"/>
      <c r="CQ677" s="6"/>
      <c r="CR677" s="6"/>
      <c r="CS677" s="6"/>
      <c r="CT677" s="6"/>
      <c r="CU677" s="6"/>
      <c r="CV677" s="6"/>
      <c r="CW677" s="6"/>
      <c r="CX677" s="6"/>
      <c r="CY677" s="6"/>
      <c r="CZ677" s="6"/>
      <c r="DA677" s="6"/>
      <c r="DB677" s="6"/>
      <c r="DC677" s="6"/>
      <c r="DD677" s="6"/>
      <c r="DE677" s="6"/>
      <c r="DF677" s="6"/>
      <c r="DG677" s="6"/>
      <c r="DH677" s="6"/>
      <c r="DI677" s="6"/>
      <c r="DJ677" s="6"/>
      <c r="DK677" s="6"/>
      <c r="DL677" s="6"/>
      <c r="DM677" s="6"/>
      <c r="DN677" s="6"/>
      <c r="DO677" s="6"/>
      <c r="DP677" s="6"/>
      <c r="DQ677" s="6"/>
      <c r="DR677" s="6"/>
      <c r="DS677" s="6"/>
      <c r="DT677" s="6"/>
      <c r="DU677" s="6"/>
      <c r="DV677" s="6"/>
      <c r="DW677" s="6"/>
      <c r="DX677" s="6"/>
      <c r="DY677" s="6"/>
      <c r="DZ677" s="6"/>
      <c r="EA677" s="6"/>
      <c r="EB677" s="6"/>
      <c r="EC677" s="6"/>
      <c r="ED677" s="6"/>
      <c r="EE677" s="6"/>
      <c r="EF677" s="6"/>
      <c r="EG677" s="6"/>
      <c r="EH677" s="6"/>
      <c r="EI677" s="6"/>
      <c r="EJ677" s="6"/>
      <c r="EK677" s="6"/>
      <c r="EL677" s="6"/>
      <c r="EM677" s="6"/>
      <c r="EN677" s="6"/>
      <c r="EO677" s="6"/>
      <c r="EP677" s="6"/>
      <c r="EQ677" s="6"/>
      <c r="ER677" s="6"/>
      <c r="ES677" s="6"/>
      <c r="ET677" s="6"/>
      <c r="EU677" s="6"/>
      <c r="EV677" s="6"/>
      <c r="EW677" s="6"/>
      <c r="EX677" s="6"/>
      <c r="EY677" s="6"/>
      <c r="EZ677" s="6"/>
      <c r="FA677" s="6"/>
      <c r="FB677" s="6"/>
      <c r="FC677" s="6"/>
      <c r="FD677" s="6"/>
      <c r="FE677" s="6"/>
      <c r="FF677" s="6"/>
      <c r="FG677" s="6"/>
      <c r="FH677" s="6"/>
      <c r="FI677" s="6"/>
      <c r="FJ677" s="6"/>
      <c r="FK677" s="6"/>
      <c r="FL677" s="6"/>
      <c r="FM677" s="6"/>
      <c r="FN677" s="6"/>
      <c r="FO677" s="6"/>
      <c r="FP677" s="6"/>
      <c r="FQ677" s="6"/>
      <c r="FR677" s="6"/>
      <c r="FS677" s="6"/>
      <c r="FT677" s="6"/>
      <c r="FU677" s="6"/>
      <c r="FV677" s="6"/>
      <c r="FW677" s="6"/>
    </row>
    <row r="678" spans="1:179" customFormat="1" ht="15.75" customHeight="1">
      <c r="A678" s="11" t="s">
        <v>1675</v>
      </c>
      <c r="B678" s="1">
        <v>113</v>
      </c>
      <c r="C678" s="11" t="s">
        <v>1684</v>
      </c>
      <c r="D678" s="3" t="s">
        <v>1685</v>
      </c>
      <c r="E678" s="1">
        <v>1</v>
      </c>
      <c r="F678" s="11">
        <v>1999</v>
      </c>
      <c r="G678" s="11" t="s">
        <v>263</v>
      </c>
      <c r="H678" s="11" t="s">
        <v>32</v>
      </c>
      <c r="I678" s="6" t="s">
        <v>1709</v>
      </c>
      <c r="J678" s="6" t="s">
        <v>8</v>
      </c>
      <c r="K678" s="11" t="s">
        <v>67</v>
      </c>
      <c r="L678" s="11"/>
      <c r="M678" s="5" t="s">
        <v>67</v>
      </c>
      <c r="N678" s="5" t="s">
        <v>8</v>
      </c>
      <c r="O678" s="11"/>
      <c r="P678" s="17">
        <v>186</v>
      </c>
      <c r="Q678" s="17" t="s">
        <v>28</v>
      </c>
      <c r="R678" s="11" t="s">
        <v>28</v>
      </c>
      <c r="S678" s="11">
        <v>1.4999999999999999E-2</v>
      </c>
      <c r="T678" s="11" t="s">
        <v>1601</v>
      </c>
      <c r="U678" s="11" t="s">
        <v>28</v>
      </c>
      <c r="V678" s="11">
        <v>6</v>
      </c>
      <c r="W678" s="11">
        <v>91.3</v>
      </c>
      <c r="X678" s="11"/>
      <c r="Y678" s="11"/>
      <c r="Z678" s="11" t="s">
        <v>34</v>
      </c>
      <c r="AA678" s="11" t="s">
        <v>1020</v>
      </c>
      <c r="AB678" s="11" t="s">
        <v>182</v>
      </c>
      <c r="AC678" s="11"/>
      <c r="AD678" s="11" t="s">
        <v>12</v>
      </c>
      <c r="AE678" s="11">
        <v>60.2</v>
      </c>
      <c r="AF678" s="11">
        <v>20.47</v>
      </c>
      <c r="AG678" s="11">
        <v>3.31</v>
      </c>
      <c r="AH678" s="11" t="s">
        <v>23</v>
      </c>
      <c r="AI678" s="11" t="s">
        <v>10</v>
      </c>
      <c r="AJ678" s="6"/>
      <c r="AK678" s="6"/>
      <c r="AL678" s="6">
        <v>40</v>
      </c>
      <c r="AM678" s="6">
        <v>91</v>
      </c>
      <c r="AN678" s="6">
        <v>62</v>
      </c>
      <c r="AO678" s="6">
        <v>46</v>
      </c>
      <c r="AP678" s="6">
        <v>26</v>
      </c>
      <c r="AQ678" s="6">
        <v>68</v>
      </c>
      <c r="FT678" s="6"/>
      <c r="FU678" s="6"/>
      <c r="FV678" s="6"/>
      <c r="FW678" s="6"/>
    </row>
    <row r="679" spans="1:179" customFormat="1" ht="15.75" customHeight="1">
      <c r="A679" s="11" t="s">
        <v>1675</v>
      </c>
      <c r="B679" s="1">
        <v>113</v>
      </c>
      <c r="C679" s="11" t="s">
        <v>1684</v>
      </c>
      <c r="D679" s="3" t="s">
        <v>1685</v>
      </c>
      <c r="E679" s="1">
        <v>1</v>
      </c>
      <c r="F679" s="11">
        <v>1999</v>
      </c>
      <c r="G679" s="11" t="s">
        <v>263</v>
      </c>
      <c r="H679" s="11" t="s">
        <v>33</v>
      </c>
      <c r="I679" s="6" t="s">
        <v>1709</v>
      </c>
      <c r="J679" s="6" t="s">
        <v>8</v>
      </c>
      <c r="K679" s="11" t="s">
        <v>67</v>
      </c>
      <c r="L679" s="11"/>
      <c r="M679" s="5" t="s">
        <v>67</v>
      </c>
      <c r="N679" s="5" t="s">
        <v>8</v>
      </c>
      <c r="O679" s="11"/>
      <c r="P679" s="17">
        <v>186</v>
      </c>
      <c r="Q679" s="17" t="s">
        <v>28</v>
      </c>
      <c r="R679" s="11" t="s">
        <v>28</v>
      </c>
      <c r="S679" s="11">
        <v>-4.8000000000000001E-2</v>
      </c>
      <c r="T679" s="11" t="s">
        <v>1601</v>
      </c>
      <c r="U679" s="11" t="s">
        <v>28</v>
      </c>
      <c r="V679" s="11">
        <v>5</v>
      </c>
      <c r="W679" s="11">
        <v>91.3</v>
      </c>
      <c r="X679" s="11"/>
      <c r="Y679" s="11"/>
      <c r="Z679" s="11" t="s">
        <v>34</v>
      </c>
      <c r="AA679" s="11" t="s">
        <v>1020</v>
      </c>
      <c r="AB679" s="11" t="s">
        <v>182</v>
      </c>
      <c r="AC679" s="11"/>
      <c r="AD679" s="11" t="s">
        <v>12</v>
      </c>
      <c r="AE679" s="11">
        <v>60.2</v>
      </c>
      <c r="AF679" s="11">
        <v>20.47</v>
      </c>
      <c r="AG679" s="11">
        <v>3.31</v>
      </c>
      <c r="AH679" s="11" t="s">
        <v>23</v>
      </c>
      <c r="AI679" s="11" t="s">
        <v>10</v>
      </c>
      <c r="AJ679" s="6"/>
      <c r="AK679" s="6"/>
      <c r="AL679" s="6">
        <v>40</v>
      </c>
      <c r="AM679" s="6">
        <v>91</v>
      </c>
      <c r="AN679" s="6">
        <v>62</v>
      </c>
      <c r="AO679" s="6">
        <v>46</v>
      </c>
      <c r="AP679" s="6">
        <v>26</v>
      </c>
      <c r="AQ679" s="6">
        <v>68</v>
      </c>
      <c r="FT679" s="6"/>
      <c r="FU679" s="6"/>
      <c r="FV679" s="6"/>
      <c r="FW679" s="6"/>
    </row>
    <row r="680" spans="1:179" customFormat="1" ht="15.75" customHeight="1">
      <c r="A680" s="11" t="s">
        <v>1675</v>
      </c>
      <c r="B680" s="1">
        <v>113</v>
      </c>
      <c r="C680" s="11" t="s">
        <v>1684</v>
      </c>
      <c r="D680" s="3" t="s">
        <v>1685</v>
      </c>
      <c r="E680" s="1">
        <v>1</v>
      </c>
      <c r="F680" s="11">
        <v>1999</v>
      </c>
      <c r="G680" s="11" t="s">
        <v>263</v>
      </c>
      <c r="H680" s="11" t="s">
        <v>33</v>
      </c>
      <c r="I680" s="6" t="s">
        <v>1709</v>
      </c>
      <c r="J680" s="6" t="s">
        <v>8</v>
      </c>
      <c r="K680" s="11" t="s">
        <v>69</v>
      </c>
      <c r="L680" s="11"/>
      <c r="M680" s="5" t="s">
        <v>1709</v>
      </c>
      <c r="N680" s="11" t="s">
        <v>8</v>
      </c>
      <c r="O680" s="11"/>
      <c r="P680" s="17">
        <v>186</v>
      </c>
      <c r="Q680" s="17" t="s">
        <v>28</v>
      </c>
      <c r="R680" s="11" t="s">
        <v>28</v>
      </c>
      <c r="S680" s="11">
        <v>0.26800000000000002</v>
      </c>
      <c r="T680" s="11" t="s">
        <v>1601</v>
      </c>
      <c r="U680" s="11" t="s">
        <v>28</v>
      </c>
      <c r="V680" s="11">
        <v>5</v>
      </c>
      <c r="W680" s="11">
        <v>91.3</v>
      </c>
      <c r="X680" s="11"/>
      <c r="Y680" s="11"/>
      <c r="Z680" s="11" t="s">
        <v>34</v>
      </c>
      <c r="AA680" s="11" t="s">
        <v>1020</v>
      </c>
      <c r="AB680" s="11" t="s">
        <v>182</v>
      </c>
      <c r="AC680" s="11"/>
      <c r="AD680" s="11" t="s">
        <v>12</v>
      </c>
      <c r="AE680" s="11">
        <v>60.2</v>
      </c>
      <c r="AF680" s="11">
        <v>20.47</v>
      </c>
      <c r="AG680" s="11">
        <v>3.31</v>
      </c>
      <c r="AH680" s="11" t="s">
        <v>23</v>
      </c>
      <c r="AI680" s="11" t="s">
        <v>10</v>
      </c>
      <c r="AJ680" s="6"/>
      <c r="AK680" s="6"/>
      <c r="AL680" s="6">
        <v>40</v>
      </c>
      <c r="AM680" s="6">
        <v>91</v>
      </c>
      <c r="AN680" s="6">
        <v>62</v>
      </c>
      <c r="AO680" s="6">
        <v>46</v>
      </c>
      <c r="AP680" s="6">
        <v>26</v>
      </c>
      <c r="AQ680" s="6">
        <v>68</v>
      </c>
      <c r="FT680" s="6"/>
      <c r="FU680" s="6"/>
      <c r="FV680" s="6"/>
      <c r="FW680" s="6"/>
    </row>
    <row r="681" spans="1:179" customFormat="1" ht="15.75" customHeight="1">
      <c r="A681" s="11" t="s">
        <v>1675</v>
      </c>
      <c r="B681" s="1">
        <v>113</v>
      </c>
      <c r="C681" s="11" t="s">
        <v>1684</v>
      </c>
      <c r="D681" s="3" t="s">
        <v>1685</v>
      </c>
      <c r="E681" s="1">
        <v>1</v>
      </c>
      <c r="F681" s="11">
        <v>1999</v>
      </c>
      <c r="G681" s="11" t="s">
        <v>263</v>
      </c>
      <c r="H681" s="11" t="s">
        <v>32</v>
      </c>
      <c r="I681" s="6" t="s">
        <v>1709</v>
      </c>
      <c r="J681" s="6" t="s">
        <v>8</v>
      </c>
      <c r="K681" s="11" t="s">
        <v>65</v>
      </c>
      <c r="L681" s="11"/>
      <c r="M681" s="5" t="s">
        <v>65</v>
      </c>
      <c r="N681" s="32" t="s">
        <v>8</v>
      </c>
      <c r="O681" s="11"/>
      <c r="P681" s="17">
        <v>186</v>
      </c>
      <c r="Q681" s="17" t="s">
        <v>28</v>
      </c>
      <c r="R681" s="11" t="s">
        <v>28</v>
      </c>
      <c r="S681" s="11">
        <v>0.372</v>
      </c>
      <c r="T681" s="11" t="s">
        <v>1601</v>
      </c>
      <c r="U681" s="11" t="s">
        <v>28</v>
      </c>
      <c r="V681" s="11">
        <v>6</v>
      </c>
      <c r="W681" s="11">
        <v>91.3</v>
      </c>
      <c r="X681" s="11"/>
      <c r="Y681" s="11"/>
      <c r="Z681" s="11" t="s">
        <v>34</v>
      </c>
      <c r="AA681" s="11" t="s">
        <v>1020</v>
      </c>
      <c r="AB681" s="11" t="s">
        <v>182</v>
      </c>
      <c r="AC681" s="11"/>
      <c r="AD681" s="11" t="s">
        <v>12</v>
      </c>
      <c r="AE681" s="11">
        <v>60.2</v>
      </c>
      <c r="AF681" s="11">
        <v>20.47</v>
      </c>
      <c r="AG681" s="11">
        <v>3.31</v>
      </c>
      <c r="AH681" s="11" t="s">
        <v>23</v>
      </c>
      <c r="AI681" s="11" t="s">
        <v>10</v>
      </c>
      <c r="AJ681" s="6"/>
      <c r="AK681" s="6"/>
      <c r="AL681" s="6">
        <v>40</v>
      </c>
      <c r="AM681" s="6">
        <v>91</v>
      </c>
      <c r="AN681" s="6">
        <v>62</v>
      </c>
      <c r="AO681" s="6">
        <v>46</v>
      </c>
      <c r="AP681" s="6">
        <v>26</v>
      </c>
      <c r="AQ681" s="6">
        <v>68</v>
      </c>
      <c r="FT681" s="6"/>
      <c r="FU681" s="6"/>
      <c r="FV681" s="6"/>
      <c r="FW681" s="6"/>
    </row>
    <row r="682" spans="1:179" customFormat="1" ht="15.75" customHeight="1">
      <c r="A682" s="11" t="s">
        <v>1675</v>
      </c>
      <c r="B682" s="1">
        <v>113</v>
      </c>
      <c r="C682" s="11" t="s">
        <v>1684</v>
      </c>
      <c r="D682" s="3" t="s">
        <v>1685</v>
      </c>
      <c r="E682" s="1">
        <v>1</v>
      </c>
      <c r="F682" s="11">
        <v>1999</v>
      </c>
      <c r="G682" s="11" t="s">
        <v>263</v>
      </c>
      <c r="H682" s="11" t="s">
        <v>33</v>
      </c>
      <c r="I682" s="6" t="s">
        <v>1709</v>
      </c>
      <c r="J682" s="6" t="s">
        <v>8</v>
      </c>
      <c r="K682" s="11" t="s">
        <v>65</v>
      </c>
      <c r="L682" s="11"/>
      <c r="M682" s="5" t="s">
        <v>65</v>
      </c>
      <c r="N682" s="32" t="s">
        <v>8</v>
      </c>
      <c r="O682" s="11"/>
      <c r="P682" s="17">
        <v>186</v>
      </c>
      <c r="Q682" s="17" t="s">
        <v>28</v>
      </c>
      <c r="R682" s="11" t="s">
        <v>28</v>
      </c>
      <c r="S682" s="11">
        <v>7.8E-2</v>
      </c>
      <c r="T682" s="11" t="s">
        <v>1601</v>
      </c>
      <c r="U682" s="11" t="s">
        <v>28</v>
      </c>
      <c r="V682" s="11">
        <v>5</v>
      </c>
      <c r="W682" s="11">
        <v>91.3</v>
      </c>
      <c r="X682" s="11"/>
      <c r="Y682" s="11"/>
      <c r="Z682" s="11" t="s">
        <v>34</v>
      </c>
      <c r="AA682" s="11" t="s">
        <v>1020</v>
      </c>
      <c r="AB682" s="11" t="s">
        <v>182</v>
      </c>
      <c r="AC682" s="11"/>
      <c r="AD682" s="11" t="s">
        <v>12</v>
      </c>
      <c r="AE682" s="11">
        <v>60.2</v>
      </c>
      <c r="AF682" s="11">
        <v>20.47</v>
      </c>
      <c r="AG682" s="11">
        <v>3.31</v>
      </c>
      <c r="AH682" s="11" t="s">
        <v>23</v>
      </c>
      <c r="AI682" s="11" t="s">
        <v>10</v>
      </c>
      <c r="AJ682" s="6"/>
      <c r="AK682" s="6"/>
      <c r="AL682" s="6">
        <v>40</v>
      </c>
      <c r="AM682" s="6">
        <v>91</v>
      </c>
      <c r="AN682" s="6">
        <v>62</v>
      </c>
      <c r="AO682" s="6">
        <v>46</v>
      </c>
      <c r="AP682" s="6">
        <v>26</v>
      </c>
      <c r="AQ682" s="6">
        <v>68</v>
      </c>
      <c r="FT682" s="6"/>
      <c r="FU682" s="6"/>
      <c r="FV682" s="6"/>
      <c r="FW682" s="6"/>
    </row>
    <row r="683" spans="1:179" customFormat="1" ht="15.75" customHeight="1">
      <c r="A683" s="11" t="s">
        <v>1675</v>
      </c>
      <c r="B683" s="1">
        <v>113</v>
      </c>
      <c r="C683" s="11" t="s">
        <v>1684</v>
      </c>
      <c r="D683" s="3" t="s">
        <v>1685</v>
      </c>
      <c r="E683" s="1">
        <v>1</v>
      </c>
      <c r="F683" s="11">
        <v>1999</v>
      </c>
      <c r="G683" s="11" t="s">
        <v>263</v>
      </c>
      <c r="H683" s="11" t="s">
        <v>32</v>
      </c>
      <c r="I683" s="6" t="s">
        <v>1709</v>
      </c>
      <c r="J683" s="6" t="s">
        <v>8</v>
      </c>
      <c r="K683" s="11" t="s">
        <v>66</v>
      </c>
      <c r="L683" s="11"/>
      <c r="M683" s="5" t="s">
        <v>66</v>
      </c>
      <c r="N683" s="32" t="s">
        <v>8</v>
      </c>
      <c r="O683" s="11"/>
      <c r="P683" s="17">
        <v>186</v>
      </c>
      <c r="Q683" s="17" t="s">
        <v>28</v>
      </c>
      <c r="R683" s="11" t="s">
        <v>28</v>
      </c>
      <c r="S683" s="11">
        <v>0.20100000000000001</v>
      </c>
      <c r="T683" s="11" t="s">
        <v>1601</v>
      </c>
      <c r="U683" s="11" t="s">
        <v>28</v>
      </c>
      <c r="V683" s="11">
        <v>6</v>
      </c>
      <c r="W683" s="11">
        <v>91.3</v>
      </c>
      <c r="X683" s="11"/>
      <c r="Y683" s="11"/>
      <c r="Z683" s="11" t="s">
        <v>34</v>
      </c>
      <c r="AA683" s="11" t="s">
        <v>1020</v>
      </c>
      <c r="AB683" s="11" t="s">
        <v>182</v>
      </c>
      <c r="AC683" s="11"/>
      <c r="AD683" s="11" t="s">
        <v>12</v>
      </c>
      <c r="AE683" s="11">
        <v>60.2</v>
      </c>
      <c r="AF683" s="11">
        <v>20.47</v>
      </c>
      <c r="AG683" s="11">
        <v>3.31</v>
      </c>
      <c r="AH683" s="11" t="s">
        <v>23</v>
      </c>
      <c r="AI683" s="11" t="s">
        <v>10</v>
      </c>
      <c r="AJ683" s="6"/>
      <c r="AK683" s="6"/>
      <c r="AL683" s="6">
        <v>40</v>
      </c>
      <c r="AM683" s="6">
        <v>91</v>
      </c>
      <c r="AN683" s="6">
        <v>62</v>
      </c>
      <c r="AO683" s="6">
        <v>46</v>
      </c>
      <c r="AP683" s="6">
        <v>26</v>
      </c>
      <c r="AQ683" s="6">
        <v>68</v>
      </c>
      <c r="FT683" s="6"/>
      <c r="FU683" s="6"/>
      <c r="FV683" s="6"/>
      <c r="FW683" s="6"/>
    </row>
    <row r="684" spans="1:179" customFormat="1" ht="15.75" customHeight="1">
      <c r="A684" s="11" t="s">
        <v>1675</v>
      </c>
      <c r="B684" s="1">
        <v>113</v>
      </c>
      <c r="C684" s="11" t="s">
        <v>1684</v>
      </c>
      <c r="D684" s="3" t="s">
        <v>1685</v>
      </c>
      <c r="E684" s="1">
        <v>1</v>
      </c>
      <c r="F684" s="11">
        <v>1999</v>
      </c>
      <c r="G684" s="11" t="s">
        <v>263</v>
      </c>
      <c r="H684" s="11" t="s">
        <v>33</v>
      </c>
      <c r="I684" s="6" t="s">
        <v>1709</v>
      </c>
      <c r="J684" s="6" t="s">
        <v>8</v>
      </c>
      <c r="K684" s="11" t="s">
        <v>66</v>
      </c>
      <c r="L684" s="11"/>
      <c r="M684" s="5" t="s">
        <v>66</v>
      </c>
      <c r="N684" s="32" t="s">
        <v>8</v>
      </c>
      <c r="O684" s="11"/>
      <c r="P684" s="17">
        <v>186</v>
      </c>
      <c r="Q684" s="17" t="s">
        <v>28</v>
      </c>
      <c r="R684" s="11" t="s">
        <v>28</v>
      </c>
      <c r="S684" s="11">
        <v>7.8E-2</v>
      </c>
      <c r="T684" s="11" t="s">
        <v>1601</v>
      </c>
      <c r="U684" s="11" t="s">
        <v>28</v>
      </c>
      <c r="V684" s="11">
        <v>5</v>
      </c>
      <c r="W684" s="11">
        <v>91.3</v>
      </c>
      <c r="X684" s="11"/>
      <c r="Y684" s="11"/>
      <c r="Z684" s="11" t="s">
        <v>34</v>
      </c>
      <c r="AA684" s="11" t="s">
        <v>1020</v>
      </c>
      <c r="AB684" s="11" t="s">
        <v>182</v>
      </c>
      <c r="AC684" s="11"/>
      <c r="AD684" s="11" t="s">
        <v>12</v>
      </c>
      <c r="AE684" s="11">
        <v>60.2</v>
      </c>
      <c r="AF684" s="11">
        <v>20.47</v>
      </c>
      <c r="AG684" s="11">
        <v>3.31</v>
      </c>
      <c r="AH684" s="11" t="s">
        <v>23</v>
      </c>
      <c r="AI684" s="11" t="s">
        <v>10</v>
      </c>
      <c r="AJ684" s="6"/>
      <c r="AK684" s="6"/>
      <c r="AL684" s="6">
        <v>40</v>
      </c>
      <c r="AM684" s="6">
        <v>91</v>
      </c>
      <c r="AN684" s="6">
        <v>62</v>
      </c>
      <c r="AO684" s="6">
        <v>46</v>
      </c>
      <c r="AP684" s="6">
        <v>26</v>
      </c>
      <c r="AQ684" s="6">
        <v>68</v>
      </c>
      <c r="FT684" s="6"/>
      <c r="FU684" s="6"/>
      <c r="FV684" s="6"/>
      <c r="FW684" s="6"/>
    </row>
    <row r="685" spans="1:179" customFormat="1" ht="15.75" customHeight="1">
      <c r="A685" s="11" t="s">
        <v>1675</v>
      </c>
      <c r="B685" s="1">
        <v>113</v>
      </c>
      <c r="C685" s="11" t="s">
        <v>1684</v>
      </c>
      <c r="D685" s="3" t="s">
        <v>1685</v>
      </c>
      <c r="E685" s="1">
        <v>1</v>
      </c>
      <c r="F685" s="11">
        <v>1999</v>
      </c>
      <c r="G685" s="11" t="s">
        <v>263</v>
      </c>
      <c r="H685" s="11" t="s">
        <v>32</v>
      </c>
      <c r="I685" s="6" t="s">
        <v>1709</v>
      </c>
      <c r="J685" s="6" t="s">
        <v>8</v>
      </c>
      <c r="K685" s="11" t="s">
        <v>68</v>
      </c>
      <c r="L685" s="11"/>
      <c r="M685" s="5" t="s">
        <v>68</v>
      </c>
      <c r="N685" s="6" t="s">
        <v>8</v>
      </c>
      <c r="O685" s="11"/>
      <c r="P685" s="17">
        <v>186</v>
      </c>
      <c r="Q685" s="17" t="s">
        <v>28</v>
      </c>
      <c r="R685" s="11" t="s">
        <v>28</v>
      </c>
      <c r="S685" s="11">
        <v>-6.6000000000000003E-2</v>
      </c>
      <c r="T685" s="11" t="s">
        <v>1601</v>
      </c>
      <c r="U685" s="11" t="s">
        <v>28</v>
      </c>
      <c r="V685" s="11">
        <v>6</v>
      </c>
      <c r="W685" s="11">
        <v>91.3</v>
      </c>
      <c r="X685" s="11"/>
      <c r="Y685" s="11"/>
      <c r="Z685" s="11" t="s">
        <v>34</v>
      </c>
      <c r="AA685" s="11" t="s">
        <v>1020</v>
      </c>
      <c r="AB685" s="11" t="s">
        <v>182</v>
      </c>
      <c r="AC685" s="11"/>
      <c r="AD685" s="11" t="s">
        <v>12</v>
      </c>
      <c r="AE685" s="11">
        <v>60.2</v>
      </c>
      <c r="AF685" s="11">
        <v>20.47</v>
      </c>
      <c r="AG685" s="11">
        <v>3.31</v>
      </c>
      <c r="AH685" s="11" t="s">
        <v>23</v>
      </c>
      <c r="AI685" s="11" t="s">
        <v>10</v>
      </c>
      <c r="AJ685" s="6"/>
      <c r="AK685" s="6"/>
      <c r="AL685" s="6">
        <v>40</v>
      </c>
      <c r="AM685" s="6">
        <v>91</v>
      </c>
      <c r="AN685" s="6">
        <v>62</v>
      </c>
      <c r="AO685" s="6">
        <v>46</v>
      </c>
      <c r="AP685" s="6">
        <v>26</v>
      </c>
      <c r="AQ685" s="6">
        <v>68</v>
      </c>
      <c r="FT685" s="6"/>
      <c r="FU685" s="6"/>
      <c r="FV685" s="6"/>
      <c r="FW685" s="6"/>
    </row>
    <row r="686" spans="1:179" customFormat="1" ht="15.75" customHeight="1">
      <c r="A686" s="11" t="s">
        <v>1675</v>
      </c>
      <c r="B686" s="1">
        <v>113</v>
      </c>
      <c r="C686" s="11" t="s">
        <v>1684</v>
      </c>
      <c r="D686" s="3" t="s">
        <v>1685</v>
      </c>
      <c r="E686" s="1">
        <v>1</v>
      </c>
      <c r="F686" s="11">
        <v>1999</v>
      </c>
      <c r="G686" s="11" t="s">
        <v>263</v>
      </c>
      <c r="H686" s="11" t="s">
        <v>33</v>
      </c>
      <c r="I686" s="6" t="s">
        <v>1709</v>
      </c>
      <c r="J686" s="6" t="s">
        <v>8</v>
      </c>
      <c r="K686" s="11" t="s">
        <v>68</v>
      </c>
      <c r="L686" s="11"/>
      <c r="M686" s="5" t="s">
        <v>68</v>
      </c>
      <c r="N686" s="6" t="s">
        <v>8</v>
      </c>
      <c r="O686" s="11"/>
      <c r="P686" s="17">
        <v>186</v>
      </c>
      <c r="Q686" s="17" t="s">
        <v>28</v>
      </c>
      <c r="R686" s="11" t="s">
        <v>28</v>
      </c>
      <c r="S686" s="11">
        <v>0.112</v>
      </c>
      <c r="T686" s="11" t="s">
        <v>1601</v>
      </c>
      <c r="U686" s="11" t="s">
        <v>28</v>
      </c>
      <c r="V686" s="11">
        <v>5</v>
      </c>
      <c r="W686" s="11">
        <v>91.3</v>
      </c>
      <c r="X686" s="11"/>
      <c r="Y686" s="11"/>
      <c r="Z686" s="11" t="s">
        <v>34</v>
      </c>
      <c r="AA686" s="11" t="s">
        <v>1020</v>
      </c>
      <c r="AB686" s="11" t="s">
        <v>182</v>
      </c>
      <c r="AC686" s="11"/>
      <c r="AD686" s="11" t="s">
        <v>12</v>
      </c>
      <c r="AE686" s="11">
        <v>60.2</v>
      </c>
      <c r="AF686" s="11">
        <v>20.47</v>
      </c>
      <c r="AG686" s="11">
        <v>3.31</v>
      </c>
      <c r="AH686" s="11" t="s">
        <v>23</v>
      </c>
      <c r="AI686" s="11" t="s">
        <v>10</v>
      </c>
      <c r="AJ686" s="6"/>
      <c r="AK686" s="6"/>
      <c r="AL686" s="6">
        <v>40</v>
      </c>
      <c r="AM686" s="6">
        <v>91</v>
      </c>
      <c r="AN686" s="6">
        <v>62</v>
      </c>
      <c r="AO686" s="6">
        <v>46</v>
      </c>
      <c r="AP686" s="6">
        <v>26</v>
      </c>
      <c r="AQ686" s="6">
        <v>68</v>
      </c>
      <c r="FT686" s="6"/>
      <c r="FU686" s="6"/>
      <c r="FV686" s="6"/>
      <c r="FW686" s="6"/>
    </row>
    <row r="687" spans="1:179" customFormat="1" ht="15.75" customHeight="1">
      <c r="A687" s="11" t="s">
        <v>1675</v>
      </c>
      <c r="B687" s="1">
        <v>113</v>
      </c>
      <c r="C687" s="11" t="s">
        <v>1684</v>
      </c>
      <c r="D687" s="3" t="s">
        <v>1685</v>
      </c>
      <c r="E687" s="1">
        <v>1</v>
      </c>
      <c r="F687" s="11">
        <v>1999</v>
      </c>
      <c r="G687" s="11" t="s">
        <v>263</v>
      </c>
      <c r="H687" s="11" t="s">
        <v>32</v>
      </c>
      <c r="I687" s="6" t="s">
        <v>1709</v>
      </c>
      <c r="J687" s="6" t="s">
        <v>8</v>
      </c>
      <c r="K687" s="11" t="s">
        <v>15</v>
      </c>
      <c r="L687" s="11"/>
      <c r="M687" s="11" t="s">
        <v>15</v>
      </c>
      <c r="N687" s="6" t="s">
        <v>8</v>
      </c>
      <c r="O687" s="11"/>
      <c r="P687" s="17">
        <v>186</v>
      </c>
      <c r="Q687" s="17" t="s">
        <v>28</v>
      </c>
      <c r="R687" s="11" t="s">
        <v>28</v>
      </c>
      <c r="S687" s="11">
        <v>-0.20699999999999999</v>
      </c>
      <c r="T687" s="11" t="s">
        <v>1601</v>
      </c>
      <c r="U687" s="11" t="s">
        <v>28</v>
      </c>
      <c r="V687" s="11">
        <v>6</v>
      </c>
      <c r="W687" s="11">
        <v>91.3</v>
      </c>
      <c r="X687" s="11"/>
      <c r="Y687" s="11"/>
      <c r="Z687" s="11" t="s">
        <v>34</v>
      </c>
      <c r="AA687" s="11" t="s">
        <v>1020</v>
      </c>
      <c r="AB687" s="11" t="s">
        <v>182</v>
      </c>
      <c r="AC687" s="11"/>
      <c r="AD687" s="11" t="s">
        <v>12</v>
      </c>
      <c r="AE687" s="11">
        <v>60.2</v>
      </c>
      <c r="AF687" s="11">
        <v>20.47</v>
      </c>
      <c r="AG687" s="11">
        <v>3.31</v>
      </c>
      <c r="AH687" s="11" t="s">
        <v>23</v>
      </c>
      <c r="AI687" s="11" t="s">
        <v>10</v>
      </c>
      <c r="AJ687" s="6"/>
      <c r="AK687" s="6"/>
      <c r="AL687" s="6">
        <v>40</v>
      </c>
      <c r="AM687" s="6">
        <v>91</v>
      </c>
      <c r="AN687" s="6">
        <v>62</v>
      </c>
      <c r="AO687" s="6">
        <v>46</v>
      </c>
      <c r="AP687" s="6">
        <v>26</v>
      </c>
      <c r="AQ687" s="6">
        <v>68</v>
      </c>
      <c r="FT687" s="6"/>
      <c r="FU687" s="6"/>
      <c r="FV687" s="6"/>
      <c r="FW687" s="6"/>
    </row>
    <row r="688" spans="1:179" customFormat="1" ht="15.75" customHeight="1">
      <c r="A688" s="11" t="s">
        <v>1675</v>
      </c>
      <c r="B688" s="1">
        <v>113</v>
      </c>
      <c r="C688" s="11" t="s">
        <v>1684</v>
      </c>
      <c r="D688" s="3" t="s">
        <v>1685</v>
      </c>
      <c r="E688" s="1">
        <v>1</v>
      </c>
      <c r="F688" s="11">
        <v>1999</v>
      </c>
      <c r="G688" s="11" t="s">
        <v>263</v>
      </c>
      <c r="H688" s="11" t="s">
        <v>33</v>
      </c>
      <c r="I688" s="6" t="s">
        <v>1709</v>
      </c>
      <c r="J688" s="6" t="s">
        <v>8</v>
      </c>
      <c r="K688" s="11" t="s">
        <v>15</v>
      </c>
      <c r="L688" s="11"/>
      <c r="M688" s="11" t="s">
        <v>15</v>
      </c>
      <c r="N688" s="6" t="s">
        <v>8</v>
      </c>
      <c r="O688" s="11"/>
      <c r="P688" s="17">
        <v>186</v>
      </c>
      <c r="Q688" s="17" t="s">
        <v>28</v>
      </c>
      <c r="R688" s="11" t="s">
        <v>28</v>
      </c>
      <c r="S688" s="11">
        <v>0.17399999999999999</v>
      </c>
      <c r="T688" s="11" t="s">
        <v>1601</v>
      </c>
      <c r="U688" s="11" t="s">
        <v>28</v>
      </c>
      <c r="V688" s="11">
        <v>5</v>
      </c>
      <c r="W688" s="11">
        <v>91.3</v>
      </c>
      <c r="X688" s="11"/>
      <c r="Y688" s="11"/>
      <c r="Z688" s="11" t="s">
        <v>34</v>
      </c>
      <c r="AA688" s="11" t="s">
        <v>1020</v>
      </c>
      <c r="AB688" s="11" t="s">
        <v>182</v>
      </c>
      <c r="AC688" s="11"/>
      <c r="AD688" s="11" t="s">
        <v>12</v>
      </c>
      <c r="AE688" s="11">
        <v>60.2</v>
      </c>
      <c r="AF688" s="11">
        <v>20.47</v>
      </c>
      <c r="AG688" s="11">
        <v>3.31</v>
      </c>
      <c r="AH688" s="11" t="s">
        <v>23</v>
      </c>
      <c r="AI688" s="11" t="s">
        <v>10</v>
      </c>
      <c r="AJ688" s="6"/>
      <c r="AK688" s="6"/>
      <c r="AL688" s="6">
        <v>40</v>
      </c>
      <c r="AM688" s="6">
        <v>91</v>
      </c>
      <c r="AN688" s="6">
        <v>62</v>
      </c>
      <c r="AO688" s="6">
        <v>46</v>
      </c>
      <c r="AP688" s="6">
        <v>26</v>
      </c>
      <c r="AQ688" s="6">
        <v>68</v>
      </c>
      <c r="FT688" s="6"/>
      <c r="FU688" s="6"/>
      <c r="FV688" s="6"/>
      <c r="FW688" s="6"/>
    </row>
    <row r="689" spans="1:179" customFormat="1" ht="15.75" customHeight="1">
      <c r="A689" s="11" t="s">
        <v>1675</v>
      </c>
      <c r="B689" s="1">
        <v>113</v>
      </c>
      <c r="C689" s="11" t="s">
        <v>1684</v>
      </c>
      <c r="D689" s="3" t="s">
        <v>1685</v>
      </c>
      <c r="E689" s="1">
        <v>1</v>
      </c>
      <c r="F689" s="11">
        <v>1999</v>
      </c>
      <c r="G689" s="11" t="s">
        <v>263</v>
      </c>
      <c r="H689" s="11" t="s">
        <v>32</v>
      </c>
      <c r="I689" s="6" t="s">
        <v>1709</v>
      </c>
      <c r="J689" s="6" t="s">
        <v>8</v>
      </c>
      <c r="K689" s="11" t="s">
        <v>1686</v>
      </c>
      <c r="L689" s="98" t="s">
        <v>192</v>
      </c>
      <c r="M689" s="11"/>
      <c r="N689" s="32" t="s">
        <v>8</v>
      </c>
      <c r="O689" s="11"/>
      <c r="P689" s="17">
        <v>186</v>
      </c>
      <c r="Q689" s="17" t="s">
        <v>28</v>
      </c>
      <c r="R689" s="11" t="s">
        <v>28</v>
      </c>
      <c r="S689" s="11">
        <v>0.27</v>
      </c>
      <c r="T689" s="11" t="s">
        <v>1601</v>
      </c>
      <c r="U689" s="11" t="s">
        <v>28</v>
      </c>
      <c r="V689" s="11">
        <v>6</v>
      </c>
      <c r="W689" s="11">
        <v>91.3</v>
      </c>
      <c r="X689" s="11"/>
      <c r="Y689" s="11"/>
      <c r="Z689" s="11" t="s">
        <v>34</v>
      </c>
      <c r="AA689" s="11" t="s">
        <v>1020</v>
      </c>
      <c r="AB689" s="11" t="s">
        <v>182</v>
      </c>
      <c r="AC689" s="11"/>
      <c r="AD689" s="11" t="s">
        <v>12</v>
      </c>
      <c r="AE689" s="11">
        <v>60.2</v>
      </c>
      <c r="AF689" s="11">
        <v>20.47</v>
      </c>
      <c r="AG689" s="11">
        <v>3.31</v>
      </c>
      <c r="AH689" s="11" t="s">
        <v>23</v>
      </c>
      <c r="AI689" s="11" t="s">
        <v>10</v>
      </c>
      <c r="AJ689" s="6"/>
      <c r="AK689" s="6"/>
      <c r="AL689" s="6">
        <v>40</v>
      </c>
      <c r="AM689" s="6">
        <v>91</v>
      </c>
      <c r="AN689" s="6">
        <v>62</v>
      </c>
      <c r="AO689" s="6">
        <v>46</v>
      </c>
      <c r="AP689" s="6">
        <v>26</v>
      </c>
      <c r="AQ689" s="6">
        <v>68</v>
      </c>
      <c r="FT689" s="6"/>
      <c r="FU689" s="6"/>
      <c r="FV689" s="6"/>
      <c r="FW689" s="6"/>
    </row>
    <row r="690" spans="1:179" customFormat="1" ht="15.75" customHeight="1">
      <c r="A690" s="11" t="s">
        <v>1675</v>
      </c>
      <c r="B690" s="1">
        <v>113</v>
      </c>
      <c r="C690" s="11" t="s">
        <v>1684</v>
      </c>
      <c r="D690" s="3" t="s">
        <v>1685</v>
      </c>
      <c r="E690" s="1">
        <v>1</v>
      </c>
      <c r="F690" s="11">
        <v>1999</v>
      </c>
      <c r="G690" s="11" t="s">
        <v>263</v>
      </c>
      <c r="H690" s="11" t="s">
        <v>33</v>
      </c>
      <c r="I690" s="6" t="s">
        <v>1709</v>
      </c>
      <c r="J690" s="6" t="s">
        <v>8</v>
      </c>
      <c r="K690" s="11" t="s">
        <v>1686</v>
      </c>
      <c r="L690" s="98" t="s">
        <v>192</v>
      </c>
      <c r="M690" s="11"/>
      <c r="N690" s="32" t="s">
        <v>8</v>
      </c>
      <c r="O690" s="11"/>
      <c r="P690" s="17">
        <v>186</v>
      </c>
      <c r="Q690" s="17" t="s">
        <v>28</v>
      </c>
      <c r="R690" s="11" t="s">
        <v>28</v>
      </c>
      <c r="S690" s="11">
        <v>0.151</v>
      </c>
      <c r="T690" s="11" t="s">
        <v>1601</v>
      </c>
      <c r="U690" s="11" t="s">
        <v>28</v>
      </c>
      <c r="V690" s="11">
        <v>5</v>
      </c>
      <c r="W690" s="11">
        <v>91.3</v>
      </c>
      <c r="X690" s="11"/>
      <c r="Y690" s="11"/>
      <c r="Z690" s="11" t="s">
        <v>34</v>
      </c>
      <c r="AA690" s="11" t="s">
        <v>1020</v>
      </c>
      <c r="AB690" s="11" t="s">
        <v>182</v>
      </c>
      <c r="AC690" s="11"/>
      <c r="AD690" s="11" t="s">
        <v>12</v>
      </c>
      <c r="AE690" s="11">
        <v>60.2</v>
      </c>
      <c r="AF690" s="11">
        <v>20.47</v>
      </c>
      <c r="AG690" s="11">
        <v>3.31</v>
      </c>
      <c r="AH690" s="11" t="s">
        <v>23</v>
      </c>
      <c r="AI690" s="11" t="s">
        <v>10</v>
      </c>
      <c r="AJ690" s="6"/>
      <c r="AK690" s="6"/>
      <c r="AL690" s="6">
        <v>40</v>
      </c>
      <c r="AM690" s="6">
        <v>91</v>
      </c>
      <c r="AN690" s="6">
        <v>62</v>
      </c>
      <c r="AO690" s="6">
        <v>46</v>
      </c>
      <c r="AP690" s="6">
        <v>26</v>
      </c>
      <c r="AQ690" s="6">
        <v>68</v>
      </c>
      <c r="FT690" s="6"/>
      <c r="FU690" s="6"/>
      <c r="FV690" s="6"/>
      <c r="FW690" s="6"/>
    </row>
    <row r="691" spans="1:179" customFormat="1" ht="15.75" customHeight="1">
      <c r="A691" s="18" t="s">
        <v>1662</v>
      </c>
      <c r="B691" s="103">
        <v>110</v>
      </c>
      <c r="C691" s="18" t="s">
        <v>1669</v>
      </c>
      <c r="D691" s="104" t="s">
        <v>1670</v>
      </c>
      <c r="E691" s="103">
        <v>1</v>
      </c>
      <c r="F691" s="18">
        <v>2007</v>
      </c>
      <c r="G691" s="18" t="s">
        <v>263</v>
      </c>
      <c r="H691" s="18" t="s">
        <v>43</v>
      </c>
      <c r="I691" s="105" t="s">
        <v>1709</v>
      </c>
      <c r="J691" s="105" t="s">
        <v>8</v>
      </c>
      <c r="K691" s="18" t="s">
        <v>1671</v>
      </c>
      <c r="L691" s="5" t="s">
        <v>1757</v>
      </c>
      <c r="M691" s="5" t="s">
        <v>1604</v>
      </c>
      <c r="N691" s="5" t="s">
        <v>8</v>
      </c>
      <c r="O691" s="106" t="s">
        <v>1756</v>
      </c>
      <c r="P691" s="107">
        <v>200</v>
      </c>
      <c r="Q691" s="107">
        <v>0.76</v>
      </c>
      <c r="R691" s="18">
        <v>0.94</v>
      </c>
      <c r="S691" s="18">
        <v>2E-3</v>
      </c>
      <c r="T691" s="18" t="s">
        <v>1601</v>
      </c>
      <c r="U691" s="18" t="s">
        <v>43</v>
      </c>
      <c r="V691" s="18">
        <v>11</v>
      </c>
      <c r="W691" s="18">
        <v>91.3</v>
      </c>
      <c r="X691" s="18"/>
      <c r="Y691" s="18"/>
      <c r="Z691" s="18" t="s">
        <v>133</v>
      </c>
      <c r="AA691" s="18" t="s">
        <v>28</v>
      </c>
      <c r="AB691" s="18" t="s">
        <v>28</v>
      </c>
      <c r="AC691" s="18"/>
      <c r="AD691" s="18" t="s">
        <v>12</v>
      </c>
      <c r="AE691" s="18">
        <v>56</v>
      </c>
      <c r="AF691" s="18">
        <v>19.68</v>
      </c>
      <c r="AG691" s="18">
        <v>1.64</v>
      </c>
      <c r="AH691" s="18" t="s">
        <v>23</v>
      </c>
      <c r="AI691" s="18" t="s">
        <v>10</v>
      </c>
      <c r="AJ691" s="105"/>
      <c r="AK691" s="105"/>
      <c r="AL691" s="105">
        <v>40</v>
      </c>
      <c r="AM691" s="105">
        <v>91</v>
      </c>
      <c r="AN691" s="105">
        <v>62</v>
      </c>
      <c r="AO691" s="105">
        <v>46</v>
      </c>
      <c r="AP691" s="105">
        <v>26</v>
      </c>
      <c r="AQ691" s="105">
        <v>68</v>
      </c>
      <c r="AR691" s="108"/>
      <c r="AS691" s="108"/>
      <c r="AT691" s="108"/>
      <c r="AU691" s="108"/>
      <c r="AV691" s="108"/>
      <c r="AW691" s="108"/>
      <c r="AX691" s="108"/>
      <c r="AY691" s="108"/>
      <c r="AZ691" s="108"/>
      <c r="BA691" s="108"/>
      <c r="BB691" s="108"/>
      <c r="BC691" s="108"/>
      <c r="BD691" s="108"/>
      <c r="BE691" s="108"/>
      <c r="BF691" s="108"/>
      <c r="BG691" s="108"/>
      <c r="BH691" s="108"/>
      <c r="BI691" s="108"/>
      <c r="BJ691" s="108"/>
      <c r="BK691" s="108"/>
      <c r="BL691" s="108"/>
      <c r="BM691" s="108"/>
      <c r="BN691" s="108"/>
      <c r="BO691" s="108"/>
      <c r="BP691" s="108"/>
      <c r="BQ691" s="108"/>
      <c r="BR691" s="108"/>
      <c r="BS691" s="108"/>
      <c r="BT691" s="108"/>
      <c r="BU691" s="108"/>
      <c r="BV691" s="108"/>
      <c r="BW691" s="108"/>
      <c r="BX691" s="108"/>
      <c r="BY691" s="108"/>
      <c r="BZ691" s="108"/>
      <c r="CA691" s="108"/>
      <c r="CB691" s="108"/>
      <c r="CC691" s="108"/>
      <c r="CD691" s="108"/>
      <c r="CE691" s="108"/>
      <c r="CF691" s="108"/>
      <c r="CG691" s="108"/>
      <c r="CH691" s="108"/>
      <c r="CI691" s="108"/>
      <c r="CJ691" s="108"/>
      <c r="CK691" s="108"/>
      <c r="CL691" s="108"/>
      <c r="CM691" s="108"/>
      <c r="CN691" s="108"/>
      <c r="CO691" s="108"/>
      <c r="CP691" s="108"/>
      <c r="CQ691" s="108"/>
      <c r="CR691" s="108"/>
      <c r="CS691" s="108"/>
      <c r="CT691" s="108"/>
      <c r="CU691" s="108"/>
      <c r="CV691" s="108"/>
      <c r="CW691" s="108"/>
      <c r="CX691" s="108"/>
      <c r="CY691" s="108"/>
      <c r="CZ691" s="108"/>
      <c r="DA691" s="108"/>
      <c r="DB691" s="108"/>
      <c r="DC691" s="108"/>
      <c r="DD691" s="108"/>
      <c r="DE691" s="108"/>
      <c r="DF691" s="108"/>
      <c r="DG691" s="108"/>
      <c r="DH691" s="108"/>
      <c r="DI691" s="108"/>
      <c r="DJ691" s="108"/>
      <c r="DK691" s="108"/>
      <c r="DL691" s="108"/>
      <c r="DM691" s="108"/>
      <c r="DN691" s="108"/>
      <c r="DO691" s="108"/>
      <c r="DP691" s="108"/>
      <c r="DQ691" s="108"/>
      <c r="DR691" s="108"/>
      <c r="DS691" s="108"/>
      <c r="DT691" s="108"/>
      <c r="DU691" s="108"/>
      <c r="DV691" s="108"/>
      <c r="DW691" s="108"/>
      <c r="DX691" s="108"/>
      <c r="DY691" s="108"/>
      <c r="DZ691" s="108"/>
      <c r="EA691" s="108"/>
      <c r="EB691" s="108"/>
      <c r="EC691" s="108"/>
      <c r="ED691" s="108"/>
      <c r="EE691" s="108"/>
      <c r="EF691" s="108"/>
      <c r="EG691" s="108"/>
      <c r="EH691" s="108"/>
      <c r="EI691" s="108"/>
      <c r="EJ691" s="108"/>
      <c r="EK691" s="108"/>
      <c r="EL691" s="108"/>
      <c r="EM691" s="108"/>
      <c r="EN691" s="108"/>
      <c r="EO691" s="108"/>
      <c r="EP691" s="108"/>
      <c r="EQ691" s="108"/>
      <c r="ER691" s="108"/>
      <c r="ES691" s="108"/>
      <c r="ET691" s="108"/>
      <c r="EU691" s="108"/>
      <c r="EV691" s="108"/>
      <c r="EW691" s="108"/>
      <c r="EX691" s="108"/>
      <c r="EY691" s="108"/>
      <c r="EZ691" s="108"/>
      <c r="FA691" s="108"/>
      <c r="FB691" s="108"/>
      <c r="FC691" s="108"/>
      <c r="FD691" s="108"/>
      <c r="FE691" s="108"/>
      <c r="FF691" s="108"/>
      <c r="FG691" s="108"/>
      <c r="FH691" s="108"/>
      <c r="FI691" s="108"/>
      <c r="FJ691" s="108"/>
      <c r="FK691" s="108"/>
      <c r="FL691" s="108"/>
      <c r="FM691" s="108"/>
      <c r="FN691" s="108"/>
      <c r="FO691" s="108"/>
      <c r="FP691" s="108"/>
      <c r="FQ691" s="108"/>
      <c r="FR691" s="108"/>
      <c r="FS691" s="108"/>
      <c r="FT691" s="105"/>
      <c r="FU691" s="105"/>
      <c r="FV691" s="105"/>
      <c r="FW691" s="105"/>
    </row>
    <row r="692" spans="1:179" customFormat="1" ht="15.75" customHeight="1">
      <c r="A692" s="11" t="s">
        <v>1662</v>
      </c>
      <c r="B692" s="1">
        <v>110</v>
      </c>
      <c r="C692" s="11" t="s">
        <v>1669</v>
      </c>
      <c r="D692" s="3" t="s">
        <v>1670</v>
      </c>
      <c r="E692" s="1">
        <v>1</v>
      </c>
      <c r="F692" s="11">
        <v>2007</v>
      </c>
      <c r="G692" s="11" t="s">
        <v>263</v>
      </c>
      <c r="H692" s="11" t="s">
        <v>43</v>
      </c>
      <c r="I692" s="6" t="s">
        <v>1709</v>
      </c>
      <c r="J692" s="6" t="s">
        <v>8</v>
      </c>
      <c r="K692" s="11" t="s">
        <v>66</v>
      </c>
      <c r="L692" s="11"/>
      <c r="M692" s="5" t="s">
        <v>66</v>
      </c>
      <c r="N692" s="32" t="s">
        <v>8</v>
      </c>
      <c r="O692" s="11"/>
      <c r="P692" s="17">
        <v>200</v>
      </c>
      <c r="Q692" s="17">
        <v>0.76</v>
      </c>
      <c r="R692" s="11">
        <v>0.81</v>
      </c>
      <c r="S692" s="11">
        <v>0.129</v>
      </c>
      <c r="T692" s="11" t="s">
        <v>1601</v>
      </c>
      <c r="U692" s="11" t="s">
        <v>43</v>
      </c>
      <c r="V692" s="11">
        <v>11</v>
      </c>
      <c r="W692" s="11">
        <v>91.3</v>
      </c>
      <c r="X692" s="11"/>
      <c r="Y692" s="11"/>
      <c r="Z692" s="11" t="s">
        <v>133</v>
      </c>
      <c r="AA692" s="11" t="s">
        <v>28</v>
      </c>
      <c r="AB692" s="11" t="s">
        <v>28</v>
      </c>
      <c r="AC692" s="11"/>
      <c r="AD692" s="11" t="s">
        <v>12</v>
      </c>
      <c r="AE692" s="11">
        <v>56</v>
      </c>
      <c r="AF692" s="11">
        <v>19.68</v>
      </c>
      <c r="AG692" s="11">
        <v>1.64</v>
      </c>
      <c r="AH692" s="11" t="s">
        <v>23</v>
      </c>
      <c r="AI692" s="11" t="s">
        <v>10</v>
      </c>
      <c r="AJ692" s="6"/>
      <c r="AK692" s="6"/>
      <c r="AL692" s="6">
        <v>40</v>
      </c>
      <c r="AM692" s="6">
        <v>91</v>
      </c>
      <c r="AN692" s="6">
        <v>62</v>
      </c>
      <c r="AO692" s="6">
        <v>46</v>
      </c>
      <c r="AP692" s="6">
        <v>26</v>
      </c>
      <c r="AQ692" s="6">
        <v>68</v>
      </c>
      <c r="FT692" s="6"/>
      <c r="FU692" s="6"/>
      <c r="FV692" s="6"/>
      <c r="FW692" s="6"/>
    </row>
    <row r="693" spans="1:179" customFormat="1" ht="15.75" customHeight="1">
      <c r="A693" s="11" t="s">
        <v>1662</v>
      </c>
      <c r="B693" s="1">
        <v>110</v>
      </c>
      <c r="C693" s="11" t="s">
        <v>1669</v>
      </c>
      <c r="D693" s="3" t="s">
        <v>1670</v>
      </c>
      <c r="E693" s="1">
        <v>1</v>
      </c>
      <c r="F693" s="11">
        <v>2007</v>
      </c>
      <c r="G693" s="11" t="s">
        <v>263</v>
      </c>
      <c r="H693" s="11" t="s">
        <v>43</v>
      </c>
      <c r="I693" s="6" t="s">
        <v>1709</v>
      </c>
      <c r="J693" s="6" t="s">
        <v>8</v>
      </c>
      <c r="K693" s="11" t="s">
        <v>68</v>
      </c>
      <c r="L693" s="11"/>
      <c r="M693" s="5" t="s">
        <v>68</v>
      </c>
      <c r="N693" s="6" t="s">
        <v>8</v>
      </c>
      <c r="O693" s="11"/>
      <c r="P693" s="17">
        <v>200</v>
      </c>
      <c r="Q693" s="17">
        <v>0.76</v>
      </c>
      <c r="R693" s="11">
        <v>0.83</v>
      </c>
      <c r="S693" s="11">
        <v>-0.06</v>
      </c>
      <c r="T693" s="11" t="s">
        <v>1601</v>
      </c>
      <c r="U693" s="11" t="s">
        <v>43</v>
      </c>
      <c r="V693" s="11">
        <v>11</v>
      </c>
      <c r="W693" s="11">
        <v>91.3</v>
      </c>
      <c r="X693" s="11"/>
      <c r="Y693" s="11"/>
      <c r="Z693" s="11" t="s">
        <v>133</v>
      </c>
      <c r="AA693" s="11" t="s">
        <v>28</v>
      </c>
      <c r="AB693" s="11" t="s">
        <v>28</v>
      </c>
      <c r="AC693" s="11"/>
      <c r="AD693" s="11" t="s">
        <v>12</v>
      </c>
      <c r="AE693" s="11">
        <v>56</v>
      </c>
      <c r="AF693" s="11">
        <v>19.68</v>
      </c>
      <c r="AG693" s="11">
        <v>1.64</v>
      </c>
      <c r="AH693" s="11" t="s">
        <v>23</v>
      </c>
      <c r="AI693" s="11" t="s">
        <v>10</v>
      </c>
      <c r="AJ693" s="6"/>
      <c r="AK693" s="6"/>
      <c r="AL693" s="6">
        <v>40</v>
      </c>
      <c r="AM693" s="6">
        <v>91</v>
      </c>
      <c r="AN693" s="6">
        <v>62</v>
      </c>
      <c r="AO693" s="6">
        <v>46</v>
      </c>
      <c r="AP693" s="6">
        <v>26</v>
      </c>
      <c r="AQ693" s="6">
        <v>68</v>
      </c>
      <c r="FT693" s="6"/>
      <c r="FU693" s="6"/>
      <c r="FV693" s="6"/>
      <c r="FW693" s="6"/>
    </row>
    <row r="694" spans="1:179" customFormat="1" ht="15.75" customHeight="1">
      <c r="A694" s="6" t="s">
        <v>115</v>
      </c>
      <c r="B694" s="24">
        <v>9</v>
      </c>
      <c r="C694" s="6" t="s">
        <v>123</v>
      </c>
      <c r="D694" s="1" t="s">
        <v>124</v>
      </c>
      <c r="E694" s="1">
        <v>1</v>
      </c>
      <c r="F694" s="6">
        <v>1988</v>
      </c>
      <c r="G694" s="6" t="s">
        <v>2</v>
      </c>
      <c r="H694" s="6" t="s">
        <v>32</v>
      </c>
      <c r="I694" s="6" t="s">
        <v>1709</v>
      </c>
      <c r="J694" s="6" t="s">
        <v>8</v>
      </c>
      <c r="K694" s="5" t="s">
        <v>131</v>
      </c>
      <c r="L694" s="5"/>
      <c r="M694" s="5" t="s">
        <v>3</v>
      </c>
      <c r="N694" s="5" t="s">
        <v>8</v>
      </c>
      <c r="O694" s="5"/>
      <c r="P694" s="7">
        <v>154</v>
      </c>
      <c r="Q694" s="7">
        <v>0.86</v>
      </c>
      <c r="R694" s="7">
        <v>1</v>
      </c>
      <c r="S694" s="7">
        <v>0.01</v>
      </c>
      <c r="T694" s="11" t="s">
        <v>1601</v>
      </c>
      <c r="U694" s="8" t="s">
        <v>28</v>
      </c>
      <c r="V694" s="8">
        <v>6</v>
      </c>
      <c r="W694" s="11">
        <v>91.3</v>
      </c>
      <c r="X694" s="5"/>
      <c r="Y694" s="5"/>
      <c r="Z694" s="5" t="s">
        <v>133</v>
      </c>
      <c r="AA694" s="5" t="s">
        <v>28</v>
      </c>
      <c r="AB694" s="11" t="s">
        <v>28</v>
      </c>
      <c r="AC694" s="5"/>
      <c r="AD694" s="5" t="s">
        <v>12</v>
      </c>
      <c r="AE694" s="5">
        <v>43</v>
      </c>
      <c r="AF694" s="5">
        <v>18.7</v>
      </c>
      <c r="AG694" s="5">
        <v>3.1</v>
      </c>
      <c r="AH694" s="6" t="s">
        <v>23</v>
      </c>
      <c r="AI694" s="6" t="s">
        <v>10</v>
      </c>
      <c r="AJ694" s="6"/>
      <c r="AK694" s="6"/>
      <c r="AL694" s="6">
        <v>40</v>
      </c>
      <c r="AM694" s="6">
        <v>91</v>
      </c>
      <c r="AN694" s="6">
        <v>62</v>
      </c>
      <c r="AO694" s="6">
        <v>46</v>
      </c>
      <c r="AP694" s="6">
        <v>26</v>
      </c>
      <c r="AQ694" s="6">
        <v>68</v>
      </c>
      <c r="AR694" s="6"/>
      <c r="AS694" s="6"/>
      <c r="AT694" s="6"/>
      <c r="AU694" s="6"/>
      <c r="AV694" s="6"/>
      <c r="AW694" s="6"/>
      <c r="AX694" s="6"/>
      <c r="AY694" s="6"/>
      <c r="AZ694" s="6"/>
      <c r="BA694" s="6"/>
      <c r="BB694" s="6"/>
      <c r="BC694" s="6"/>
      <c r="BD694" s="6"/>
      <c r="BE694" s="6"/>
      <c r="BF694" s="6"/>
      <c r="BG694" s="6"/>
      <c r="BH694" s="6"/>
      <c r="BI694" s="6"/>
      <c r="BJ694" s="6"/>
      <c r="BK694" s="6"/>
      <c r="BL694" s="6"/>
      <c r="BM694" s="6"/>
      <c r="BN694" s="6"/>
      <c r="BO694" s="6"/>
      <c r="BP694" s="6"/>
      <c r="BQ694" s="6"/>
      <c r="BR694" s="6"/>
      <c r="BS694" s="6"/>
      <c r="BT694" s="6"/>
      <c r="BU694" s="6"/>
      <c r="BV694" s="6"/>
      <c r="BW694" s="6"/>
      <c r="BX694" s="6"/>
      <c r="BY694" s="6"/>
      <c r="BZ694" s="6"/>
      <c r="CA694" s="6"/>
      <c r="CB694" s="6"/>
      <c r="CC694" s="6"/>
      <c r="CD694" s="6"/>
      <c r="CE694" s="6"/>
      <c r="CF694" s="6"/>
      <c r="CG694" s="6"/>
      <c r="CH694" s="6"/>
      <c r="CI694" s="6"/>
      <c r="CJ694" s="6"/>
      <c r="CK694" s="6"/>
      <c r="CL694" s="6"/>
      <c r="CM694" s="6"/>
      <c r="CN694" s="6"/>
      <c r="CO694" s="6"/>
      <c r="CP694" s="6"/>
      <c r="CQ694" s="6"/>
      <c r="CR694" s="6"/>
      <c r="CS694" s="6"/>
      <c r="CT694" s="6"/>
      <c r="CU694" s="6"/>
      <c r="CV694" s="6"/>
      <c r="CW694" s="6"/>
      <c r="CX694" s="6"/>
      <c r="CY694" s="6"/>
      <c r="CZ694" s="6"/>
      <c r="DA694" s="6"/>
      <c r="DB694" s="6"/>
      <c r="DC694" s="6"/>
      <c r="DD694" s="6"/>
      <c r="DE694" s="6"/>
      <c r="DF694" s="6"/>
      <c r="DG694" s="6"/>
      <c r="DH694" s="6"/>
      <c r="DI694" s="6"/>
      <c r="DJ694" s="6"/>
      <c r="DK694" s="6"/>
      <c r="DL694" s="6"/>
      <c r="DM694" s="6"/>
      <c r="DN694" s="6"/>
      <c r="DO694" s="6"/>
      <c r="DP694" s="6"/>
      <c r="DQ694" s="6"/>
      <c r="DR694" s="6"/>
      <c r="DS694" s="6"/>
      <c r="DT694" s="6"/>
      <c r="DU694" s="6"/>
      <c r="DV694" s="6"/>
      <c r="DW694" s="6"/>
      <c r="DX694" s="6"/>
      <c r="DY694" s="6"/>
      <c r="DZ694" s="6"/>
      <c r="EA694" s="6"/>
      <c r="EB694" s="6"/>
      <c r="EC694" s="6"/>
      <c r="ED694" s="6"/>
      <c r="EE694" s="6"/>
      <c r="EF694" s="6"/>
      <c r="EG694" s="6"/>
      <c r="EH694" s="6"/>
      <c r="EI694" s="6"/>
      <c r="EJ694" s="6"/>
      <c r="EK694" s="6"/>
      <c r="EL694" s="6"/>
      <c r="EM694" s="6"/>
      <c r="EN694" s="6"/>
      <c r="EO694" s="6"/>
      <c r="EP694" s="6"/>
      <c r="EQ694" s="6"/>
      <c r="ER694" s="6"/>
      <c r="ES694" s="6"/>
      <c r="ET694" s="6"/>
      <c r="EU694" s="6"/>
      <c r="EV694" s="6"/>
      <c r="EW694" s="6"/>
      <c r="EX694" s="6"/>
      <c r="EY694" s="6"/>
      <c r="EZ694" s="6"/>
      <c r="FA694" s="6"/>
      <c r="FB694" s="6"/>
      <c r="FC694" s="6"/>
      <c r="FD694" s="6"/>
      <c r="FE694" s="6"/>
      <c r="FF694" s="6"/>
      <c r="FG694" s="6"/>
      <c r="FH694" s="6"/>
      <c r="FI694" s="6"/>
      <c r="FJ694" s="6"/>
      <c r="FK694" s="6"/>
      <c r="FL694" s="6"/>
      <c r="FM694" s="6"/>
      <c r="FN694" s="6"/>
      <c r="FO694" s="6"/>
      <c r="FP694" s="6"/>
      <c r="FQ694" s="6"/>
      <c r="FR694" s="6"/>
      <c r="FS694" s="6"/>
      <c r="FT694" s="6"/>
      <c r="FU694" s="6"/>
      <c r="FV694" s="6"/>
      <c r="FW694" s="6"/>
    </row>
    <row r="695" spans="1:179" customFormat="1" ht="15.75" customHeight="1">
      <c r="A695" s="6" t="s">
        <v>115</v>
      </c>
      <c r="B695" s="24">
        <v>9</v>
      </c>
      <c r="C695" s="6" t="s">
        <v>123</v>
      </c>
      <c r="D695" s="1" t="s">
        <v>124</v>
      </c>
      <c r="E695" s="1">
        <v>1</v>
      </c>
      <c r="F695" s="6">
        <v>1988</v>
      </c>
      <c r="G695" s="6" t="s">
        <v>2</v>
      </c>
      <c r="H695" s="6" t="s">
        <v>33</v>
      </c>
      <c r="I695" s="6" t="s">
        <v>1709</v>
      </c>
      <c r="J695" s="6" t="s">
        <v>8</v>
      </c>
      <c r="K695" s="5" t="s">
        <v>131</v>
      </c>
      <c r="L695" s="5"/>
      <c r="M695" s="5" t="s">
        <v>3</v>
      </c>
      <c r="N695" s="5" t="s">
        <v>8</v>
      </c>
      <c r="O695" s="5"/>
      <c r="P695" s="7">
        <v>154</v>
      </c>
      <c r="Q695" s="7">
        <v>0.81</v>
      </c>
      <c r="R695" s="7">
        <v>1</v>
      </c>
      <c r="S695" s="7">
        <v>-0.02</v>
      </c>
      <c r="T695" s="11" t="s">
        <v>1601</v>
      </c>
      <c r="U695" s="8" t="s">
        <v>28</v>
      </c>
      <c r="V695" s="8">
        <v>9</v>
      </c>
      <c r="W695" s="11">
        <v>91.3</v>
      </c>
      <c r="X695" s="5"/>
      <c r="Y695" s="5"/>
      <c r="Z695" s="5" t="s">
        <v>133</v>
      </c>
      <c r="AA695" s="5" t="s">
        <v>28</v>
      </c>
      <c r="AB695" s="11" t="s">
        <v>28</v>
      </c>
      <c r="AC695" s="5"/>
      <c r="AD695" s="5" t="s">
        <v>12</v>
      </c>
      <c r="AE695" s="5">
        <v>43</v>
      </c>
      <c r="AF695" s="5">
        <v>18.7</v>
      </c>
      <c r="AG695" s="5">
        <v>3.1</v>
      </c>
      <c r="AH695" s="6" t="s">
        <v>23</v>
      </c>
      <c r="AI695" s="6" t="s">
        <v>10</v>
      </c>
      <c r="AJ695" s="6"/>
      <c r="AK695" s="6"/>
      <c r="AL695" s="6">
        <v>40</v>
      </c>
      <c r="AM695" s="6">
        <v>91</v>
      </c>
      <c r="AN695" s="6">
        <v>62</v>
      </c>
      <c r="AO695" s="6">
        <v>46</v>
      </c>
      <c r="AP695" s="6">
        <v>26</v>
      </c>
      <c r="AQ695" s="6">
        <v>68</v>
      </c>
      <c r="AR695" s="6"/>
      <c r="AS695" s="6"/>
      <c r="AT695" s="6"/>
      <c r="AU695" s="6"/>
      <c r="AV695" s="6"/>
      <c r="AW695" s="6"/>
      <c r="AX695" s="6"/>
      <c r="AY695" s="6"/>
      <c r="AZ695" s="6"/>
      <c r="BA695" s="6"/>
      <c r="BB695" s="6"/>
      <c r="BC695" s="6"/>
      <c r="BD695" s="6"/>
      <c r="BE695" s="6"/>
      <c r="BF695" s="6"/>
      <c r="BG695" s="6"/>
      <c r="BH695" s="6"/>
      <c r="BI695" s="6"/>
      <c r="BJ695" s="6"/>
      <c r="BK695" s="6"/>
      <c r="BL695" s="6"/>
      <c r="BM695" s="6"/>
      <c r="BN695" s="6"/>
      <c r="BO695" s="6"/>
      <c r="BP695" s="6"/>
      <c r="BQ695" s="6"/>
      <c r="BR695" s="6"/>
      <c r="BS695" s="6"/>
      <c r="BT695" s="6"/>
      <c r="BU695" s="6"/>
      <c r="BV695" s="6"/>
      <c r="BW695" s="6"/>
      <c r="BX695" s="6"/>
      <c r="BY695" s="6"/>
      <c r="BZ695" s="6"/>
      <c r="CA695" s="6"/>
      <c r="CB695" s="6"/>
      <c r="CC695" s="6"/>
      <c r="CD695" s="6"/>
      <c r="CE695" s="6"/>
      <c r="CF695" s="6"/>
      <c r="CG695" s="6"/>
      <c r="CH695" s="6"/>
      <c r="CI695" s="6"/>
      <c r="CJ695" s="6"/>
      <c r="CK695" s="6"/>
      <c r="CL695" s="6"/>
      <c r="CM695" s="6"/>
      <c r="CN695" s="6"/>
      <c r="CO695" s="6"/>
      <c r="CP695" s="6"/>
      <c r="CQ695" s="6"/>
      <c r="CR695" s="6"/>
      <c r="CS695" s="6"/>
      <c r="CT695" s="6"/>
      <c r="CU695" s="6"/>
      <c r="CV695" s="6"/>
      <c r="CW695" s="6"/>
      <c r="CX695" s="6"/>
      <c r="CY695" s="6"/>
      <c r="CZ695" s="6"/>
      <c r="DA695" s="6"/>
      <c r="DB695" s="6"/>
      <c r="DC695" s="6"/>
      <c r="DD695" s="6"/>
      <c r="DE695" s="6"/>
      <c r="DF695" s="6"/>
      <c r="DG695" s="6"/>
      <c r="DH695" s="6"/>
      <c r="DI695" s="6"/>
      <c r="DJ695" s="6"/>
      <c r="DK695" s="6"/>
      <c r="DL695" s="6"/>
      <c r="DM695" s="6"/>
      <c r="DN695" s="6"/>
      <c r="DO695" s="6"/>
      <c r="DP695" s="6"/>
      <c r="DQ695" s="6"/>
      <c r="DR695" s="6"/>
      <c r="DS695" s="6"/>
      <c r="DT695" s="6"/>
      <c r="DU695" s="6"/>
      <c r="DV695" s="6"/>
      <c r="DW695" s="6"/>
      <c r="DX695" s="6"/>
      <c r="DY695" s="6"/>
      <c r="DZ695" s="6"/>
      <c r="EA695" s="6"/>
      <c r="EB695" s="6"/>
      <c r="EC695" s="6"/>
      <c r="ED695" s="6"/>
      <c r="EE695" s="6"/>
      <c r="EF695" s="6"/>
      <c r="EG695" s="6"/>
      <c r="EH695" s="6"/>
      <c r="EI695" s="6"/>
      <c r="EJ695" s="6"/>
      <c r="EK695" s="6"/>
      <c r="EL695" s="6"/>
      <c r="EM695" s="6"/>
      <c r="EN695" s="6"/>
      <c r="EO695" s="6"/>
      <c r="EP695" s="6"/>
      <c r="EQ695" s="6"/>
      <c r="ER695" s="6"/>
      <c r="ES695" s="6"/>
      <c r="ET695" s="6"/>
      <c r="EU695" s="6"/>
      <c r="EV695" s="6"/>
      <c r="EW695" s="6"/>
      <c r="EX695" s="6"/>
      <c r="EY695" s="6"/>
      <c r="EZ695" s="6"/>
      <c r="FA695" s="6"/>
      <c r="FB695" s="6"/>
      <c r="FC695" s="6"/>
      <c r="FD695" s="6"/>
      <c r="FE695" s="6"/>
      <c r="FF695" s="6"/>
      <c r="FG695" s="6"/>
      <c r="FH695" s="6"/>
      <c r="FI695" s="6"/>
      <c r="FJ695" s="6"/>
      <c r="FK695" s="6"/>
      <c r="FL695" s="6"/>
      <c r="FM695" s="6"/>
      <c r="FN695" s="6"/>
      <c r="FO695" s="6"/>
      <c r="FP695" s="6"/>
      <c r="FQ695" s="6"/>
      <c r="FR695" s="6"/>
      <c r="FS695" s="6"/>
      <c r="FT695" s="6"/>
      <c r="FU695" s="6"/>
      <c r="FV695" s="6"/>
      <c r="FW695" s="6"/>
    </row>
    <row r="696" spans="1:179" customFormat="1" ht="15.75" customHeight="1">
      <c r="A696" s="6" t="s">
        <v>115</v>
      </c>
      <c r="B696" s="24">
        <v>9</v>
      </c>
      <c r="C696" s="6" t="s">
        <v>123</v>
      </c>
      <c r="D696" s="1" t="s">
        <v>124</v>
      </c>
      <c r="E696" s="1">
        <v>1</v>
      </c>
      <c r="F696" s="6">
        <v>1988</v>
      </c>
      <c r="G696" s="6" t="s">
        <v>2</v>
      </c>
      <c r="H696" s="6" t="s">
        <v>33</v>
      </c>
      <c r="I696" s="6" t="s">
        <v>1709</v>
      </c>
      <c r="J696" s="6" t="s">
        <v>8</v>
      </c>
      <c r="K696" s="6" t="s">
        <v>69</v>
      </c>
      <c r="L696" s="6"/>
      <c r="M696" s="5" t="s">
        <v>1709</v>
      </c>
      <c r="N696" s="11" t="s">
        <v>8</v>
      </c>
      <c r="O696" s="6"/>
      <c r="P696" s="7">
        <v>154</v>
      </c>
      <c r="Q696" s="7">
        <v>0.81</v>
      </c>
      <c r="R696" s="7">
        <v>0.86</v>
      </c>
      <c r="S696" s="7">
        <v>0.42</v>
      </c>
      <c r="T696" s="11" t="s">
        <v>1601</v>
      </c>
      <c r="U696" s="8" t="s">
        <v>28</v>
      </c>
      <c r="V696" s="8">
        <v>9</v>
      </c>
      <c r="W696" s="11">
        <v>91.3</v>
      </c>
      <c r="X696" s="5"/>
      <c r="Y696" s="5"/>
      <c r="Z696" s="5" t="s">
        <v>133</v>
      </c>
      <c r="AA696" s="5" t="s">
        <v>28</v>
      </c>
      <c r="AB696" s="11" t="s">
        <v>28</v>
      </c>
      <c r="AC696" s="5"/>
      <c r="AD696" s="5" t="s">
        <v>12</v>
      </c>
      <c r="AE696" s="5">
        <v>43</v>
      </c>
      <c r="AF696" s="5">
        <v>18.7</v>
      </c>
      <c r="AG696" s="5">
        <v>3.1</v>
      </c>
      <c r="AH696" s="6" t="s">
        <v>23</v>
      </c>
      <c r="AI696" s="6" t="s">
        <v>10</v>
      </c>
      <c r="AJ696" s="6"/>
      <c r="AK696" s="6"/>
      <c r="AL696" s="6">
        <v>40</v>
      </c>
      <c r="AM696" s="6">
        <v>91</v>
      </c>
      <c r="AN696" s="6">
        <v>62</v>
      </c>
      <c r="AO696" s="6">
        <v>46</v>
      </c>
      <c r="AP696" s="6">
        <v>26</v>
      </c>
      <c r="AQ696" s="6">
        <v>68</v>
      </c>
      <c r="AR696" s="6"/>
      <c r="AS696" s="6"/>
      <c r="AT696" s="6"/>
      <c r="AU696" s="6"/>
      <c r="AV696" s="6"/>
      <c r="AW696" s="6"/>
      <c r="AX696" s="6"/>
      <c r="AY696" s="6"/>
      <c r="AZ696" s="6"/>
      <c r="BA696" s="6"/>
      <c r="BB696" s="6"/>
      <c r="BC696" s="6"/>
      <c r="BD696" s="6"/>
      <c r="BE696" s="6"/>
      <c r="BF696" s="6"/>
      <c r="BG696" s="6"/>
      <c r="BH696" s="6"/>
      <c r="BI696" s="6"/>
      <c r="BJ696" s="6"/>
      <c r="BK696" s="6"/>
      <c r="BL696" s="6"/>
      <c r="BM696" s="6"/>
      <c r="BN696" s="6"/>
      <c r="BO696" s="6"/>
      <c r="BP696" s="6"/>
      <c r="BQ696" s="6"/>
      <c r="BR696" s="6"/>
      <c r="BS696" s="6"/>
      <c r="BT696" s="6"/>
      <c r="BU696" s="6"/>
      <c r="BV696" s="6"/>
      <c r="BW696" s="6"/>
      <c r="BX696" s="6"/>
      <c r="BY696" s="6"/>
      <c r="BZ696" s="6"/>
      <c r="CA696" s="6"/>
      <c r="CB696" s="6"/>
      <c r="CC696" s="6"/>
      <c r="CD696" s="6"/>
      <c r="CE696" s="6"/>
      <c r="CF696" s="6"/>
      <c r="CG696" s="6"/>
      <c r="CH696" s="6"/>
      <c r="CI696" s="6"/>
      <c r="CJ696" s="6"/>
      <c r="CK696" s="6"/>
      <c r="CL696" s="6"/>
      <c r="CM696" s="6"/>
      <c r="CN696" s="6"/>
      <c r="CO696" s="6"/>
      <c r="CP696" s="6"/>
      <c r="CQ696" s="6"/>
      <c r="CR696" s="6"/>
      <c r="CS696" s="6"/>
      <c r="CT696" s="6"/>
      <c r="CU696" s="6"/>
      <c r="CV696" s="6"/>
      <c r="CW696" s="6"/>
      <c r="CX696" s="6"/>
      <c r="CY696" s="6"/>
      <c r="CZ696" s="6"/>
      <c r="DA696" s="6"/>
      <c r="DB696" s="6"/>
      <c r="DC696" s="6"/>
      <c r="DD696" s="6"/>
      <c r="DE696" s="6"/>
      <c r="DF696" s="6"/>
      <c r="DG696" s="6"/>
      <c r="DH696" s="6"/>
      <c r="DI696" s="6"/>
      <c r="DJ696" s="6"/>
      <c r="DK696" s="6"/>
      <c r="DL696" s="6"/>
      <c r="DM696" s="6"/>
      <c r="DN696" s="6"/>
      <c r="DO696" s="6"/>
      <c r="DP696" s="6"/>
      <c r="DQ696" s="6"/>
      <c r="DR696" s="6"/>
      <c r="DS696" s="6"/>
      <c r="DT696" s="6"/>
      <c r="DU696" s="6"/>
      <c r="DV696" s="6"/>
      <c r="DW696" s="6"/>
      <c r="DX696" s="6"/>
      <c r="DY696" s="6"/>
      <c r="DZ696" s="6"/>
      <c r="EA696" s="6"/>
      <c r="EB696" s="6"/>
      <c r="EC696" s="6"/>
      <c r="ED696" s="6"/>
      <c r="EE696" s="6"/>
      <c r="EF696" s="6"/>
      <c r="EG696" s="6"/>
      <c r="EH696" s="6"/>
      <c r="EI696" s="6"/>
      <c r="EJ696" s="6"/>
      <c r="EK696" s="6"/>
      <c r="EL696" s="6"/>
      <c r="EM696" s="6"/>
      <c r="EN696" s="6"/>
      <c r="EO696" s="6"/>
      <c r="EP696" s="6"/>
      <c r="EQ696" s="6"/>
      <c r="ER696" s="6"/>
      <c r="ES696" s="6"/>
      <c r="ET696" s="6"/>
      <c r="EU696" s="6"/>
      <c r="EV696" s="6"/>
      <c r="EW696" s="6"/>
      <c r="EX696" s="6"/>
      <c r="EY696" s="6"/>
      <c r="EZ696" s="6"/>
      <c r="FA696" s="6"/>
      <c r="FB696" s="6"/>
      <c r="FC696" s="6"/>
      <c r="FD696" s="6"/>
      <c r="FE696" s="6"/>
      <c r="FF696" s="6"/>
      <c r="FG696" s="6"/>
      <c r="FH696" s="6"/>
      <c r="FI696" s="6"/>
      <c r="FJ696" s="6"/>
      <c r="FK696" s="6"/>
      <c r="FL696" s="6"/>
      <c r="FM696" s="6"/>
      <c r="FN696" s="6"/>
      <c r="FO696" s="6"/>
      <c r="FP696" s="6"/>
      <c r="FQ696" s="6"/>
      <c r="FR696" s="6"/>
      <c r="FS696" s="6"/>
      <c r="FT696" s="6"/>
      <c r="FU696" s="6"/>
      <c r="FV696" s="6"/>
      <c r="FW696" s="6"/>
    </row>
    <row r="697" spans="1:179" customFormat="1" ht="15.75" customHeight="1">
      <c r="A697" s="6" t="s">
        <v>115</v>
      </c>
      <c r="B697" s="24">
        <v>9</v>
      </c>
      <c r="C697" s="6" t="s">
        <v>123</v>
      </c>
      <c r="D697" s="1" t="s">
        <v>124</v>
      </c>
      <c r="E697" s="1">
        <v>1</v>
      </c>
      <c r="F697" s="6">
        <v>1988</v>
      </c>
      <c r="G697" s="6" t="s">
        <v>2</v>
      </c>
      <c r="H697" s="6" t="s">
        <v>32</v>
      </c>
      <c r="I697" s="6" t="s">
        <v>1709</v>
      </c>
      <c r="J697" s="6" t="s">
        <v>8</v>
      </c>
      <c r="K697" s="6" t="s">
        <v>132</v>
      </c>
      <c r="L697" s="6"/>
      <c r="M697" s="11" t="s">
        <v>220</v>
      </c>
      <c r="N697" s="15" t="s">
        <v>8</v>
      </c>
      <c r="O697" s="6"/>
      <c r="P697" s="7">
        <v>154</v>
      </c>
      <c r="Q697" s="7">
        <v>0.86</v>
      </c>
      <c r="R697" s="7">
        <v>1</v>
      </c>
      <c r="S697" s="7">
        <v>-0.09</v>
      </c>
      <c r="T697" s="11" t="s">
        <v>1601</v>
      </c>
      <c r="U697" s="8" t="s">
        <v>28</v>
      </c>
      <c r="V697" s="8">
        <v>6</v>
      </c>
      <c r="W697" s="11">
        <v>91.3</v>
      </c>
      <c r="X697" s="5"/>
      <c r="Y697" s="5"/>
      <c r="Z697" s="5" t="s">
        <v>133</v>
      </c>
      <c r="AA697" s="5" t="s">
        <v>28</v>
      </c>
      <c r="AB697" s="11" t="s">
        <v>28</v>
      </c>
      <c r="AC697" s="5"/>
      <c r="AD697" s="5" t="s">
        <v>12</v>
      </c>
      <c r="AE697" s="5">
        <v>43</v>
      </c>
      <c r="AF697" s="5">
        <v>18.7</v>
      </c>
      <c r="AG697" s="5">
        <v>3.1</v>
      </c>
      <c r="AH697" s="6" t="s">
        <v>23</v>
      </c>
      <c r="AI697" s="6" t="s">
        <v>10</v>
      </c>
      <c r="AJ697" s="6"/>
      <c r="AK697" s="6"/>
      <c r="AL697" s="6">
        <v>40</v>
      </c>
      <c r="AM697" s="6">
        <v>91</v>
      </c>
      <c r="AN697" s="6">
        <v>62</v>
      </c>
      <c r="AO697" s="6">
        <v>46</v>
      </c>
      <c r="AP697" s="6">
        <v>26</v>
      </c>
      <c r="AQ697" s="6">
        <v>68</v>
      </c>
      <c r="AR697" s="6"/>
      <c r="AS697" s="6"/>
      <c r="AT697" s="6"/>
      <c r="AU697" s="6"/>
      <c r="AV697" s="6"/>
      <c r="AW697" s="6"/>
      <c r="AX697" s="6"/>
      <c r="AY697" s="6"/>
      <c r="AZ697" s="6"/>
      <c r="BA697" s="6"/>
      <c r="BB697" s="6"/>
      <c r="BC697" s="6"/>
      <c r="BD697" s="6"/>
      <c r="BE697" s="6"/>
      <c r="BF697" s="6"/>
      <c r="BG697" s="6"/>
      <c r="BH697" s="6"/>
      <c r="BI697" s="6"/>
      <c r="BJ697" s="6"/>
      <c r="BK697" s="6"/>
      <c r="BL697" s="6"/>
      <c r="BM697" s="6"/>
      <c r="BN697" s="6"/>
      <c r="BO697" s="6"/>
      <c r="BP697" s="6"/>
      <c r="BQ697" s="6"/>
      <c r="BR697" s="6"/>
      <c r="BS697" s="6"/>
      <c r="BT697" s="6"/>
      <c r="BU697" s="6"/>
      <c r="BV697" s="6"/>
      <c r="BW697" s="6"/>
      <c r="BX697" s="6"/>
      <c r="BY697" s="6"/>
      <c r="BZ697" s="6"/>
      <c r="CA697" s="6"/>
      <c r="CB697" s="6"/>
      <c r="CC697" s="6"/>
      <c r="CD697" s="6"/>
      <c r="CE697" s="6"/>
      <c r="CF697" s="6"/>
      <c r="CG697" s="6"/>
      <c r="CH697" s="6"/>
      <c r="CI697" s="6"/>
      <c r="CJ697" s="6"/>
      <c r="CK697" s="6"/>
      <c r="CL697" s="6"/>
      <c r="CM697" s="6"/>
      <c r="CN697" s="6"/>
      <c r="CO697" s="6"/>
      <c r="CP697" s="6"/>
      <c r="CQ697" s="6"/>
      <c r="CR697" s="6"/>
      <c r="CS697" s="6"/>
      <c r="CT697" s="6"/>
      <c r="CU697" s="6"/>
      <c r="CV697" s="6"/>
      <c r="CW697" s="6"/>
      <c r="CX697" s="6"/>
      <c r="CY697" s="6"/>
      <c r="CZ697" s="6"/>
      <c r="DA697" s="6"/>
      <c r="DB697" s="6"/>
      <c r="DC697" s="6"/>
      <c r="DD697" s="6"/>
      <c r="DE697" s="6"/>
      <c r="DF697" s="6"/>
      <c r="DG697" s="6"/>
      <c r="DH697" s="6"/>
      <c r="DI697" s="6"/>
      <c r="DJ697" s="6"/>
      <c r="DK697" s="6"/>
      <c r="DL697" s="6"/>
      <c r="DM697" s="6"/>
      <c r="DN697" s="6"/>
      <c r="DO697" s="6"/>
      <c r="DP697" s="6"/>
      <c r="DQ697" s="6"/>
      <c r="DR697" s="6"/>
      <c r="DS697" s="6"/>
      <c r="DT697" s="6"/>
      <c r="DU697" s="6"/>
      <c r="DV697" s="6"/>
      <c r="DW697" s="6"/>
      <c r="DX697" s="6"/>
      <c r="DY697" s="6"/>
      <c r="DZ697" s="6"/>
      <c r="EA697" s="6"/>
      <c r="EB697" s="6"/>
      <c r="EC697" s="6"/>
      <c r="ED697" s="6"/>
      <c r="EE697" s="6"/>
      <c r="EF697" s="6"/>
      <c r="EG697" s="6"/>
      <c r="EH697" s="6"/>
      <c r="EI697" s="6"/>
      <c r="EJ697" s="6"/>
      <c r="EK697" s="6"/>
      <c r="EL697" s="6"/>
      <c r="EM697" s="6"/>
      <c r="EN697" s="6"/>
      <c r="EO697" s="6"/>
      <c r="EP697" s="6"/>
      <c r="EQ697" s="6"/>
      <c r="ER697" s="6"/>
      <c r="ES697" s="6"/>
      <c r="ET697" s="6"/>
      <c r="EU697" s="6"/>
      <c r="EV697" s="6"/>
      <c r="EW697" s="6"/>
      <c r="EX697" s="6"/>
      <c r="EY697" s="6"/>
      <c r="EZ697" s="6"/>
      <c r="FA697" s="6"/>
      <c r="FB697" s="6"/>
      <c r="FC697" s="6"/>
      <c r="FD697" s="6"/>
      <c r="FE697" s="6"/>
      <c r="FF697" s="6"/>
      <c r="FG697" s="6"/>
      <c r="FH697" s="6"/>
      <c r="FI697" s="6"/>
      <c r="FJ697" s="6"/>
      <c r="FK697" s="6"/>
      <c r="FL697" s="6"/>
      <c r="FM697" s="6"/>
      <c r="FN697" s="6"/>
      <c r="FO697" s="6"/>
      <c r="FP697" s="6"/>
      <c r="FQ697" s="6"/>
      <c r="FR697" s="6"/>
      <c r="FS697" s="6"/>
      <c r="FT697" s="6"/>
      <c r="FU697" s="6"/>
      <c r="FV697" s="6"/>
      <c r="FW697" s="6"/>
    </row>
    <row r="698" spans="1:179" customFormat="1" ht="15.75" customHeight="1">
      <c r="A698" s="6" t="s">
        <v>115</v>
      </c>
      <c r="B698" s="24">
        <v>9</v>
      </c>
      <c r="C698" s="6" t="s">
        <v>123</v>
      </c>
      <c r="D698" s="1" t="s">
        <v>124</v>
      </c>
      <c r="E698" s="1">
        <v>1</v>
      </c>
      <c r="F698" s="6">
        <v>1988</v>
      </c>
      <c r="G698" s="6" t="s">
        <v>2</v>
      </c>
      <c r="H698" s="6" t="s">
        <v>33</v>
      </c>
      <c r="I698" s="6" t="s">
        <v>1709</v>
      </c>
      <c r="J698" s="6" t="s">
        <v>8</v>
      </c>
      <c r="K698" s="6" t="s">
        <v>132</v>
      </c>
      <c r="L698" s="6"/>
      <c r="M698" s="11" t="s">
        <v>220</v>
      </c>
      <c r="N698" s="15" t="s">
        <v>8</v>
      </c>
      <c r="O698" s="6"/>
      <c r="P698" s="7">
        <v>154</v>
      </c>
      <c r="Q698" s="7">
        <v>0.81</v>
      </c>
      <c r="R698" s="7">
        <v>1</v>
      </c>
      <c r="S698" s="7">
        <v>-0.02</v>
      </c>
      <c r="T698" s="11" t="s">
        <v>1601</v>
      </c>
      <c r="U698" s="8" t="s">
        <v>28</v>
      </c>
      <c r="V698" s="8">
        <v>9</v>
      </c>
      <c r="W698" s="11">
        <v>91.3</v>
      </c>
      <c r="X698" s="5"/>
      <c r="Y698" s="5"/>
      <c r="Z698" s="5" t="s">
        <v>133</v>
      </c>
      <c r="AA698" s="5" t="s">
        <v>28</v>
      </c>
      <c r="AB698" s="11" t="s">
        <v>28</v>
      </c>
      <c r="AC698" s="5"/>
      <c r="AD698" s="5" t="s">
        <v>12</v>
      </c>
      <c r="AE698" s="5">
        <v>43</v>
      </c>
      <c r="AF698" s="5">
        <v>18.7</v>
      </c>
      <c r="AG698" s="5">
        <v>3.1</v>
      </c>
      <c r="AH698" s="6" t="s">
        <v>23</v>
      </c>
      <c r="AI698" s="6" t="s">
        <v>10</v>
      </c>
      <c r="AJ698" s="6"/>
      <c r="AK698" s="6"/>
      <c r="AL698" s="6">
        <v>40</v>
      </c>
      <c r="AM698" s="6">
        <v>91</v>
      </c>
      <c r="AN698" s="6">
        <v>62</v>
      </c>
      <c r="AO698" s="6">
        <v>46</v>
      </c>
      <c r="AP698" s="6">
        <v>26</v>
      </c>
      <c r="AQ698" s="6">
        <v>68</v>
      </c>
      <c r="AR698" s="6"/>
      <c r="AS698" s="6"/>
      <c r="AT698" s="6"/>
      <c r="AU698" s="6"/>
      <c r="AV698" s="6"/>
      <c r="AW698" s="6"/>
      <c r="AX698" s="6"/>
      <c r="AY698" s="6"/>
      <c r="AZ698" s="6"/>
      <c r="BA698" s="6"/>
      <c r="BB698" s="6"/>
      <c r="BC698" s="6"/>
      <c r="BD698" s="6"/>
      <c r="BE698" s="6"/>
      <c r="BF698" s="6"/>
      <c r="BG698" s="6"/>
      <c r="BH698" s="6"/>
      <c r="BI698" s="6"/>
      <c r="BJ698" s="6"/>
      <c r="BK698" s="6"/>
      <c r="BL698" s="6"/>
      <c r="BM698" s="6"/>
      <c r="BN698" s="6"/>
      <c r="BO698" s="6"/>
      <c r="BP698" s="6"/>
      <c r="BQ698" s="6"/>
      <c r="BR698" s="6"/>
      <c r="BS698" s="6"/>
      <c r="BT698" s="6"/>
      <c r="BU698" s="6"/>
      <c r="BV698" s="6"/>
      <c r="BW698" s="6"/>
      <c r="BX698" s="6"/>
      <c r="BY698" s="6"/>
      <c r="BZ698" s="6"/>
      <c r="CA698" s="6"/>
      <c r="CB698" s="6"/>
      <c r="CC698" s="6"/>
      <c r="CD698" s="6"/>
      <c r="CE698" s="6"/>
      <c r="CF698" s="6"/>
      <c r="CG698" s="6"/>
      <c r="CH698" s="6"/>
      <c r="CI698" s="6"/>
      <c r="CJ698" s="6"/>
      <c r="CK698" s="6"/>
      <c r="CL698" s="6"/>
      <c r="CM698" s="6"/>
      <c r="CN698" s="6"/>
      <c r="CO698" s="6"/>
      <c r="CP698" s="6"/>
      <c r="CQ698" s="6"/>
      <c r="CR698" s="6"/>
      <c r="CS698" s="6"/>
      <c r="CT698" s="6"/>
      <c r="CU698" s="6"/>
      <c r="CV698" s="6"/>
      <c r="CW698" s="6"/>
      <c r="CX698" s="6"/>
      <c r="CY698" s="6"/>
      <c r="CZ698" s="6"/>
      <c r="DA698" s="6"/>
      <c r="DB698" s="6"/>
      <c r="DC698" s="6"/>
      <c r="DD698" s="6"/>
      <c r="DE698" s="6"/>
      <c r="DF698" s="6"/>
      <c r="DG698" s="6"/>
      <c r="DH698" s="6"/>
      <c r="DI698" s="6"/>
      <c r="DJ698" s="6"/>
      <c r="DK698" s="6"/>
      <c r="DL698" s="6"/>
      <c r="DM698" s="6"/>
      <c r="DN698" s="6"/>
      <c r="DO698" s="6"/>
      <c r="DP698" s="6"/>
      <c r="DQ698" s="6"/>
      <c r="DR698" s="6"/>
      <c r="DS698" s="6"/>
      <c r="DT698" s="6"/>
      <c r="DU698" s="6"/>
      <c r="DV698" s="6"/>
      <c r="DW698" s="6"/>
      <c r="DX698" s="6"/>
      <c r="DY698" s="6"/>
      <c r="DZ698" s="6"/>
      <c r="EA698" s="6"/>
      <c r="EB698" s="6"/>
      <c r="EC698" s="6"/>
      <c r="ED698" s="6"/>
      <c r="EE698" s="6"/>
      <c r="EF698" s="6"/>
      <c r="EG698" s="6"/>
      <c r="EH698" s="6"/>
      <c r="EI698" s="6"/>
      <c r="EJ698" s="6"/>
      <c r="EK698" s="6"/>
      <c r="EL698" s="6"/>
      <c r="EM698" s="6"/>
      <c r="EN698" s="6"/>
      <c r="EO698" s="6"/>
      <c r="EP698" s="6"/>
      <c r="EQ698" s="6"/>
      <c r="ER698" s="6"/>
      <c r="ES698" s="6"/>
      <c r="ET698" s="6"/>
      <c r="EU698" s="6"/>
      <c r="EV698" s="6"/>
      <c r="EW698" s="6"/>
      <c r="EX698" s="6"/>
      <c r="EY698" s="6"/>
      <c r="EZ698" s="6"/>
      <c r="FA698" s="6"/>
      <c r="FB698" s="6"/>
      <c r="FC698" s="6"/>
      <c r="FD698" s="6"/>
      <c r="FE698" s="6"/>
      <c r="FF698" s="6"/>
      <c r="FG698" s="6"/>
      <c r="FH698" s="6"/>
      <c r="FI698" s="6"/>
      <c r="FJ698" s="6"/>
      <c r="FK698" s="6"/>
      <c r="FL698" s="6"/>
      <c r="FM698" s="6"/>
      <c r="FN698" s="6"/>
      <c r="FO698" s="6"/>
      <c r="FP698" s="6"/>
      <c r="FQ698" s="6"/>
      <c r="FR698" s="6"/>
      <c r="FS698" s="6"/>
      <c r="FT698" s="6"/>
      <c r="FU698" s="6"/>
      <c r="FV698" s="6"/>
      <c r="FW698" s="6"/>
    </row>
    <row r="699" spans="1:179" customFormat="1" ht="15.75" customHeight="1">
      <c r="A699" s="6" t="s">
        <v>115</v>
      </c>
      <c r="B699" s="24">
        <v>9</v>
      </c>
      <c r="C699" s="6" t="s">
        <v>123</v>
      </c>
      <c r="D699" s="1" t="s">
        <v>124</v>
      </c>
      <c r="E699" s="1">
        <v>1</v>
      </c>
      <c r="F699" s="6">
        <v>1988</v>
      </c>
      <c r="G699" s="6" t="s">
        <v>2</v>
      </c>
      <c r="H699" s="6" t="s">
        <v>32</v>
      </c>
      <c r="I699" s="6" t="s">
        <v>1709</v>
      </c>
      <c r="J699" s="6" t="s">
        <v>8</v>
      </c>
      <c r="K699" s="6" t="s">
        <v>130</v>
      </c>
      <c r="L699" s="11" t="s">
        <v>1808</v>
      </c>
      <c r="M699" s="5" t="s">
        <v>45</v>
      </c>
      <c r="N699" s="6" t="s">
        <v>8</v>
      </c>
      <c r="O699" s="5"/>
      <c r="P699" s="7">
        <v>154</v>
      </c>
      <c r="Q699" s="7">
        <v>0.86</v>
      </c>
      <c r="R699" s="7">
        <v>0.67</v>
      </c>
      <c r="S699" s="7">
        <v>0.35</v>
      </c>
      <c r="T699" s="11" t="s">
        <v>1601</v>
      </c>
      <c r="U699" s="8" t="s">
        <v>28</v>
      </c>
      <c r="V699" s="8">
        <v>6</v>
      </c>
      <c r="W699" s="11">
        <v>91.3</v>
      </c>
      <c r="X699" s="5"/>
      <c r="Y699" s="5"/>
      <c r="Z699" s="5" t="s">
        <v>133</v>
      </c>
      <c r="AA699" s="5" t="s">
        <v>28</v>
      </c>
      <c r="AB699" s="11" t="s">
        <v>28</v>
      </c>
      <c r="AC699" s="5"/>
      <c r="AD699" s="5" t="s">
        <v>12</v>
      </c>
      <c r="AE699" s="5">
        <v>43</v>
      </c>
      <c r="AF699" s="5">
        <v>18.7</v>
      </c>
      <c r="AG699" s="5">
        <v>3.1</v>
      </c>
      <c r="AH699" s="6" t="s">
        <v>23</v>
      </c>
      <c r="AI699" s="6" t="s">
        <v>10</v>
      </c>
      <c r="AJ699" s="6"/>
      <c r="AK699" s="6"/>
      <c r="AL699" s="6">
        <v>40</v>
      </c>
      <c r="AM699" s="6">
        <v>91</v>
      </c>
      <c r="AN699" s="6">
        <v>62</v>
      </c>
      <c r="AO699" s="6">
        <v>46</v>
      </c>
      <c r="AP699" s="6">
        <v>26</v>
      </c>
      <c r="AQ699" s="6">
        <v>68</v>
      </c>
      <c r="AR699" s="6"/>
      <c r="AS699" s="6"/>
      <c r="AT699" s="6"/>
      <c r="AU699" s="6"/>
      <c r="AV699" s="6"/>
      <c r="AW699" s="6"/>
      <c r="AX699" s="6"/>
      <c r="AY699" s="6"/>
      <c r="AZ699" s="6"/>
      <c r="BA699" s="6"/>
      <c r="BB699" s="6"/>
      <c r="BC699" s="6"/>
      <c r="BD699" s="6"/>
      <c r="BE699" s="6"/>
      <c r="BF699" s="6"/>
      <c r="BG699" s="6"/>
      <c r="BH699" s="6"/>
      <c r="BI699" s="6"/>
      <c r="BJ699" s="6"/>
      <c r="BK699" s="6"/>
      <c r="BL699" s="6"/>
      <c r="BM699" s="6"/>
      <c r="BN699" s="6"/>
      <c r="BO699" s="6"/>
      <c r="BP699" s="6"/>
      <c r="BQ699" s="6"/>
      <c r="BR699" s="6"/>
      <c r="BS699" s="6"/>
      <c r="BT699" s="6"/>
      <c r="BU699" s="6"/>
      <c r="BV699" s="6"/>
      <c r="BW699" s="6"/>
      <c r="BX699" s="6"/>
      <c r="BY699" s="6"/>
      <c r="BZ699" s="6"/>
      <c r="CA699" s="6"/>
      <c r="CB699" s="6"/>
      <c r="CC699" s="6"/>
      <c r="CD699" s="6"/>
      <c r="CE699" s="6"/>
      <c r="CF699" s="6"/>
      <c r="CG699" s="6"/>
      <c r="CH699" s="6"/>
      <c r="CI699" s="6"/>
      <c r="CJ699" s="6"/>
      <c r="CK699" s="6"/>
      <c r="CL699" s="6"/>
      <c r="CM699" s="6"/>
      <c r="CN699" s="6"/>
      <c r="CO699" s="6"/>
      <c r="CP699" s="6"/>
      <c r="CQ699" s="6"/>
      <c r="CR699" s="6"/>
      <c r="CS699" s="6"/>
      <c r="CT699" s="6"/>
      <c r="CU699" s="6"/>
      <c r="CV699" s="6"/>
      <c r="CW699" s="6"/>
      <c r="CX699" s="6"/>
      <c r="CY699" s="6"/>
      <c r="CZ699" s="6"/>
      <c r="DA699" s="6"/>
      <c r="DB699" s="6"/>
      <c r="DC699" s="6"/>
      <c r="DD699" s="6"/>
      <c r="DE699" s="6"/>
      <c r="DF699" s="6"/>
      <c r="DG699" s="6"/>
      <c r="DH699" s="6"/>
      <c r="DI699" s="6"/>
      <c r="DJ699" s="6"/>
      <c r="DK699" s="6"/>
      <c r="DL699" s="6"/>
      <c r="DM699" s="6"/>
      <c r="DN699" s="6"/>
      <c r="DO699" s="6"/>
      <c r="DP699" s="6"/>
      <c r="DQ699" s="6"/>
      <c r="DR699" s="6"/>
      <c r="DS699" s="6"/>
      <c r="DT699" s="6"/>
      <c r="DU699" s="6"/>
      <c r="DV699" s="6"/>
      <c r="DW699" s="6"/>
      <c r="DX699" s="6"/>
      <c r="DY699" s="6"/>
      <c r="DZ699" s="6"/>
      <c r="EA699" s="6"/>
      <c r="EB699" s="6"/>
      <c r="EC699" s="6"/>
      <c r="ED699" s="6"/>
      <c r="EE699" s="6"/>
      <c r="EF699" s="6"/>
      <c r="EG699" s="6"/>
      <c r="EH699" s="6"/>
      <c r="EI699" s="6"/>
      <c r="EJ699" s="6"/>
      <c r="EK699" s="6"/>
      <c r="EL699" s="6"/>
      <c r="EM699" s="6"/>
      <c r="EN699" s="6"/>
      <c r="EO699" s="6"/>
      <c r="EP699" s="6"/>
      <c r="EQ699" s="6"/>
      <c r="ER699" s="6"/>
      <c r="ES699" s="6"/>
      <c r="ET699" s="6"/>
      <c r="EU699" s="6"/>
      <c r="EV699" s="6"/>
      <c r="EW699" s="6"/>
      <c r="EX699" s="6"/>
      <c r="EY699" s="6"/>
      <c r="EZ699" s="6"/>
      <c r="FA699" s="6"/>
      <c r="FB699" s="6"/>
      <c r="FC699" s="6"/>
      <c r="FD699" s="6"/>
      <c r="FE699" s="6"/>
      <c r="FF699" s="6"/>
      <c r="FG699" s="6"/>
      <c r="FH699" s="6"/>
      <c r="FI699" s="6"/>
      <c r="FJ699" s="6"/>
      <c r="FK699" s="6"/>
      <c r="FL699" s="6"/>
      <c r="FM699" s="6"/>
      <c r="FN699" s="6"/>
      <c r="FO699" s="6"/>
      <c r="FP699" s="6"/>
      <c r="FQ699" s="6"/>
      <c r="FR699" s="6"/>
      <c r="FS699" s="6"/>
      <c r="FT699" s="6"/>
      <c r="FU699" s="6"/>
      <c r="FV699" s="6"/>
      <c r="FW699" s="6"/>
    </row>
    <row r="700" spans="1:179" customFormat="1" ht="15.75" customHeight="1">
      <c r="A700" s="6" t="s">
        <v>115</v>
      </c>
      <c r="B700" s="24">
        <v>9</v>
      </c>
      <c r="C700" s="6" t="s">
        <v>123</v>
      </c>
      <c r="D700" s="1" t="s">
        <v>124</v>
      </c>
      <c r="E700" s="1">
        <v>1</v>
      </c>
      <c r="F700" s="6">
        <v>1988</v>
      </c>
      <c r="G700" s="6" t="s">
        <v>2</v>
      </c>
      <c r="H700" s="6" t="s">
        <v>33</v>
      </c>
      <c r="I700" s="6" t="s">
        <v>1709</v>
      </c>
      <c r="J700" s="6" t="s">
        <v>8</v>
      </c>
      <c r="K700" s="6" t="s">
        <v>130</v>
      </c>
      <c r="L700" s="11" t="s">
        <v>1808</v>
      </c>
      <c r="M700" s="5" t="s">
        <v>45</v>
      </c>
      <c r="N700" s="6" t="s">
        <v>8</v>
      </c>
      <c r="O700" s="5"/>
      <c r="P700" s="7">
        <v>154</v>
      </c>
      <c r="Q700" s="7">
        <v>0.81</v>
      </c>
      <c r="R700" s="7">
        <v>0.67</v>
      </c>
      <c r="S700" s="7">
        <v>0.28999999999999998</v>
      </c>
      <c r="T700" s="11" t="s">
        <v>1601</v>
      </c>
      <c r="U700" s="8" t="s">
        <v>28</v>
      </c>
      <c r="V700" s="8">
        <v>9</v>
      </c>
      <c r="W700" s="11">
        <v>91.3</v>
      </c>
      <c r="X700" s="5"/>
      <c r="Y700" s="5"/>
      <c r="Z700" s="5" t="s">
        <v>133</v>
      </c>
      <c r="AA700" s="5" t="s">
        <v>28</v>
      </c>
      <c r="AB700" s="11" t="s">
        <v>28</v>
      </c>
      <c r="AC700" s="5"/>
      <c r="AD700" s="5" t="s">
        <v>12</v>
      </c>
      <c r="AE700" s="5">
        <v>43</v>
      </c>
      <c r="AF700" s="5">
        <v>18.7</v>
      </c>
      <c r="AG700" s="5">
        <v>3.1</v>
      </c>
      <c r="AH700" s="6" t="s">
        <v>23</v>
      </c>
      <c r="AI700" s="6" t="s">
        <v>10</v>
      </c>
      <c r="AJ700" s="6"/>
      <c r="AK700" s="6"/>
      <c r="AL700" s="6">
        <v>40</v>
      </c>
      <c r="AM700" s="6">
        <v>91</v>
      </c>
      <c r="AN700" s="6">
        <v>62</v>
      </c>
      <c r="AO700" s="6">
        <v>46</v>
      </c>
      <c r="AP700" s="6">
        <v>26</v>
      </c>
      <c r="AQ700" s="6">
        <v>68</v>
      </c>
      <c r="AR700" s="6"/>
      <c r="AS700" s="6"/>
      <c r="AT700" s="6"/>
      <c r="AU700" s="6"/>
      <c r="AV700" s="6"/>
      <c r="AW700" s="6"/>
      <c r="AX700" s="6"/>
      <c r="AY700" s="6"/>
      <c r="AZ700" s="6"/>
      <c r="BA700" s="6"/>
      <c r="BB700" s="6"/>
      <c r="BC700" s="6"/>
      <c r="BD700" s="6"/>
      <c r="BE700" s="6"/>
      <c r="BF700" s="6"/>
      <c r="BG700" s="6"/>
      <c r="BH700" s="6"/>
      <c r="BI700" s="6"/>
      <c r="BJ700" s="6"/>
      <c r="BK700" s="6"/>
      <c r="BL700" s="6"/>
      <c r="BM700" s="6"/>
      <c r="BN700" s="6"/>
      <c r="BO700" s="6"/>
      <c r="BP700" s="6"/>
      <c r="BQ700" s="6"/>
      <c r="BR700" s="6"/>
      <c r="BS700" s="6"/>
      <c r="BT700" s="6"/>
      <c r="BU700" s="6"/>
      <c r="BV700" s="6"/>
      <c r="BW700" s="6"/>
      <c r="BX700" s="6"/>
      <c r="BY700" s="6"/>
      <c r="BZ700" s="6"/>
      <c r="CA700" s="6"/>
      <c r="CB700" s="6"/>
      <c r="CC700" s="6"/>
      <c r="CD700" s="6"/>
      <c r="CE700" s="6"/>
      <c r="CF700" s="6"/>
      <c r="CG700" s="6"/>
      <c r="CH700" s="6"/>
      <c r="CI700" s="6"/>
      <c r="CJ700" s="6"/>
      <c r="CK700" s="6"/>
      <c r="CL700" s="6"/>
      <c r="CM700" s="6"/>
      <c r="CN700" s="6"/>
      <c r="CO700" s="6"/>
      <c r="CP700" s="6"/>
      <c r="CQ700" s="6"/>
      <c r="CR700" s="6"/>
      <c r="CS700" s="6"/>
      <c r="CT700" s="6"/>
      <c r="CU700" s="6"/>
      <c r="CV700" s="6"/>
      <c r="CW700" s="6"/>
      <c r="CX700" s="6"/>
      <c r="CY700" s="6"/>
      <c r="CZ700" s="6"/>
      <c r="DA700" s="6"/>
      <c r="DB700" s="6"/>
      <c r="DC700" s="6"/>
      <c r="DD700" s="6"/>
      <c r="DE700" s="6"/>
      <c r="DF700" s="6"/>
      <c r="DG700" s="6"/>
      <c r="DH700" s="6"/>
      <c r="DI700" s="6"/>
      <c r="DJ700" s="6"/>
      <c r="DK700" s="6"/>
      <c r="DL700" s="6"/>
      <c r="DM700" s="6"/>
      <c r="DN700" s="6"/>
      <c r="DO700" s="6"/>
      <c r="DP700" s="6"/>
      <c r="DQ700" s="6"/>
      <c r="DR700" s="6"/>
      <c r="DS700" s="6"/>
      <c r="DT700" s="6"/>
      <c r="DU700" s="6"/>
      <c r="DV700" s="6"/>
      <c r="DW700" s="6"/>
      <c r="DX700" s="6"/>
      <c r="DY700" s="6"/>
      <c r="DZ700" s="6"/>
      <c r="EA700" s="6"/>
      <c r="EB700" s="6"/>
      <c r="EC700" s="6"/>
      <c r="ED700" s="6"/>
      <c r="EE700" s="6"/>
      <c r="EF700" s="6"/>
      <c r="EG700" s="6"/>
      <c r="EH700" s="6"/>
      <c r="EI700" s="6"/>
      <c r="EJ700" s="6"/>
      <c r="EK700" s="6"/>
      <c r="EL700" s="6"/>
      <c r="EM700" s="6"/>
      <c r="EN700" s="6"/>
      <c r="EO700" s="6"/>
      <c r="EP700" s="6"/>
      <c r="EQ700" s="6"/>
      <c r="ER700" s="6"/>
      <c r="ES700" s="6"/>
      <c r="ET700" s="6"/>
      <c r="EU700" s="6"/>
      <c r="EV700" s="6"/>
      <c r="EW700" s="6"/>
      <c r="EX700" s="6"/>
      <c r="EY700" s="6"/>
      <c r="EZ700" s="6"/>
      <c r="FA700" s="6"/>
      <c r="FB700" s="6"/>
      <c r="FC700" s="6"/>
      <c r="FD700" s="6"/>
      <c r="FE700" s="6"/>
      <c r="FF700" s="6"/>
      <c r="FG700" s="6"/>
      <c r="FH700" s="6"/>
      <c r="FI700" s="6"/>
      <c r="FJ700" s="6"/>
      <c r="FK700" s="6"/>
      <c r="FL700" s="6"/>
      <c r="FM700" s="6"/>
      <c r="FN700" s="6"/>
      <c r="FO700" s="6"/>
      <c r="FP700" s="6"/>
      <c r="FQ700" s="6"/>
      <c r="FR700" s="6"/>
      <c r="FS700" s="6"/>
      <c r="FT700" s="6"/>
      <c r="FU700" s="6"/>
      <c r="FV700" s="6"/>
      <c r="FW700" s="6"/>
    </row>
    <row r="701" spans="1:179" customFormat="1" ht="15.75" customHeight="1">
      <c r="A701" s="6" t="s">
        <v>115</v>
      </c>
      <c r="B701" s="24">
        <v>9</v>
      </c>
      <c r="C701" s="6" t="s">
        <v>123</v>
      </c>
      <c r="D701" s="1" t="s">
        <v>124</v>
      </c>
      <c r="E701" s="1">
        <v>1</v>
      </c>
      <c r="F701" s="6">
        <v>1988</v>
      </c>
      <c r="G701" s="6" t="s">
        <v>2</v>
      </c>
      <c r="H701" s="6" t="s">
        <v>32</v>
      </c>
      <c r="I701" s="6" t="s">
        <v>1709</v>
      </c>
      <c r="J701" s="6" t="s">
        <v>8</v>
      </c>
      <c r="K701" s="5" t="s">
        <v>129</v>
      </c>
      <c r="L701" s="11" t="s">
        <v>1809</v>
      </c>
      <c r="M701" s="5" t="s">
        <v>45</v>
      </c>
      <c r="N701" s="6" t="s">
        <v>8</v>
      </c>
      <c r="O701" s="5"/>
      <c r="P701" s="7">
        <v>154</v>
      </c>
      <c r="Q701" s="7">
        <v>0.86</v>
      </c>
      <c r="R701" s="7">
        <v>0.73</v>
      </c>
      <c r="S701" s="7">
        <v>0.17</v>
      </c>
      <c r="T701" s="11" t="s">
        <v>1601</v>
      </c>
      <c r="U701" s="8" t="s">
        <v>28</v>
      </c>
      <c r="V701" s="8">
        <v>6</v>
      </c>
      <c r="W701" s="11">
        <v>91.3</v>
      </c>
      <c r="X701" s="5"/>
      <c r="Y701" s="5"/>
      <c r="Z701" s="5" t="s">
        <v>133</v>
      </c>
      <c r="AA701" s="5" t="s">
        <v>28</v>
      </c>
      <c r="AB701" s="11" t="s">
        <v>28</v>
      </c>
      <c r="AC701" s="5"/>
      <c r="AD701" s="5" t="s">
        <v>12</v>
      </c>
      <c r="AE701" s="5">
        <v>43</v>
      </c>
      <c r="AF701" s="5">
        <v>18.7</v>
      </c>
      <c r="AG701" s="5">
        <v>3.1</v>
      </c>
      <c r="AH701" s="6" t="s">
        <v>23</v>
      </c>
      <c r="AI701" s="6" t="s">
        <v>10</v>
      </c>
      <c r="AJ701" s="6"/>
      <c r="AK701" s="6"/>
      <c r="AL701" s="6">
        <v>40</v>
      </c>
      <c r="AM701" s="6">
        <v>91</v>
      </c>
      <c r="AN701" s="6">
        <v>62</v>
      </c>
      <c r="AO701" s="6">
        <v>46</v>
      </c>
      <c r="AP701" s="6">
        <v>26</v>
      </c>
      <c r="AQ701" s="6">
        <v>68</v>
      </c>
      <c r="AR701" s="6"/>
      <c r="AS701" s="6"/>
      <c r="AT701" s="6"/>
      <c r="AU701" s="6"/>
      <c r="AV701" s="6"/>
      <c r="AW701" s="6"/>
      <c r="AX701" s="6"/>
      <c r="AY701" s="6"/>
      <c r="AZ701" s="6"/>
      <c r="BA701" s="6"/>
      <c r="BB701" s="6"/>
      <c r="BC701" s="6"/>
      <c r="BD701" s="6"/>
      <c r="BE701" s="6"/>
      <c r="BF701" s="6"/>
      <c r="BG701" s="6"/>
      <c r="BH701" s="6"/>
      <c r="BI701" s="6"/>
      <c r="BJ701" s="6"/>
      <c r="BK701" s="6"/>
      <c r="BL701" s="6"/>
      <c r="BM701" s="6"/>
      <c r="BN701" s="6"/>
      <c r="BO701" s="6"/>
      <c r="BP701" s="6"/>
      <c r="BQ701" s="6"/>
      <c r="BR701" s="6"/>
      <c r="BS701" s="6"/>
      <c r="BT701" s="6"/>
      <c r="BU701" s="6"/>
      <c r="BV701" s="6"/>
      <c r="BW701" s="6"/>
      <c r="BX701" s="6"/>
      <c r="BY701" s="6"/>
      <c r="BZ701" s="6"/>
      <c r="CA701" s="6"/>
      <c r="CB701" s="6"/>
      <c r="CC701" s="6"/>
      <c r="CD701" s="6"/>
      <c r="CE701" s="6"/>
      <c r="CF701" s="6"/>
      <c r="CG701" s="6"/>
      <c r="CH701" s="6"/>
      <c r="CI701" s="6"/>
      <c r="CJ701" s="6"/>
      <c r="CK701" s="6"/>
      <c r="CL701" s="6"/>
      <c r="CM701" s="6"/>
      <c r="CN701" s="6"/>
      <c r="CO701" s="6"/>
      <c r="CP701" s="6"/>
      <c r="CQ701" s="6"/>
      <c r="CR701" s="6"/>
      <c r="CS701" s="6"/>
      <c r="CT701" s="6"/>
      <c r="CU701" s="6"/>
      <c r="CV701" s="6"/>
      <c r="CW701" s="6"/>
      <c r="CX701" s="6"/>
      <c r="CY701" s="6"/>
      <c r="CZ701" s="6"/>
      <c r="DA701" s="6"/>
      <c r="DB701" s="6"/>
      <c r="DC701" s="6"/>
      <c r="DD701" s="6"/>
      <c r="DE701" s="6"/>
      <c r="DF701" s="6"/>
      <c r="DG701" s="6"/>
      <c r="DH701" s="6"/>
      <c r="DI701" s="6"/>
      <c r="DJ701" s="6"/>
      <c r="DK701" s="6"/>
      <c r="DL701" s="6"/>
      <c r="DM701" s="6"/>
      <c r="DN701" s="6"/>
      <c r="DO701" s="6"/>
      <c r="DP701" s="6"/>
      <c r="DQ701" s="6"/>
      <c r="DR701" s="6"/>
      <c r="DS701" s="6"/>
      <c r="DT701" s="6"/>
      <c r="DU701" s="6"/>
      <c r="DV701" s="6"/>
      <c r="DW701" s="6"/>
      <c r="DX701" s="6"/>
      <c r="DY701" s="6"/>
      <c r="DZ701" s="6"/>
      <c r="EA701" s="6"/>
      <c r="EB701" s="6"/>
      <c r="EC701" s="6"/>
      <c r="ED701" s="6"/>
      <c r="EE701" s="6"/>
      <c r="EF701" s="6"/>
      <c r="EG701" s="6"/>
      <c r="EH701" s="6"/>
      <c r="EI701" s="6"/>
      <c r="EJ701" s="6"/>
      <c r="EK701" s="6"/>
      <c r="EL701" s="6"/>
      <c r="EM701" s="6"/>
      <c r="EN701" s="6"/>
      <c r="EO701" s="6"/>
      <c r="EP701" s="6"/>
      <c r="EQ701" s="6"/>
      <c r="ER701" s="6"/>
      <c r="ES701" s="6"/>
      <c r="ET701" s="6"/>
      <c r="EU701" s="6"/>
      <c r="EV701" s="6"/>
      <c r="EW701" s="6"/>
      <c r="EX701" s="6"/>
      <c r="EY701" s="6"/>
      <c r="EZ701" s="6"/>
      <c r="FA701" s="6"/>
      <c r="FB701" s="6"/>
      <c r="FC701" s="6"/>
      <c r="FD701" s="6"/>
      <c r="FE701" s="6"/>
      <c r="FF701" s="6"/>
      <c r="FG701" s="6"/>
      <c r="FH701" s="6"/>
      <c r="FI701" s="6"/>
      <c r="FJ701" s="6"/>
      <c r="FK701" s="6"/>
      <c r="FL701" s="6"/>
      <c r="FM701" s="6"/>
      <c r="FN701" s="6"/>
      <c r="FO701" s="6"/>
      <c r="FP701" s="6"/>
      <c r="FQ701" s="6"/>
      <c r="FR701" s="6"/>
      <c r="FS701" s="6"/>
      <c r="FT701" s="6"/>
      <c r="FU701" s="6"/>
      <c r="FV701" s="6"/>
      <c r="FW701" s="6"/>
    </row>
    <row r="702" spans="1:179" customFormat="1" ht="15.75" customHeight="1">
      <c r="A702" s="6" t="s">
        <v>115</v>
      </c>
      <c r="B702" s="24">
        <v>9</v>
      </c>
      <c r="C702" s="6" t="s">
        <v>123</v>
      </c>
      <c r="D702" s="1" t="s">
        <v>124</v>
      </c>
      <c r="E702" s="1">
        <v>1</v>
      </c>
      <c r="F702" s="6">
        <v>1988</v>
      </c>
      <c r="G702" s="6" t="s">
        <v>2</v>
      </c>
      <c r="H702" s="6" t="s">
        <v>33</v>
      </c>
      <c r="I702" s="6" t="s">
        <v>1709</v>
      </c>
      <c r="J702" s="6" t="s">
        <v>8</v>
      </c>
      <c r="K702" s="5" t="s">
        <v>129</v>
      </c>
      <c r="L702" s="11" t="s">
        <v>1809</v>
      </c>
      <c r="M702" s="5" t="s">
        <v>45</v>
      </c>
      <c r="N702" s="6" t="s">
        <v>8</v>
      </c>
      <c r="O702" s="5"/>
      <c r="P702" s="7">
        <v>154</v>
      </c>
      <c r="Q702" s="7">
        <v>0.81</v>
      </c>
      <c r="R702" s="7">
        <v>0.73</v>
      </c>
      <c r="S702" s="7">
        <v>0.43</v>
      </c>
      <c r="T702" s="11" t="s">
        <v>1601</v>
      </c>
      <c r="U702" s="8" t="s">
        <v>28</v>
      </c>
      <c r="V702" s="8">
        <v>9</v>
      </c>
      <c r="W702" s="11">
        <v>91.3</v>
      </c>
      <c r="X702" s="5"/>
      <c r="Y702" s="5"/>
      <c r="Z702" s="5" t="s">
        <v>133</v>
      </c>
      <c r="AA702" s="5" t="s">
        <v>28</v>
      </c>
      <c r="AB702" s="11" t="s">
        <v>28</v>
      </c>
      <c r="AC702" s="5"/>
      <c r="AD702" s="5" t="s">
        <v>12</v>
      </c>
      <c r="AE702" s="5">
        <v>43</v>
      </c>
      <c r="AF702" s="5">
        <v>18.7</v>
      </c>
      <c r="AG702" s="5">
        <v>3.1</v>
      </c>
      <c r="AH702" s="6" t="s">
        <v>23</v>
      </c>
      <c r="AI702" s="6" t="s">
        <v>10</v>
      </c>
      <c r="AJ702" s="6"/>
      <c r="AK702" s="6"/>
      <c r="AL702" s="6">
        <v>40</v>
      </c>
      <c r="AM702" s="6">
        <v>91</v>
      </c>
      <c r="AN702" s="6">
        <v>62</v>
      </c>
      <c r="AO702" s="6">
        <v>46</v>
      </c>
      <c r="AP702" s="6">
        <v>26</v>
      </c>
      <c r="AQ702" s="6">
        <v>68</v>
      </c>
      <c r="AR702" s="6"/>
      <c r="AS702" s="6"/>
      <c r="AT702" s="6"/>
      <c r="AU702" s="6"/>
      <c r="AV702" s="6"/>
      <c r="AW702" s="6"/>
      <c r="AX702" s="6"/>
      <c r="AY702" s="6"/>
      <c r="AZ702" s="6"/>
      <c r="BA702" s="6"/>
      <c r="BB702" s="6"/>
      <c r="BC702" s="6"/>
      <c r="BD702" s="6"/>
      <c r="BE702" s="6"/>
      <c r="BF702" s="6"/>
      <c r="BG702" s="6"/>
      <c r="BH702" s="6"/>
      <c r="BI702" s="6"/>
      <c r="BJ702" s="6"/>
      <c r="BK702" s="6"/>
      <c r="BL702" s="6"/>
      <c r="BM702" s="6"/>
      <c r="BN702" s="6"/>
      <c r="BO702" s="6"/>
      <c r="BP702" s="6"/>
      <c r="BQ702" s="6"/>
      <c r="BR702" s="6"/>
      <c r="BS702" s="6"/>
      <c r="BT702" s="6"/>
      <c r="BU702" s="6"/>
      <c r="BV702" s="6"/>
      <c r="BW702" s="6"/>
      <c r="BX702" s="6"/>
      <c r="BY702" s="6"/>
      <c r="BZ702" s="6"/>
      <c r="CA702" s="6"/>
      <c r="CB702" s="6"/>
      <c r="CC702" s="6"/>
      <c r="CD702" s="6"/>
      <c r="CE702" s="6"/>
      <c r="CF702" s="6"/>
      <c r="CG702" s="6"/>
      <c r="CH702" s="6"/>
      <c r="CI702" s="6"/>
      <c r="CJ702" s="6"/>
      <c r="CK702" s="6"/>
      <c r="CL702" s="6"/>
      <c r="CM702" s="6"/>
      <c r="CN702" s="6"/>
      <c r="CO702" s="6"/>
      <c r="CP702" s="6"/>
      <c r="CQ702" s="6"/>
      <c r="CR702" s="6"/>
      <c r="CS702" s="6"/>
      <c r="CT702" s="6"/>
      <c r="CU702" s="6"/>
      <c r="CV702" s="6"/>
      <c r="CW702" s="6"/>
      <c r="CX702" s="6"/>
      <c r="CY702" s="6"/>
      <c r="CZ702" s="6"/>
      <c r="DA702" s="6"/>
      <c r="DB702" s="6"/>
      <c r="DC702" s="6"/>
      <c r="DD702" s="6"/>
      <c r="DE702" s="6"/>
      <c r="DF702" s="6"/>
      <c r="DG702" s="6"/>
      <c r="DH702" s="6"/>
      <c r="DI702" s="6"/>
      <c r="DJ702" s="6"/>
      <c r="DK702" s="6"/>
      <c r="DL702" s="6"/>
      <c r="DM702" s="6"/>
      <c r="DN702" s="6"/>
      <c r="DO702" s="6"/>
      <c r="DP702" s="6"/>
      <c r="DQ702" s="6"/>
      <c r="DR702" s="6"/>
      <c r="DS702" s="6"/>
      <c r="DT702" s="6"/>
      <c r="DU702" s="6"/>
      <c r="DV702" s="6"/>
      <c r="DW702" s="6"/>
      <c r="DX702" s="6"/>
      <c r="DY702" s="6"/>
      <c r="DZ702" s="6"/>
      <c r="EA702" s="6"/>
      <c r="EB702" s="6"/>
      <c r="EC702" s="6"/>
      <c r="ED702" s="6"/>
      <c r="EE702" s="6"/>
      <c r="EF702" s="6"/>
      <c r="EG702" s="6"/>
      <c r="EH702" s="6"/>
      <c r="EI702" s="6"/>
      <c r="EJ702" s="6"/>
      <c r="EK702" s="6"/>
      <c r="EL702" s="6"/>
      <c r="EM702" s="6"/>
      <c r="EN702" s="6"/>
      <c r="EO702" s="6"/>
      <c r="EP702" s="6"/>
      <c r="EQ702" s="6"/>
      <c r="ER702" s="6"/>
      <c r="ES702" s="6"/>
      <c r="ET702" s="6"/>
      <c r="EU702" s="6"/>
      <c r="EV702" s="6"/>
      <c r="EW702" s="6"/>
      <c r="EX702" s="6"/>
      <c r="EY702" s="6"/>
      <c r="EZ702" s="6"/>
      <c r="FA702" s="6"/>
      <c r="FB702" s="6"/>
      <c r="FC702" s="6"/>
      <c r="FD702" s="6"/>
      <c r="FE702" s="6"/>
      <c r="FF702" s="6"/>
      <c r="FG702" s="6"/>
      <c r="FH702" s="6"/>
      <c r="FI702" s="6"/>
      <c r="FJ702" s="6"/>
      <c r="FK702" s="6"/>
      <c r="FL702" s="6"/>
      <c r="FM702" s="6"/>
      <c r="FN702" s="6"/>
      <c r="FO702" s="6"/>
      <c r="FP702" s="6"/>
      <c r="FQ702" s="6"/>
      <c r="FR702" s="6"/>
      <c r="FS702" s="6"/>
      <c r="FT702" s="6"/>
      <c r="FU702" s="6"/>
      <c r="FV702" s="6"/>
      <c r="FW702" s="6"/>
    </row>
    <row r="703" spans="1:179" customFormat="1" ht="15.75" customHeight="1">
      <c r="A703" s="6" t="s">
        <v>115</v>
      </c>
      <c r="B703" s="24">
        <v>9</v>
      </c>
      <c r="C703" s="6" t="s">
        <v>123</v>
      </c>
      <c r="D703" s="1" t="s">
        <v>124</v>
      </c>
      <c r="E703" s="1">
        <v>1</v>
      </c>
      <c r="F703" s="6">
        <v>1988</v>
      </c>
      <c r="G703" s="6" t="s">
        <v>2</v>
      </c>
      <c r="H703" s="6" t="s">
        <v>32</v>
      </c>
      <c r="I703" s="6" t="s">
        <v>1709</v>
      </c>
      <c r="J703" s="6" t="s">
        <v>8</v>
      </c>
      <c r="K703" s="5" t="s">
        <v>128</v>
      </c>
      <c r="L703" s="5"/>
      <c r="M703" s="5"/>
      <c r="N703" s="5"/>
      <c r="O703" s="5"/>
      <c r="P703" s="7">
        <v>154</v>
      </c>
      <c r="Q703" s="7">
        <v>0.86</v>
      </c>
      <c r="R703" s="7">
        <v>0.64</v>
      </c>
      <c r="S703" s="7">
        <v>0.37</v>
      </c>
      <c r="T703" s="11" t="s">
        <v>1601</v>
      </c>
      <c r="U703" s="8" t="s">
        <v>28</v>
      </c>
      <c r="V703" s="8">
        <v>6</v>
      </c>
      <c r="W703" s="11">
        <v>91.3</v>
      </c>
      <c r="X703" s="5"/>
      <c r="Y703" s="5"/>
      <c r="Z703" s="5" t="s">
        <v>133</v>
      </c>
      <c r="AA703" s="5" t="s">
        <v>28</v>
      </c>
      <c r="AB703" s="11" t="s">
        <v>28</v>
      </c>
      <c r="AC703" s="5"/>
      <c r="AD703" s="5" t="s">
        <v>12</v>
      </c>
      <c r="AE703" s="5">
        <v>43</v>
      </c>
      <c r="AF703" s="5">
        <v>18.7</v>
      </c>
      <c r="AG703" s="5">
        <v>3.1</v>
      </c>
      <c r="AH703" s="6" t="s">
        <v>23</v>
      </c>
      <c r="AI703" s="6" t="s">
        <v>10</v>
      </c>
      <c r="AJ703" s="6"/>
      <c r="AK703" s="6"/>
      <c r="AL703" s="6">
        <v>40</v>
      </c>
      <c r="AM703" s="6">
        <v>91</v>
      </c>
      <c r="AN703" s="6">
        <v>62</v>
      </c>
      <c r="AO703" s="6">
        <v>46</v>
      </c>
      <c r="AP703" s="6">
        <v>26</v>
      </c>
      <c r="AQ703" s="6">
        <v>68</v>
      </c>
      <c r="AR703" s="6"/>
      <c r="AS703" s="6"/>
      <c r="AT703" s="6"/>
      <c r="AU703" s="6"/>
      <c r="AV703" s="6"/>
      <c r="AW703" s="6"/>
      <c r="AX703" s="6"/>
      <c r="AY703" s="6"/>
      <c r="AZ703" s="6"/>
      <c r="BA703" s="6"/>
      <c r="BB703" s="6"/>
      <c r="BC703" s="6"/>
      <c r="BD703" s="6"/>
      <c r="BE703" s="6"/>
      <c r="BF703" s="6"/>
      <c r="BG703" s="6"/>
      <c r="BH703" s="6"/>
      <c r="BI703" s="6"/>
      <c r="BJ703" s="6"/>
      <c r="BK703" s="6"/>
      <c r="BL703" s="6"/>
      <c r="BM703" s="6"/>
      <c r="BN703" s="6"/>
      <c r="BO703" s="6"/>
      <c r="BP703" s="6"/>
      <c r="BQ703" s="6"/>
      <c r="BR703" s="6"/>
      <c r="BS703" s="6"/>
      <c r="BT703" s="6"/>
      <c r="BU703" s="6"/>
      <c r="BV703" s="6"/>
      <c r="BW703" s="6"/>
      <c r="BX703" s="6"/>
      <c r="BY703" s="6"/>
      <c r="BZ703" s="6"/>
      <c r="CA703" s="6"/>
      <c r="CB703" s="6"/>
      <c r="CC703" s="6"/>
      <c r="CD703" s="6"/>
      <c r="CE703" s="6"/>
      <c r="CF703" s="6"/>
      <c r="CG703" s="6"/>
      <c r="CH703" s="6"/>
      <c r="CI703" s="6"/>
      <c r="CJ703" s="6"/>
      <c r="CK703" s="6"/>
      <c r="CL703" s="6"/>
      <c r="CM703" s="6"/>
      <c r="CN703" s="6"/>
      <c r="CO703" s="6"/>
      <c r="CP703" s="6"/>
      <c r="CQ703" s="6"/>
      <c r="CR703" s="6"/>
      <c r="CS703" s="6"/>
      <c r="CT703" s="6"/>
      <c r="CU703" s="6"/>
      <c r="CV703" s="6"/>
      <c r="CW703" s="6"/>
      <c r="CX703" s="6"/>
      <c r="CY703" s="6"/>
      <c r="CZ703" s="6"/>
      <c r="DA703" s="6"/>
      <c r="DB703" s="6"/>
      <c r="DC703" s="6"/>
      <c r="DD703" s="6"/>
      <c r="DE703" s="6"/>
      <c r="DF703" s="6"/>
      <c r="DG703" s="6"/>
      <c r="DH703" s="6"/>
      <c r="DI703" s="6"/>
      <c r="DJ703" s="6"/>
      <c r="DK703" s="6"/>
      <c r="DL703" s="6"/>
      <c r="DM703" s="6"/>
      <c r="DN703" s="6"/>
      <c r="DO703" s="6"/>
      <c r="DP703" s="6"/>
      <c r="DQ703" s="6"/>
      <c r="DR703" s="6"/>
      <c r="DS703" s="6"/>
      <c r="DT703" s="6"/>
      <c r="DU703" s="6"/>
      <c r="DV703" s="6"/>
      <c r="DW703" s="6"/>
      <c r="DX703" s="6"/>
      <c r="DY703" s="6"/>
      <c r="DZ703" s="6"/>
      <c r="EA703" s="6"/>
      <c r="EB703" s="6"/>
      <c r="EC703" s="6"/>
      <c r="ED703" s="6"/>
      <c r="EE703" s="6"/>
      <c r="EF703" s="6"/>
      <c r="EG703" s="6"/>
      <c r="EH703" s="6"/>
      <c r="EI703" s="6"/>
      <c r="EJ703" s="6"/>
      <c r="EK703" s="6"/>
      <c r="EL703" s="6"/>
      <c r="EM703" s="6"/>
      <c r="EN703" s="6"/>
      <c r="EO703" s="6"/>
      <c r="EP703" s="6"/>
      <c r="EQ703" s="6"/>
      <c r="ER703" s="6"/>
      <c r="ES703" s="6"/>
      <c r="ET703" s="6"/>
      <c r="EU703" s="6"/>
      <c r="EV703" s="6"/>
      <c r="EW703" s="6"/>
      <c r="EX703" s="6"/>
      <c r="EY703" s="6"/>
      <c r="EZ703" s="6"/>
      <c r="FA703" s="6"/>
      <c r="FB703" s="6"/>
      <c r="FC703" s="6"/>
      <c r="FD703" s="6"/>
      <c r="FE703" s="6"/>
      <c r="FF703" s="6"/>
      <c r="FG703" s="6"/>
      <c r="FH703" s="6"/>
      <c r="FI703" s="6"/>
      <c r="FJ703" s="6"/>
      <c r="FK703" s="6"/>
      <c r="FL703" s="6"/>
      <c r="FM703" s="6"/>
      <c r="FN703" s="6"/>
      <c r="FO703" s="6"/>
      <c r="FP703" s="6"/>
      <c r="FQ703" s="6"/>
      <c r="FR703" s="6"/>
      <c r="FS703" s="6"/>
      <c r="FT703" s="6"/>
      <c r="FU703" s="6"/>
      <c r="FV703" s="6"/>
      <c r="FW703" s="6"/>
    </row>
    <row r="704" spans="1:179" customFormat="1" ht="15.75" customHeight="1">
      <c r="A704" s="6" t="s">
        <v>115</v>
      </c>
      <c r="B704" s="24">
        <v>9</v>
      </c>
      <c r="C704" s="6" t="s">
        <v>123</v>
      </c>
      <c r="D704" s="1" t="s">
        <v>124</v>
      </c>
      <c r="E704" s="1">
        <v>1</v>
      </c>
      <c r="F704" s="6">
        <v>1988</v>
      </c>
      <c r="G704" s="6" t="s">
        <v>2</v>
      </c>
      <c r="H704" s="6" t="s">
        <v>33</v>
      </c>
      <c r="I704" s="6" t="s">
        <v>1709</v>
      </c>
      <c r="J704" s="6" t="s">
        <v>8</v>
      </c>
      <c r="K704" s="5" t="s">
        <v>128</v>
      </c>
      <c r="L704" s="5"/>
      <c r="M704" s="5"/>
      <c r="N704" s="5"/>
      <c r="O704" s="5"/>
      <c r="P704" s="7">
        <v>154</v>
      </c>
      <c r="Q704" s="7">
        <v>0.81</v>
      </c>
      <c r="R704" s="7">
        <v>0.64</v>
      </c>
      <c r="S704" s="7">
        <v>0.18</v>
      </c>
      <c r="T704" s="11" t="s">
        <v>1601</v>
      </c>
      <c r="U704" s="8" t="s">
        <v>28</v>
      </c>
      <c r="V704" s="8">
        <v>9</v>
      </c>
      <c r="W704" s="11">
        <v>91.3</v>
      </c>
      <c r="X704" s="5"/>
      <c r="Y704" s="5"/>
      <c r="Z704" s="5" t="s">
        <v>133</v>
      </c>
      <c r="AA704" s="5" t="s">
        <v>28</v>
      </c>
      <c r="AB704" s="11" t="s">
        <v>28</v>
      </c>
      <c r="AC704" s="5"/>
      <c r="AD704" s="5" t="s">
        <v>12</v>
      </c>
      <c r="AE704" s="5">
        <v>43</v>
      </c>
      <c r="AF704" s="5">
        <v>18.7</v>
      </c>
      <c r="AG704" s="5">
        <v>3.1</v>
      </c>
      <c r="AH704" s="6" t="s">
        <v>23</v>
      </c>
      <c r="AI704" s="6" t="s">
        <v>10</v>
      </c>
      <c r="AJ704" s="6"/>
      <c r="AK704" s="6"/>
      <c r="AL704" s="6">
        <v>40</v>
      </c>
      <c r="AM704" s="6">
        <v>91</v>
      </c>
      <c r="AN704" s="6">
        <v>62</v>
      </c>
      <c r="AO704" s="6">
        <v>46</v>
      </c>
      <c r="AP704" s="6">
        <v>26</v>
      </c>
      <c r="AQ704" s="6">
        <v>68</v>
      </c>
      <c r="AR704" s="6"/>
      <c r="AS704" s="6"/>
      <c r="AT704" s="6"/>
      <c r="AU704" s="6"/>
      <c r="AV704" s="6"/>
      <c r="AW704" s="6"/>
      <c r="AX704" s="6"/>
      <c r="AY704" s="6"/>
      <c r="AZ704" s="6"/>
      <c r="BA704" s="6"/>
      <c r="BB704" s="6"/>
      <c r="BC704" s="6"/>
      <c r="BD704" s="6"/>
      <c r="BE704" s="6"/>
      <c r="BF704" s="6"/>
      <c r="BG704" s="6"/>
      <c r="BH704" s="6"/>
      <c r="BI704" s="6"/>
      <c r="BJ704" s="6"/>
      <c r="BK704" s="6"/>
      <c r="BL704" s="6"/>
      <c r="BM704" s="6"/>
      <c r="BN704" s="6"/>
      <c r="BO704" s="6"/>
      <c r="BP704" s="6"/>
      <c r="BQ704" s="6"/>
      <c r="BR704" s="6"/>
      <c r="BS704" s="6"/>
      <c r="BT704" s="6"/>
      <c r="BU704" s="6"/>
      <c r="BV704" s="6"/>
      <c r="BW704" s="6"/>
      <c r="BX704" s="6"/>
      <c r="BY704" s="6"/>
      <c r="BZ704" s="6"/>
      <c r="CA704" s="6"/>
      <c r="CB704" s="6"/>
      <c r="CC704" s="6"/>
      <c r="CD704" s="6"/>
      <c r="CE704" s="6"/>
      <c r="CF704" s="6"/>
      <c r="CG704" s="6"/>
      <c r="CH704" s="6"/>
      <c r="CI704" s="6"/>
      <c r="CJ704" s="6"/>
      <c r="CK704" s="6"/>
      <c r="CL704" s="6"/>
      <c r="CM704" s="6"/>
      <c r="CN704" s="6"/>
      <c r="CO704" s="6"/>
      <c r="CP704" s="6"/>
      <c r="CQ704" s="6"/>
      <c r="CR704" s="6"/>
      <c r="CS704" s="6"/>
      <c r="CT704" s="6"/>
      <c r="CU704" s="6"/>
      <c r="CV704" s="6"/>
      <c r="CW704" s="6"/>
      <c r="CX704" s="6"/>
      <c r="CY704" s="6"/>
      <c r="CZ704" s="6"/>
      <c r="DA704" s="6"/>
      <c r="DB704" s="6"/>
      <c r="DC704" s="6"/>
      <c r="DD704" s="6"/>
      <c r="DE704" s="6"/>
      <c r="DF704" s="6"/>
      <c r="DG704" s="6"/>
      <c r="DH704" s="6"/>
      <c r="DI704" s="6"/>
      <c r="DJ704" s="6"/>
      <c r="DK704" s="6"/>
      <c r="DL704" s="6"/>
      <c r="DM704" s="6"/>
      <c r="DN704" s="6"/>
      <c r="DO704" s="6"/>
      <c r="DP704" s="6"/>
      <c r="DQ704" s="6"/>
      <c r="DR704" s="6"/>
      <c r="DS704" s="6"/>
      <c r="DT704" s="6"/>
      <c r="DU704" s="6"/>
      <c r="DV704" s="6"/>
      <c r="DW704" s="6"/>
      <c r="DX704" s="6"/>
      <c r="DY704" s="6"/>
      <c r="DZ704" s="6"/>
      <c r="EA704" s="6"/>
      <c r="EB704" s="6"/>
      <c r="EC704" s="6"/>
      <c r="ED704" s="6"/>
      <c r="EE704" s="6"/>
      <c r="EF704" s="6"/>
      <c r="EG704" s="6"/>
      <c r="EH704" s="6"/>
      <c r="EI704" s="6"/>
      <c r="EJ704" s="6"/>
      <c r="EK704" s="6"/>
      <c r="EL704" s="6"/>
      <c r="EM704" s="6"/>
      <c r="EN704" s="6"/>
      <c r="EO704" s="6"/>
      <c r="EP704" s="6"/>
      <c r="EQ704" s="6"/>
      <c r="ER704" s="6"/>
      <c r="ES704" s="6"/>
      <c r="ET704" s="6"/>
      <c r="EU704" s="6"/>
      <c r="EV704" s="6"/>
      <c r="EW704" s="6"/>
      <c r="EX704" s="6"/>
      <c r="EY704" s="6"/>
      <c r="EZ704" s="6"/>
      <c r="FA704" s="6"/>
      <c r="FB704" s="6"/>
      <c r="FC704" s="6"/>
      <c r="FD704" s="6"/>
      <c r="FE704" s="6"/>
      <c r="FF704" s="6"/>
      <c r="FG704" s="6"/>
      <c r="FH704" s="6"/>
      <c r="FI704" s="6"/>
      <c r="FJ704" s="6"/>
      <c r="FK704" s="6"/>
      <c r="FL704" s="6"/>
      <c r="FM704" s="6"/>
      <c r="FN704" s="6"/>
      <c r="FO704" s="6"/>
      <c r="FP704" s="6"/>
      <c r="FQ704" s="6"/>
      <c r="FR704" s="6"/>
      <c r="FS704" s="6"/>
      <c r="FT704" s="6"/>
      <c r="FU704" s="6"/>
      <c r="FV704" s="6"/>
      <c r="FW704" s="6"/>
    </row>
    <row r="705" spans="1:179" customFormat="1" ht="15.75" customHeight="1">
      <c r="A705" s="6" t="s">
        <v>115</v>
      </c>
      <c r="B705" s="24">
        <v>9</v>
      </c>
      <c r="C705" s="6" t="s">
        <v>123</v>
      </c>
      <c r="D705" s="1" t="s">
        <v>124</v>
      </c>
      <c r="E705" s="1">
        <v>1</v>
      </c>
      <c r="F705" s="6">
        <v>1988</v>
      </c>
      <c r="G705" s="6" t="s">
        <v>2</v>
      </c>
      <c r="H705" s="6" t="s">
        <v>32</v>
      </c>
      <c r="I705" s="6" t="s">
        <v>1709</v>
      </c>
      <c r="J705" s="6" t="s">
        <v>8</v>
      </c>
      <c r="K705" s="5" t="s">
        <v>125</v>
      </c>
      <c r="L705" s="5"/>
      <c r="M705" s="5"/>
      <c r="N705" s="5"/>
      <c r="O705" s="5"/>
      <c r="P705" s="7">
        <v>154</v>
      </c>
      <c r="Q705" s="7">
        <v>0.86</v>
      </c>
      <c r="R705" s="7">
        <v>0.8</v>
      </c>
      <c r="S705" s="7">
        <v>0.01</v>
      </c>
      <c r="T705" s="11" t="s">
        <v>1601</v>
      </c>
      <c r="U705" s="8" t="s">
        <v>28</v>
      </c>
      <c r="V705" s="8">
        <v>6</v>
      </c>
      <c r="W705" s="11">
        <v>91.3</v>
      </c>
      <c r="X705" s="5"/>
      <c r="Y705" s="5"/>
      <c r="Z705" s="5" t="s">
        <v>133</v>
      </c>
      <c r="AA705" s="5" t="s">
        <v>28</v>
      </c>
      <c r="AB705" s="11" t="s">
        <v>28</v>
      </c>
      <c r="AC705" s="5"/>
      <c r="AD705" s="5" t="s">
        <v>12</v>
      </c>
      <c r="AE705" s="5">
        <v>43</v>
      </c>
      <c r="AF705" s="5">
        <v>18.7</v>
      </c>
      <c r="AG705" s="5">
        <v>3.1</v>
      </c>
      <c r="AH705" s="6" t="s">
        <v>23</v>
      </c>
      <c r="AI705" s="6" t="s">
        <v>10</v>
      </c>
      <c r="AJ705" s="6"/>
      <c r="AK705" s="6"/>
      <c r="AL705" s="6">
        <v>40</v>
      </c>
      <c r="AM705" s="6">
        <v>91</v>
      </c>
      <c r="AN705" s="6">
        <v>62</v>
      </c>
      <c r="AO705" s="6">
        <v>46</v>
      </c>
      <c r="AP705" s="6">
        <v>26</v>
      </c>
      <c r="AQ705" s="6">
        <v>68</v>
      </c>
      <c r="AR705" s="6"/>
      <c r="AS705" s="6"/>
      <c r="AT705" s="6"/>
      <c r="AU705" s="6"/>
      <c r="AV705" s="6"/>
      <c r="AW705" s="6"/>
      <c r="AX705" s="6"/>
      <c r="AY705" s="6"/>
      <c r="AZ705" s="6"/>
      <c r="BA705" s="6"/>
      <c r="BB705" s="6"/>
      <c r="BC705" s="6"/>
      <c r="BD705" s="6"/>
      <c r="BE705" s="6"/>
      <c r="BF705" s="6"/>
      <c r="BG705" s="6"/>
      <c r="BH705" s="6"/>
      <c r="BI705" s="6"/>
      <c r="BJ705" s="6"/>
      <c r="BK705" s="6"/>
      <c r="BL705" s="6"/>
      <c r="BM705" s="6"/>
      <c r="BN705" s="6"/>
      <c r="BO705" s="6"/>
      <c r="BP705" s="6"/>
      <c r="BQ705" s="6"/>
      <c r="BR705" s="6"/>
      <c r="BS705" s="6"/>
      <c r="BT705" s="6"/>
      <c r="BU705" s="6"/>
      <c r="BV705" s="6"/>
      <c r="BW705" s="6"/>
      <c r="BX705" s="6"/>
      <c r="BY705" s="6"/>
      <c r="BZ705" s="6"/>
      <c r="CA705" s="6"/>
      <c r="CB705" s="6"/>
      <c r="CC705" s="6"/>
      <c r="CD705" s="6"/>
      <c r="CE705" s="6"/>
      <c r="CF705" s="6"/>
      <c r="CG705" s="6"/>
      <c r="CH705" s="6"/>
      <c r="CI705" s="6"/>
      <c r="CJ705" s="6"/>
      <c r="CK705" s="6"/>
      <c r="CL705" s="6"/>
      <c r="CM705" s="6"/>
      <c r="CN705" s="6"/>
      <c r="CO705" s="6"/>
      <c r="CP705" s="6"/>
      <c r="CQ705" s="6"/>
      <c r="CR705" s="6"/>
      <c r="CS705" s="6"/>
      <c r="CT705" s="6"/>
      <c r="CU705" s="6"/>
      <c r="CV705" s="6"/>
      <c r="CW705" s="6"/>
      <c r="CX705" s="6"/>
      <c r="CY705" s="6"/>
      <c r="CZ705" s="6"/>
      <c r="DA705" s="6"/>
      <c r="DB705" s="6"/>
      <c r="DC705" s="6"/>
      <c r="DD705" s="6"/>
      <c r="DE705" s="6"/>
      <c r="DF705" s="6"/>
      <c r="DG705" s="6"/>
      <c r="DH705" s="6"/>
      <c r="DI705" s="6"/>
      <c r="DJ705" s="6"/>
      <c r="DK705" s="6"/>
      <c r="DL705" s="6"/>
      <c r="DM705" s="6"/>
      <c r="DN705" s="6"/>
      <c r="DO705" s="6"/>
      <c r="DP705" s="6"/>
      <c r="DQ705" s="6"/>
      <c r="DR705" s="6"/>
      <c r="DS705" s="6"/>
      <c r="DT705" s="6"/>
      <c r="DU705" s="6"/>
      <c r="DV705" s="6"/>
      <c r="DW705" s="6"/>
      <c r="DX705" s="6"/>
      <c r="DY705" s="6"/>
      <c r="DZ705" s="6"/>
      <c r="EA705" s="6"/>
      <c r="EB705" s="6"/>
      <c r="EC705" s="6"/>
      <c r="ED705" s="6"/>
      <c r="EE705" s="6"/>
      <c r="EF705" s="6"/>
      <c r="EG705" s="6"/>
      <c r="EH705" s="6"/>
      <c r="EI705" s="6"/>
      <c r="EJ705" s="6"/>
      <c r="EK705" s="6"/>
      <c r="EL705" s="6"/>
      <c r="EM705" s="6"/>
      <c r="EN705" s="6"/>
      <c r="EO705" s="6"/>
      <c r="EP705" s="6"/>
      <c r="EQ705" s="6"/>
      <c r="ER705" s="6"/>
      <c r="ES705" s="6"/>
      <c r="ET705" s="6"/>
      <c r="EU705" s="6"/>
      <c r="EV705" s="6"/>
      <c r="EW705" s="6"/>
      <c r="EX705" s="6"/>
      <c r="EY705" s="6"/>
      <c r="EZ705" s="6"/>
      <c r="FA705" s="6"/>
      <c r="FB705" s="6"/>
      <c r="FC705" s="6"/>
      <c r="FD705" s="6"/>
      <c r="FE705" s="6"/>
      <c r="FF705" s="6"/>
      <c r="FG705" s="6"/>
      <c r="FH705" s="6"/>
      <c r="FI705" s="6"/>
      <c r="FJ705" s="6"/>
      <c r="FK705" s="6"/>
      <c r="FL705" s="6"/>
      <c r="FM705" s="6"/>
      <c r="FN705" s="6"/>
      <c r="FO705" s="6"/>
      <c r="FP705" s="6"/>
      <c r="FQ705" s="6"/>
      <c r="FR705" s="6"/>
      <c r="FS705" s="6"/>
      <c r="FT705" s="6"/>
      <c r="FU705" s="6"/>
      <c r="FV705" s="6"/>
      <c r="FW705" s="6"/>
    </row>
    <row r="706" spans="1:179" customFormat="1" ht="15.75" customHeight="1">
      <c r="A706" s="6" t="s">
        <v>115</v>
      </c>
      <c r="B706" s="24">
        <v>9</v>
      </c>
      <c r="C706" s="6" t="s">
        <v>123</v>
      </c>
      <c r="D706" s="1" t="s">
        <v>124</v>
      </c>
      <c r="E706" s="1">
        <v>1</v>
      </c>
      <c r="F706" s="6">
        <v>1988</v>
      </c>
      <c r="G706" s="6" t="s">
        <v>2</v>
      </c>
      <c r="H706" s="6" t="s">
        <v>33</v>
      </c>
      <c r="I706" s="6" t="s">
        <v>1709</v>
      </c>
      <c r="J706" s="6" t="s">
        <v>8</v>
      </c>
      <c r="K706" s="5" t="s">
        <v>125</v>
      </c>
      <c r="L706" s="5"/>
      <c r="M706" s="6"/>
      <c r="N706" s="6"/>
      <c r="O706" s="6"/>
      <c r="P706" s="7">
        <v>154</v>
      </c>
      <c r="Q706" s="7">
        <v>0.81</v>
      </c>
      <c r="R706" s="7">
        <v>0.8</v>
      </c>
      <c r="S706" s="7">
        <v>0.19</v>
      </c>
      <c r="T706" s="11" t="s">
        <v>1601</v>
      </c>
      <c r="U706" s="8" t="s">
        <v>28</v>
      </c>
      <c r="V706" s="8">
        <v>9</v>
      </c>
      <c r="W706" s="11">
        <v>91.3</v>
      </c>
      <c r="X706" s="5"/>
      <c r="Y706" s="5"/>
      <c r="Z706" s="5" t="s">
        <v>133</v>
      </c>
      <c r="AA706" s="5" t="s">
        <v>28</v>
      </c>
      <c r="AB706" s="11" t="s">
        <v>28</v>
      </c>
      <c r="AC706" s="5"/>
      <c r="AD706" s="5" t="s">
        <v>12</v>
      </c>
      <c r="AE706" s="5">
        <v>43</v>
      </c>
      <c r="AF706" s="5">
        <v>18.7</v>
      </c>
      <c r="AG706" s="5">
        <v>3.1</v>
      </c>
      <c r="AH706" s="6" t="s">
        <v>23</v>
      </c>
      <c r="AI706" s="6" t="s">
        <v>10</v>
      </c>
      <c r="AJ706" s="6"/>
      <c r="AK706" s="6"/>
      <c r="AL706" s="6">
        <v>40</v>
      </c>
      <c r="AM706" s="6">
        <v>91</v>
      </c>
      <c r="AN706" s="6">
        <v>62</v>
      </c>
      <c r="AO706" s="6">
        <v>46</v>
      </c>
      <c r="AP706" s="6">
        <v>26</v>
      </c>
      <c r="AQ706" s="6">
        <v>68</v>
      </c>
      <c r="AR706" s="6"/>
      <c r="AS706" s="6"/>
      <c r="AT706" s="6"/>
      <c r="AU706" s="6"/>
      <c r="AV706" s="6"/>
      <c r="AW706" s="6"/>
      <c r="AX706" s="6"/>
      <c r="AY706" s="6"/>
      <c r="AZ706" s="6"/>
      <c r="BA706" s="6"/>
      <c r="BB706" s="6"/>
      <c r="BC706" s="6"/>
      <c r="BD706" s="6"/>
      <c r="BE706" s="6"/>
      <c r="BF706" s="6"/>
      <c r="BG706" s="6"/>
      <c r="BH706" s="6"/>
      <c r="BI706" s="6"/>
      <c r="BJ706" s="6"/>
      <c r="BK706" s="6"/>
      <c r="BL706" s="6"/>
      <c r="BM706" s="6"/>
      <c r="BN706" s="6"/>
      <c r="BO706" s="6"/>
      <c r="BP706" s="6"/>
      <c r="BQ706" s="6"/>
      <c r="BR706" s="6"/>
      <c r="BS706" s="6"/>
      <c r="BT706" s="6"/>
      <c r="BU706" s="6"/>
      <c r="BV706" s="6"/>
      <c r="BW706" s="6"/>
      <c r="BX706" s="6"/>
      <c r="BY706" s="6"/>
      <c r="BZ706" s="6"/>
      <c r="CA706" s="6"/>
      <c r="CB706" s="6"/>
      <c r="CC706" s="6"/>
      <c r="CD706" s="6"/>
      <c r="CE706" s="6"/>
      <c r="CF706" s="6"/>
      <c r="CG706" s="6"/>
      <c r="CH706" s="6"/>
      <c r="CI706" s="6"/>
      <c r="CJ706" s="6"/>
      <c r="CK706" s="6"/>
      <c r="CL706" s="6"/>
      <c r="CM706" s="6"/>
      <c r="CN706" s="6"/>
      <c r="CO706" s="6"/>
      <c r="CP706" s="6"/>
      <c r="CQ706" s="6"/>
      <c r="CR706" s="6"/>
      <c r="CS706" s="6"/>
      <c r="CT706" s="6"/>
      <c r="CU706" s="6"/>
      <c r="CV706" s="6"/>
      <c r="CW706" s="6"/>
      <c r="CX706" s="6"/>
      <c r="CY706" s="6"/>
      <c r="CZ706" s="6"/>
      <c r="DA706" s="6"/>
      <c r="DB706" s="6"/>
      <c r="DC706" s="6"/>
      <c r="DD706" s="6"/>
      <c r="DE706" s="6"/>
      <c r="DF706" s="6"/>
      <c r="DG706" s="6"/>
      <c r="DH706" s="6"/>
      <c r="DI706" s="6"/>
      <c r="DJ706" s="6"/>
      <c r="DK706" s="6"/>
      <c r="DL706" s="6"/>
      <c r="DM706" s="6"/>
      <c r="DN706" s="6"/>
      <c r="DO706" s="6"/>
      <c r="DP706" s="6"/>
      <c r="DQ706" s="6"/>
      <c r="DR706" s="6"/>
      <c r="DS706" s="6"/>
      <c r="DT706" s="6"/>
      <c r="DU706" s="6"/>
      <c r="DV706" s="6"/>
      <c r="DW706" s="6"/>
      <c r="DX706" s="6"/>
      <c r="DY706" s="6"/>
      <c r="DZ706" s="6"/>
      <c r="EA706" s="6"/>
      <c r="EB706" s="6"/>
      <c r="EC706" s="6"/>
      <c r="ED706" s="6"/>
      <c r="EE706" s="6"/>
      <c r="EF706" s="6"/>
      <c r="EG706" s="6"/>
      <c r="EH706" s="6"/>
      <c r="EI706" s="6"/>
      <c r="EJ706" s="6"/>
      <c r="EK706" s="6"/>
      <c r="EL706" s="6"/>
      <c r="EM706" s="6"/>
      <c r="EN706" s="6"/>
      <c r="EO706" s="6"/>
      <c r="EP706" s="6"/>
      <c r="EQ706" s="6"/>
      <c r="ER706" s="6"/>
      <c r="ES706" s="6"/>
      <c r="ET706" s="6"/>
      <c r="EU706" s="6"/>
      <c r="EV706" s="6"/>
      <c r="EW706" s="6"/>
      <c r="EX706" s="6"/>
      <c r="EY706" s="6"/>
      <c r="EZ706" s="6"/>
      <c r="FA706" s="6"/>
      <c r="FB706" s="6"/>
      <c r="FC706" s="6"/>
      <c r="FD706" s="6"/>
      <c r="FE706" s="6"/>
      <c r="FF706" s="6"/>
      <c r="FG706" s="6"/>
      <c r="FH706" s="6"/>
      <c r="FI706" s="6"/>
      <c r="FJ706" s="6"/>
      <c r="FK706" s="6"/>
      <c r="FL706" s="6"/>
      <c r="FM706" s="6"/>
      <c r="FN706" s="6"/>
      <c r="FO706" s="6"/>
      <c r="FP706" s="6"/>
      <c r="FQ706" s="6"/>
      <c r="FR706" s="6"/>
      <c r="FS706" s="6"/>
      <c r="FT706" s="6"/>
      <c r="FU706" s="6"/>
      <c r="FV706" s="6"/>
      <c r="FW706" s="6"/>
    </row>
    <row r="707" spans="1:179" customFormat="1" ht="15.75" customHeight="1">
      <c r="A707" s="6" t="s">
        <v>115</v>
      </c>
      <c r="B707" s="24">
        <v>9</v>
      </c>
      <c r="C707" s="6" t="s">
        <v>123</v>
      </c>
      <c r="D707" s="1" t="s">
        <v>124</v>
      </c>
      <c r="E707" s="1">
        <v>1</v>
      </c>
      <c r="F707" s="6">
        <v>1988</v>
      </c>
      <c r="G707" s="6" t="s">
        <v>2</v>
      </c>
      <c r="H707" s="6" t="s">
        <v>32</v>
      </c>
      <c r="I707" s="6" t="s">
        <v>1709</v>
      </c>
      <c r="J707" s="6" t="s">
        <v>8</v>
      </c>
      <c r="K707" s="5" t="s">
        <v>127</v>
      </c>
      <c r="L707" s="5"/>
      <c r="M707" s="5"/>
      <c r="N707" s="5"/>
      <c r="O707" s="5"/>
      <c r="P707" s="7">
        <v>154</v>
      </c>
      <c r="Q707" s="7">
        <v>0.86</v>
      </c>
      <c r="R707" s="8">
        <v>0.66</v>
      </c>
      <c r="S707" s="8">
        <v>0.15</v>
      </c>
      <c r="T707" s="11" t="s">
        <v>1601</v>
      </c>
      <c r="U707" s="8" t="s">
        <v>28</v>
      </c>
      <c r="V707" s="8">
        <v>6</v>
      </c>
      <c r="W707" s="11">
        <v>91.3</v>
      </c>
      <c r="X707" s="5"/>
      <c r="Y707" s="5"/>
      <c r="Z707" s="5" t="s">
        <v>133</v>
      </c>
      <c r="AA707" s="5" t="s">
        <v>28</v>
      </c>
      <c r="AB707" s="11" t="s">
        <v>28</v>
      </c>
      <c r="AC707" s="5"/>
      <c r="AD707" s="5" t="s">
        <v>12</v>
      </c>
      <c r="AE707" s="5">
        <v>43</v>
      </c>
      <c r="AF707" s="5">
        <v>18.7</v>
      </c>
      <c r="AG707" s="5">
        <v>3.1</v>
      </c>
      <c r="AH707" s="6" t="s">
        <v>23</v>
      </c>
      <c r="AI707" s="6" t="s">
        <v>10</v>
      </c>
      <c r="AJ707" s="6"/>
      <c r="AK707" s="6"/>
      <c r="AL707" s="6">
        <v>40</v>
      </c>
      <c r="AM707" s="6">
        <v>91</v>
      </c>
      <c r="AN707" s="6">
        <v>62</v>
      </c>
      <c r="AO707" s="6">
        <v>46</v>
      </c>
      <c r="AP707" s="6">
        <v>26</v>
      </c>
      <c r="AQ707" s="6">
        <v>68</v>
      </c>
      <c r="AR707" s="6"/>
      <c r="AS707" s="6"/>
      <c r="AT707" s="6"/>
      <c r="AU707" s="6"/>
      <c r="AV707" s="6"/>
      <c r="AW707" s="6"/>
      <c r="AX707" s="6"/>
      <c r="AY707" s="6"/>
      <c r="AZ707" s="6"/>
      <c r="BA707" s="6"/>
      <c r="BB707" s="6"/>
      <c r="BC707" s="6"/>
      <c r="BD707" s="6"/>
      <c r="BE707" s="6"/>
      <c r="BF707" s="6"/>
      <c r="BG707" s="6"/>
      <c r="BH707" s="6"/>
      <c r="BI707" s="6"/>
      <c r="BJ707" s="6"/>
      <c r="BK707" s="6"/>
      <c r="BL707" s="6"/>
      <c r="BM707" s="6"/>
      <c r="BN707" s="6"/>
      <c r="BO707" s="6"/>
      <c r="BP707" s="6"/>
      <c r="BQ707" s="6"/>
      <c r="BR707" s="6"/>
      <c r="BS707" s="6"/>
      <c r="BT707" s="6"/>
      <c r="BU707" s="6"/>
      <c r="BV707" s="6"/>
      <c r="BW707" s="6"/>
      <c r="BX707" s="6"/>
      <c r="BY707" s="6"/>
      <c r="BZ707" s="6"/>
      <c r="CA707" s="6"/>
      <c r="CB707" s="6"/>
      <c r="CC707" s="6"/>
      <c r="CD707" s="6"/>
      <c r="CE707" s="6"/>
      <c r="CF707" s="6"/>
      <c r="CG707" s="6"/>
      <c r="CH707" s="6"/>
      <c r="CI707" s="6"/>
      <c r="CJ707" s="6"/>
      <c r="CK707" s="6"/>
      <c r="CL707" s="6"/>
      <c r="CM707" s="6"/>
      <c r="CN707" s="6"/>
      <c r="CO707" s="6"/>
      <c r="CP707" s="6"/>
      <c r="CQ707" s="6"/>
      <c r="CR707" s="6"/>
      <c r="CS707" s="6"/>
      <c r="CT707" s="6"/>
      <c r="CU707" s="6"/>
      <c r="CV707" s="6"/>
      <c r="CW707" s="6"/>
      <c r="CX707" s="6"/>
      <c r="CY707" s="6"/>
      <c r="CZ707" s="6"/>
      <c r="DA707" s="6"/>
      <c r="DB707" s="6"/>
      <c r="DC707" s="6"/>
      <c r="DD707" s="6"/>
      <c r="DE707" s="6"/>
      <c r="DF707" s="6"/>
      <c r="DG707" s="6"/>
      <c r="DH707" s="6"/>
      <c r="DI707" s="6"/>
      <c r="DJ707" s="6"/>
      <c r="DK707" s="6"/>
      <c r="DL707" s="6"/>
      <c r="DM707" s="6"/>
      <c r="DN707" s="6"/>
      <c r="DO707" s="6"/>
      <c r="DP707" s="6"/>
      <c r="DQ707" s="6"/>
      <c r="DR707" s="6"/>
      <c r="DS707" s="6"/>
      <c r="DT707" s="6"/>
      <c r="DU707" s="6"/>
      <c r="DV707" s="6"/>
      <c r="DW707" s="6"/>
      <c r="DX707" s="6"/>
      <c r="DY707" s="6"/>
      <c r="DZ707" s="6"/>
      <c r="EA707" s="6"/>
      <c r="EB707" s="6"/>
      <c r="EC707" s="6"/>
      <c r="ED707" s="6"/>
      <c r="EE707" s="6"/>
      <c r="EF707" s="6"/>
      <c r="EG707" s="6"/>
      <c r="EH707" s="6"/>
      <c r="EI707" s="6"/>
      <c r="EJ707" s="6"/>
      <c r="EK707" s="6"/>
      <c r="EL707" s="6"/>
      <c r="EM707" s="6"/>
      <c r="EN707" s="6"/>
      <c r="EO707" s="6"/>
      <c r="EP707" s="6"/>
      <c r="EQ707" s="6"/>
      <c r="ER707" s="6"/>
      <c r="ES707" s="6"/>
      <c r="ET707" s="6"/>
      <c r="EU707" s="6"/>
      <c r="EV707" s="6"/>
      <c r="EW707" s="6"/>
      <c r="EX707" s="6"/>
      <c r="EY707" s="6"/>
      <c r="EZ707" s="6"/>
      <c r="FA707" s="6"/>
      <c r="FB707" s="6"/>
      <c r="FC707" s="6"/>
      <c r="FD707" s="6"/>
      <c r="FE707" s="6"/>
      <c r="FF707" s="6"/>
      <c r="FG707" s="6"/>
      <c r="FH707" s="6"/>
      <c r="FI707" s="6"/>
      <c r="FJ707" s="6"/>
      <c r="FK707" s="6"/>
      <c r="FL707" s="6"/>
      <c r="FM707" s="6"/>
      <c r="FN707" s="6"/>
      <c r="FO707" s="6"/>
      <c r="FP707" s="6"/>
      <c r="FQ707" s="6"/>
      <c r="FR707" s="6"/>
      <c r="FS707" s="6"/>
      <c r="FT707" s="6"/>
      <c r="FU707" s="6"/>
      <c r="FV707" s="6"/>
      <c r="FW707" s="6"/>
    </row>
    <row r="708" spans="1:179" customFormat="1" ht="15.75" customHeight="1">
      <c r="A708" s="6" t="s">
        <v>115</v>
      </c>
      <c r="B708" s="24">
        <v>9</v>
      </c>
      <c r="C708" s="6" t="s">
        <v>123</v>
      </c>
      <c r="D708" s="1" t="s">
        <v>124</v>
      </c>
      <c r="E708" s="1">
        <v>1</v>
      </c>
      <c r="F708" s="6">
        <v>1988</v>
      </c>
      <c r="G708" s="6" t="s">
        <v>2</v>
      </c>
      <c r="H708" s="6" t="s">
        <v>33</v>
      </c>
      <c r="I708" s="6" t="s">
        <v>1709</v>
      </c>
      <c r="J708" s="6" t="s">
        <v>8</v>
      </c>
      <c r="K708" s="5" t="s">
        <v>127</v>
      </c>
      <c r="L708" s="5"/>
      <c r="M708" s="5"/>
      <c r="N708" s="5"/>
      <c r="O708" s="5"/>
      <c r="P708" s="7">
        <v>154</v>
      </c>
      <c r="Q708" s="7">
        <v>0.81</v>
      </c>
      <c r="R708" s="8">
        <v>0.66</v>
      </c>
      <c r="S708" s="7">
        <v>0.25</v>
      </c>
      <c r="T708" s="11" t="s">
        <v>1601</v>
      </c>
      <c r="U708" s="8" t="s">
        <v>28</v>
      </c>
      <c r="V708" s="8">
        <v>9</v>
      </c>
      <c r="W708" s="11">
        <v>91.3</v>
      </c>
      <c r="X708" s="5"/>
      <c r="Y708" s="5"/>
      <c r="Z708" s="5" t="s">
        <v>133</v>
      </c>
      <c r="AA708" s="5" t="s">
        <v>28</v>
      </c>
      <c r="AB708" s="11" t="s">
        <v>28</v>
      </c>
      <c r="AC708" s="5"/>
      <c r="AD708" s="5" t="s">
        <v>12</v>
      </c>
      <c r="AE708" s="5">
        <v>43</v>
      </c>
      <c r="AF708" s="5">
        <v>18.7</v>
      </c>
      <c r="AG708" s="5">
        <v>3.1</v>
      </c>
      <c r="AH708" s="6" t="s">
        <v>23</v>
      </c>
      <c r="AI708" s="6" t="s">
        <v>10</v>
      </c>
      <c r="AJ708" s="6"/>
      <c r="AK708" s="6"/>
      <c r="AL708" s="6">
        <v>40</v>
      </c>
      <c r="AM708" s="6">
        <v>91</v>
      </c>
      <c r="AN708" s="6">
        <v>62</v>
      </c>
      <c r="AO708" s="6">
        <v>46</v>
      </c>
      <c r="AP708" s="6">
        <v>26</v>
      </c>
      <c r="AQ708" s="6">
        <v>68</v>
      </c>
      <c r="AR708" s="6"/>
      <c r="AS708" s="6"/>
      <c r="AT708" s="6"/>
      <c r="AU708" s="6"/>
      <c r="AV708" s="6"/>
      <c r="AW708" s="6"/>
      <c r="AX708" s="6"/>
      <c r="AY708" s="6"/>
      <c r="AZ708" s="6"/>
      <c r="BA708" s="6"/>
      <c r="BB708" s="6"/>
      <c r="BC708" s="6"/>
      <c r="BD708" s="6"/>
      <c r="BE708" s="6"/>
      <c r="BF708" s="6"/>
      <c r="BG708" s="6"/>
      <c r="BH708" s="6"/>
      <c r="BI708" s="6"/>
      <c r="BJ708" s="6"/>
      <c r="BK708" s="6"/>
      <c r="BL708" s="6"/>
      <c r="BM708" s="6"/>
      <c r="BN708" s="6"/>
      <c r="BO708" s="6"/>
      <c r="BP708" s="6"/>
      <c r="BQ708" s="6"/>
      <c r="BR708" s="6"/>
      <c r="BS708" s="6"/>
      <c r="BT708" s="6"/>
      <c r="BU708" s="6"/>
      <c r="BV708" s="6"/>
      <c r="BW708" s="6"/>
      <c r="BX708" s="6"/>
      <c r="BY708" s="6"/>
      <c r="BZ708" s="6"/>
      <c r="CA708" s="6"/>
      <c r="CB708" s="6"/>
      <c r="CC708" s="6"/>
      <c r="CD708" s="6"/>
      <c r="CE708" s="6"/>
      <c r="CF708" s="6"/>
      <c r="CG708" s="6"/>
      <c r="CH708" s="6"/>
      <c r="CI708" s="6"/>
      <c r="CJ708" s="6"/>
      <c r="CK708" s="6"/>
      <c r="CL708" s="6"/>
      <c r="CM708" s="6"/>
      <c r="CN708" s="6"/>
      <c r="CO708" s="6"/>
      <c r="CP708" s="6"/>
      <c r="CQ708" s="6"/>
      <c r="CR708" s="6"/>
      <c r="CS708" s="6"/>
      <c r="CT708" s="6"/>
      <c r="CU708" s="6"/>
      <c r="CV708" s="6"/>
      <c r="CW708" s="6"/>
      <c r="CX708" s="6"/>
      <c r="CY708" s="6"/>
      <c r="CZ708" s="6"/>
      <c r="DA708" s="6"/>
      <c r="DB708" s="6"/>
      <c r="DC708" s="6"/>
      <c r="DD708" s="6"/>
      <c r="DE708" s="6"/>
      <c r="DF708" s="6"/>
      <c r="DG708" s="6"/>
      <c r="DH708" s="6"/>
      <c r="DI708" s="6"/>
      <c r="DJ708" s="6"/>
      <c r="DK708" s="6"/>
      <c r="DL708" s="6"/>
      <c r="DM708" s="6"/>
      <c r="DN708" s="6"/>
      <c r="DO708" s="6"/>
      <c r="DP708" s="6"/>
      <c r="DQ708" s="6"/>
      <c r="DR708" s="6"/>
      <c r="DS708" s="6"/>
      <c r="DT708" s="6"/>
      <c r="DU708" s="6"/>
      <c r="DV708" s="6"/>
      <c r="DW708" s="6"/>
      <c r="DX708" s="6"/>
      <c r="DY708" s="6"/>
      <c r="DZ708" s="6"/>
      <c r="EA708" s="6"/>
      <c r="EB708" s="6"/>
      <c r="EC708" s="6"/>
      <c r="ED708" s="6"/>
      <c r="EE708" s="6"/>
      <c r="EF708" s="6"/>
      <c r="EG708" s="6"/>
      <c r="EH708" s="6"/>
      <c r="EI708" s="6"/>
      <c r="EJ708" s="6"/>
      <c r="EK708" s="6"/>
      <c r="EL708" s="6"/>
      <c r="EM708" s="6"/>
      <c r="EN708" s="6"/>
      <c r="EO708" s="6"/>
      <c r="EP708" s="6"/>
      <c r="EQ708" s="6"/>
      <c r="ER708" s="6"/>
      <c r="ES708" s="6"/>
      <c r="ET708" s="6"/>
      <c r="EU708" s="6"/>
      <c r="EV708" s="6"/>
      <c r="EW708" s="6"/>
      <c r="EX708" s="6"/>
      <c r="EY708" s="6"/>
      <c r="EZ708" s="6"/>
      <c r="FA708" s="6"/>
      <c r="FB708" s="6"/>
      <c r="FC708" s="6"/>
      <c r="FD708" s="6"/>
      <c r="FE708" s="6"/>
      <c r="FF708" s="6"/>
      <c r="FG708" s="6"/>
      <c r="FH708" s="6"/>
      <c r="FI708" s="6"/>
      <c r="FJ708" s="6"/>
      <c r="FK708" s="6"/>
      <c r="FL708" s="6"/>
      <c r="FM708" s="6"/>
      <c r="FN708" s="6"/>
      <c r="FO708" s="6"/>
      <c r="FP708" s="6"/>
      <c r="FQ708" s="6"/>
      <c r="FR708" s="6"/>
      <c r="FS708" s="6"/>
      <c r="FT708" s="6"/>
      <c r="FU708" s="6"/>
      <c r="FV708" s="6"/>
      <c r="FW708" s="6"/>
    </row>
    <row r="709" spans="1:179" customFormat="1" ht="15.75" customHeight="1">
      <c r="A709" s="6" t="s">
        <v>115</v>
      </c>
      <c r="B709" s="24">
        <v>9</v>
      </c>
      <c r="C709" s="6" t="s">
        <v>123</v>
      </c>
      <c r="D709" s="1" t="s">
        <v>124</v>
      </c>
      <c r="E709" s="1">
        <v>1</v>
      </c>
      <c r="F709" s="6">
        <v>1988</v>
      </c>
      <c r="G709" s="6" t="s">
        <v>2</v>
      </c>
      <c r="H709" s="6" t="s">
        <v>32</v>
      </c>
      <c r="I709" s="6" t="s">
        <v>1709</v>
      </c>
      <c r="J709" s="6" t="s">
        <v>8</v>
      </c>
      <c r="K709" s="5" t="s">
        <v>126</v>
      </c>
      <c r="L709" s="5"/>
      <c r="M709" s="5"/>
      <c r="N709" s="5"/>
      <c r="O709" s="5"/>
      <c r="P709" s="7">
        <v>154</v>
      </c>
      <c r="Q709" s="7">
        <v>0.86</v>
      </c>
      <c r="R709" s="8">
        <v>0.74</v>
      </c>
      <c r="S709" s="8">
        <v>0.17</v>
      </c>
      <c r="T709" s="11" t="s">
        <v>1601</v>
      </c>
      <c r="U709" s="8" t="s">
        <v>28</v>
      </c>
      <c r="V709" s="8">
        <v>6</v>
      </c>
      <c r="W709" s="11">
        <v>91.3</v>
      </c>
      <c r="X709" s="5"/>
      <c r="Y709" s="5"/>
      <c r="Z709" s="5" t="s">
        <v>133</v>
      </c>
      <c r="AA709" s="5" t="s">
        <v>28</v>
      </c>
      <c r="AB709" s="11" t="s">
        <v>28</v>
      </c>
      <c r="AC709" s="5"/>
      <c r="AD709" s="5" t="s">
        <v>12</v>
      </c>
      <c r="AE709" s="5">
        <v>43</v>
      </c>
      <c r="AF709" s="5">
        <v>18.7</v>
      </c>
      <c r="AG709" s="5">
        <v>3.1</v>
      </c>
      <c r="AH709" s="6" t="s">
        <v>23</v>
      </c>
      <c r="AI709" s="6" t="s">
        <v>10</v>
      </c>
      <c r="AJ709" s="6"/>
      <c r="AK709" s="6"/>
      <c r="AL709" s="6">
        <v>40</v>
      </c>
      <c r="AM709" s="6">
        <v>91</v>
      </c>
      <c r="AN709" s="6">
        <v>62</v>
      </c>
      <c r="AO709" s="6">
        <v>46</v>
      </c>
      <c r="AP709" s="6">
        <v>26</v>
      </c>
      <c r="AQ709" s="6">
        <v>68</v>
      </c>
      <c r="AR709" s="6"/>
      <c r="AS709" s="6"/>
      <c r="AT709" s="6"/>
      <c r="AU709" s="6"/>
      <c r="AV709" s="6"/>
      <c r="AW709" s="6"/>
      <c r="AX709" s="6"/>
      <c r="AY709" s="6"/>
      <c r="AZ709" s="6"/>
      <c r="BA709" s="6"/>
      <c r="BB709" s="6"/>
      <c r="BC709" s="6"/>
      <c r="BD709" s="6"/>
      <c r="BE709" s="6"/>
      <c r="BF709" s="6"/>
      <c r="BG709" s="6"/>
      <c r="BH709" s="6"/>
      <c r="BI709" s="6"/>
      <c r="BJ709" s="6"/>
      <c r="BK709" s="6"/>
      <c r="BL709" s="6"/>
      <c r="BM709" s="6"/>
      <c r="BN709" s="6"/>
      <c r="BO709" s="6"/>
      <c r="BP709" s="6"/>
      <c r="BQ709" s="6"/>
      <c r="BR709" s="6"/>
      <c r="BS709" s="6"/>
      <c r="BT709" s="6"/>
      <c r="BU709" s="6"/>
      <c r="BV709" s="6"/>
      <c r="BW709" s="6"/>
      <c r="BX709" s="6"/>
      <c r="BY709" s="6"/>
      <c r="BZ709" s="6"/>
      <c r="CA709" s="6"/>
      <c r="CB709" s="6"/>
      <c r="CC709" s="6"/>
      <c r="CD709" s="6"/>
      <c r="CE709" s="6"/>
      <c r="CF709" s="6"/>
      <c r="CG709" s="6"/>
      <c r="CH709" s="6"/>
      <c r="CI709" s="6"/>
      <c r="CJ709" s="6"/>
      <c r="CK709" s="6"/>
      <c r="CL709" s="6"/>
      <c r="CM709" s="6"/>
      <c r="CN709" s="6"/>
      <c r="CO709" s="6"/>
      <c r="CP709" s="6"/>
      <c r="CQ709" s="6"/>
      <c r="CR709" s="6"/>
      <c r="CS709" s="6"/>
      <c r="CT709" s="6"/>
      <c r="CU709" s="6"/>
      <c r="CV709" s="6"/>
      <c r="CW709" s="6"/>
      <c r="CX709" s="6"/>
      <c r="CY709" s="6"/>
      <c r="CZ709" s="6"/>
      <c r="DA709" s="6"/>
      <c r="DB709" s="6"/>
      <c r="DC709" s="6"/>
      <c r="DD709" s="6"/>
      <c r="DE709" s="6"/>
      <c r="DF709" s="6"/>
      <c r="DG709" s="6"/>
      <c r="DH709" s="6"/>
      <c r="DI709" s="6"/>
      <c r="DJ709" s="6"/>
      <c r="DK709" s="6"/>
      <c r="DL709" s="6"/>
      <c r="DM709" s="6"/>
      <c r="DN709" s="6"/>
      <c r="DO709" s="6"/>
      <c r="DP709" s="6"/>
      <c r="DQ709" s="6"/>
      <c r="DR709" s="6"/>
      <c r="DS709" s="6"/>
      <c r="DT709" s="6"/>
      <c r="DU709" s="6"/>
      <c r="DV709" s="6"/>
      <c r="DW709" s="6"/>
      <c r="DX709" s="6"/>
      <c r="DY709" s="6"/>
      <c r="DZ709" s="6"/>
      <c r="EA709" s="6"/>
      <c r="EB709" s="6"/>
      <c r="EC709" s="6"/>
      <c r="ED709" s="6"/>
      <c r="EE709" s="6"/>
      <c r="EF709" s="6"/>
      <c r="EG709" s="6"/>
      <c r="EH709" s="6"/>
      <c r="EI709" s="6"/>
      <c r="EJ709" s="6"/>
      <c r="EK709" s="6"/>
      <c r="EL709" s="6"/>
      <c r="EM709" s="6"/>
      <c r="EN709" s="6"/>
      <c r="EO709" s="6"/>
      <c r="EP709" s="6"/>
      <c r="EQ709" s="6"/>
      <c r="ER709" s="6"/>
      <c r="ES709" s="6"/>
      <c r="ET709" s="6"/>
      <c r="EU709" s="6"/>
      <c r="EV709" s="6"/>
      <c r="EW709" s="6"/>
      <c r="EX709" s="6"/>
      <c r="EY709" s="6"/>
      <c r="EZ709" s="6"/>
      <c r="FA709" s="6"/>
      <c r="FB709" s="6"/>
      <c r="FC709" s="6"/>
      <c r="FD709" s="6"/>
      <c r="FE709" s="6"/>
      <c r="FF709" s="6"/>
      <c r="FG709" s="6"/>
      <c r="FH709" s="6"/>
      <c r="FI709" s="6"/>
      <c r="FJ709" s="6"/>
      <c r="FK709" s="6"/>
      <c r="FL709" s="6"/>
      <c r="FM709" s="6"/>
      <c r="FN709" s="6"/>
      <c r="FO709" s="6"/>
      <c r="FP709" s="6"/>
      <c r="FQ709" s="6"/>
      <c r="FR709" s="6"/>
      <c r="FS709" s="6"/>
      <c r="FT709" s="6"/>
      <c r="FU709" s="6"/>
      <c r="FV709" s="6"/>
      <c r="FW709" s="6"/>
    </row>
    <row r="710" spans="1:179" customFormat="1" ht="15.75" customHeight="1">
      <c r="A710" s="6" t="s">
        <v>115</v>
      </c>
      <c r="B710" s="24">
        <v>9</v>
      </c>
      <c r="C710" s="6" t="s">
        <v>123</v>
      </c>
      <c r="D710" s="1" t="s">
        <v>124</v>
      </c>
      <c r="E710" s="1">
        <v>1</v>
      </c>
      <c r="F710" s="6">
        <v>1988</v>
      </c>
      <c r="G710" s="6" t="s">
        <v>2</v>
      </c>
      <c r="H710" s="6" t="s">
        <v>33</v>
      </c>
      <c r="I710" s="6" t="s">
        <v>1709</v>
      </c>
      <c r="J710" s="6" t="s">
        <v>8</v>
      </c>
      <c r="K710" s="5" t="s">
        <v>126</v>
      </c>
      <c r="L710" s="5"/>
      <c r="M710" s="5"/>
      <c r="N710" s="5"/>
      <c r="O710" s="5"/>
      <c r="P710" s="7">
        <v>154</v>
      </c>
      <c r="Q710" s="7">
        <v>0.81</v>
      </c>
      <c r="R710" s="8">
        <v>0.74</v>
      </c>
      <c r="S710" s="7">
        <v>0.14000000000000001</v>
      </c>
      <c r="T710" s="11" t="s">
        <v>1601</v>
      </c>
      <c r="U710" s="8" t="s">
        <v>28</v>
      </c>
      <c r="V710" s="8">
        <v>9</v>
      </c>
      <c r="W710" s="11">
        <v>91.3</v>
      </c>
      <c r="X710" s="5"/>
      <c r="Y710" s="5"/>
      <c r="Z710" s="5" t="s">
        <v>133</v>
      </c>
      <c r="AA710" s="5" t="s">
        <v>28</v>
      </c>
      <c r="AB710" s="11" t="s">
        <v>28</v>
      </c>
      <c r="AC710" s="5"/>
      <c r="AD710" s="5" t="s">
        <v>12</v>
      </c>
      <c r="AE710" s="5">
        <v>43</v>
      </c>
      <c r="AF710" s="5">
        <v>18.7</v>
      </c>
      <c r="AG710" s="5">
        <v>3.1</v>
      </c>
      <c r="AH710" s="6" t="s">
        <v>23</v>
      </c>
      <c r="AI710" s="6" t="s">
        <v>10</v>
      </c>
      <c r="AJ710" s="6"/>
      <c r="AK710" s="6"/>
      <c r="AL710" s="6">
        <v>40</v>
      </c>
      <c r="AM710" s="6">
        <v>91</v>
      </c>
      <c r="AN710" s="6">
        <v>62</v>
      </c>
      <c r="AO710" s="6">
        <v>46</v>
      </c>
      <c r="AP710" s="6">
        <v>26</v>
      </c>
      <c r="AQ710" s="6">
        <v>68</v>
      </c>
      <c r="AR710" s="6"/>
      <c r="AS710" s="6"/>
      <c r="AT710" s="6"/>
      <c r="AU710" s="6"/>
      <c r="AV710" s="6"/>
      <c r="AW710" s="6"/>
      <c r="AX710" s="6"/>
      <c r="AY710" s="6"/>
      <c r="AZ710" s="6"/>
      <c r="BA710" s="6"/>
      <c r="BB710" s="6"/>
      <c r="BC710" s="6"/>
      <c r="BD710" s="6"/>
      <c r="BE710" s="6"/>
      <c r="BF710" s="6"/>
      <c r="BG710" s="6"/>
      <c r="BH710" s="6"/>
      <c r="BI710" s="6"/>
      <c r="BJ710" s="6"/>
      <c r="BK710" s="6"/>
      <c r="BL710" s="6"/>
      <c r="BM710" s="6"/>
      <c r="BN710" s="6"/>
      <c r="BO710" s="6"/>
      <c r="BP710" s="6"/>
      <c r="BQ710" s="6"/>
      <c r="BR710" s="6"/>
      <c r="BS710" s="6"/>
      <c r="BT710" s="6"/>
      <c r="BU710" s="6"/>
      <c r="BV710" s="6"/>
      <c r="BW710" s="6"/>
      <c r="BX710" s="6"/>
      <c r="BY710" s="6"/>
      <c r="BZ710" s="6"/>
      <c r="CA710" s="6"/>
      <c r="CB710" s="6"/>
      <c r="CC710" s="6"/>
      <c r="CD710" s="6"/>
      <c r="CE710" s="6"/>
      <c r="CF710" s="6"/>
      <c r="CG710" s="6"/>
      <c r="CH710" s="6"/>
      <c r="CI710" s="6"/>
      <c r="CJ710" s="6"/>
      <c r="CK710" s="6"/>
      <c r="CL710" s="6"/>
      <c r="CM710" s="6"/>
      <c r="CN710" s="6"/>
      <c r="CO710" s="6"/>
      <c r="CP710" s="6"/>
      <c r="CQ710" s="6"/>
      <c r="CR710" s="6"/>
      <c r="CS710" s="6"/>
      <c r="CT710" s="6"/>
      <c r="CU710" s="6"/>
      <c r="CV710" s="6"/>
      <c r="CW710" s="6"/>
      <c r="CX710" s="6"/>
      <c r="CY710" s="6"/>
      <c r="CZ710" s="6"/>
      <c r="DA710" s="6"/>
      <c r="DB710" s="6"/>
      <c r="DC710" s="6"/>
      <c r="DD710" s="6"/>
      <c r="DE710" s="6"/>
      <c r="DF710" s="6"/>
      <c r="DG710" s="6"/>
      <c r="DH710" s="6"/>
      <c r="DI710" s="6"/>
      <c r="DJ710" s="6"/>
      <c r="DK710" s="6"/>
      <c r="DL710" s="6"/>
      <c r="DM710" s="6"/>
      <c r="DN710" s="6"/>
      <c r="DO710" s="6"/>
      <c r="DP710" s="6"/>
      <c r="DQ710" s="6"/>
      <c r="DR710" s="6"/>
      <c r="DS710" s="6"/>
      <c r="DT710" s="6"/>
      <c r="DU710" s="6"/>
      <c r="DV710" s="6"/>
      <c r="DW710" s="6"/>
      <c r="DX710" s="6"/>
      <c r="DY710" s="6"/>
      <c r="DZ710" s="6"/>
      <c r="EA710" s="6"/>
      <c r="EB710" s="6"/>
      <c r="EC710" s="6"/>
      <c r="ED710" s="6"/>
      <c r="EE710" s="6"/>
      <c r="EF710" s="6"/>
      <c r="EG710" s="6"/>
      <c r="EH710" s="6"/>
      <c r="EI710" s="6"/>
      <c r="EJ710" s="6"/>
      <c r="EK710" s="6"/>
      <c r="EL710" s="6"/>
      <c r="EM710" s="6"/>
      <c r="EN710" s="6"/>
      <c r="EO710" s="6"/>
      <c r="EP710" s="6"/>
      <c r="EQ710" s="6"/>
      <c r="ER710" s="6"/>
      <c r="ES710" s="6"/>
      <c r="ET710" s="6"/>
      <c r="EU710" s="6"/>
      <c r="EV710" s="6"/>
      <c r="EW710" s="6"/>
      <c r="EX710" s="6"/>
      <c r="EY710" s="6"/>
      <c r="EZ710" s="6"/>
      <c r="FA710" s="6"/>
      <c r="FB710" s="6"/>
      <c r="FC710" s="6"/>
      <c r="FD710" s="6"/>
      <c r="FE710" s="6"/>
      <c r="FF710" s="6"/>
      <c r="FG710" s="6"/>
      <c r="FH710" s="6"/>
      <c r="FI710" s="6"/>
      <c r="FJ710" s="6"/>
      <c r="FK710" s="6"/>
      <c r="FL710" s="6"/>
      <c r="FM710" s="6"/>
      <c r="FN710" s="6"/>
      <c r="FO710" s="6"/>
      <c r="FP710" s="6"/>
      <c r="FQ710" s="6"/>
      <c r="FR710" s="6"/>
      <c r="FS710" s="6"/>
      <c r="FT710" s="6"/>
      <c r="FU710" s="6"/>
      <c r="FV710" s="6"/>
      <c r="FW710" s="6"/>
    </row>
    <row r="711" spans="1:179" customFormat="1" ht="15.75" customHeight="1">
      <c r="A711" s="6" t="s">
        <v>1722</v>
      </c>
      <c r="B711" s="24">
        <v>10</v>
      </c>
      <c r="C711" s="94" t="s">
        <v>138</v>
      </c>
      <c r="D711" s="1" t="s">
        <v>139</v>
      </c>
      <c r="E711" s="1">
        <v>1</v>
      </c>
      <c r="F711" s="6">
        <v>1988</v>
      </c>
      <c r="G711" s="6" t="s">
        <v>2</v>
      </c>
      <c r="H711" s="6" t="s">
        <v>32</v>
      </c>
      <c r="I711" s="6" t="s">
        <v>1709</v>
      </c>
      <c r="J711" s="6" t="s">
        <v>8</v>
      </c>
      <c r="K711" s="5" t="s">
        <v>3</v>
      </c>
      <c r="L711" s="5"/>
      <c r="M711" s="5" t="s">
        <v>3</v>
      </c>
      <c r="N711" s="5" t="s">
        <v>8</v>
      </c>
      <c r="O711" s="5"/>
      <c r="P711" s="7">
        <v>148</v>
      </c>
      <c r="Q711" s="7">
        <v>0.86</v>
      </c>
      <c r="R711" s="7">
        <v>1</v>
      </c>
      <c r="S711" s="7">
        <v>0.25</v>
      </c>
      <c r="T711" s="11" t="s">
        <v>1601</v>
      </c>
      <c r="U711" s="8" t="s">
        <v>28</v>
      </c>
      <c r="V711" s="8">
        <v>6</v>
      </c>
      <c r="W711" s="8" t="s">
        <v>28</v>
      </c>
      <c r="X711" s="5"/>
      <c r="Y711" s="5"/>
      <c r="Z711" s="5" t="s">
        <v>144</v>
      </c>
      <c r="AA711" s="5" t="s">
        <v>28</v>
      </c>
      <c r="AB711" s="11" t="s">
        <v>28</v>
      </c>
      <c r="AC711" s="5"/>
      <c r="AD711" s="5" t="s">
        <v>12</v>
      </c>
      <c r="AE711" s="8" t="s">
        <v>28</v>
      </c>
      <c r="AF711" s="8">
        <v>18.52</v>
      </c>
      <c r="AG711" s="8">
        <v>1.31</v>
      </c>
      <c r="AH711" s="6" t="s">
        <v>23</v>
      </c>
      <c r="AI711" s="6" t="s">
        <v>10</v>
      </c>
      <c r="AJ711" s="6"/>
      <c r="AK711" s="6"/>
      <c r="AL711" s="6">
        <v>40</v>
      </c>
      <c r="AM711" s="6">
        <v>91</v>
      </c>
      <c r="AN711" s="6">
        <v>62</v>
      </c>
      <c r="AO711" s="6">
        <v>46</v>
      </c>
      <c r="AP711" s="6">
        <v>26</v>
      </c>
      <c r="AQ711" s="6">
        <v>68</v>
      </c>
      <c r="AR711" s="6"/>
      <c r="AS711" s="6"/>
      <c r="AT711" s="6"/>
      <c r="AU711" s="6"/>
      <c r="AV711" s="6"/>
      <c r="AW711" s="6"/>
      <c r="AX711" s="6"/>
      <c r="AY711" s="6"/>
      <c r="AZ711" s="6"/>
      <c r="BA711" s="6"/>
      <c r="BB711" s="6"/>
      <c r="BC711" s="6"/>
      <c r="BD711" s="6"/>
      <c r="BE711" s="6"/>
      <c r="BF711" s="6"/>
      <c r="BG711" s="6"/>
      <c r="BH711" s="6"/>
      <c r="BI711" s="6"/>
      <c r="BJ711" s="6"/>
      <c r="BK711" s="6"/>
      <c r="BL711" s="6"/>
      <c r="BM711" s="6"/>
      <c r="BN711" s="6"/>
      <c r="BO711" s="6"/>
      <c r="BP711" s="6"/>
      <c r="BQ711" s="6"/>
      <c r="BR711" s="6"/>
      <c r="BS711" s="6"/>
      <c r="BT711" s="6"/>
      <c r="BU711" s="6"/>
      <c r="BV711" s="6"/>
      <c r="BW711" s="6"/>
      <c r="BX711" s="6"/>
      <c r="BY711" s="6"/>
      <c r="BZ711" s="6"/>
      <c r="CA711" s="6"/>
      <c r="CB711" s="6"/>
      <c r="CC711" s="6"/>
      <c r="CD711" s="6"/>
      <c r="CE711" s="6"/>
      <c r="CF711" s="6"/>
      <c r="CG711" s="6"/>
      <c r="CH711" s="6"/>
      <c r="CI711" s="6"/>
      <c r="CJ711" s="6"/>
      <c r="CK711" s="6"/>
      <c r="CL711" s="6"/>
      <c r="CM711" s="6"/>
      <c r="CN711" s="6"/>
      <c r="CO711" s="6"/>
      <c r="CP711" s="6"/>
      <c r="CQ711" s="6"/>
      <c r="CR711" s="6"/>
      <c r="CS711" s="6"/>
      <c r="CT711" s="6"/>
      <c r="CU711" s="6"/>
      <c r="CV711" s="6"/>
      <c r="CW711" s="6"/>
      <c r="CX711" s="6"/>
      <c r="CY711" s="6"/>
      <c r="CZ711" s="6"/>
      <c r="DA711" s="6"/>
      <c r="DB711" s="6"/>
      <c r="DC711" s="6"/>
      <c r="DD711" s="6"/>
      <c r="DE711" s="6"/>
      <c r="DF711" s="6"/>
      <c r="DG711" s="6"/>
      <c r="DH711" s="6"/>
      <c r="DI711" s="6"/>
      <c r="DJ711" s="6"/>
      <c r="DK711" s="6"/>
      <c r="DL711" s="6"/>
      <c r="DM711" s="6"/>
      <c r="DN711" s="6"/>
      <c r="DO711" s="6"/>
      <c r="DP711" s="6"/>
      <c r="DQ711" s="6"/>
      <c r="DR711" s="6"/>
      <c r="DS711" s="6"/>
      <c r="DT711" s="6"/>
      <c r="DU711" s="6"/>
      <c r="DV711" s="6"/>
      <c r="DW711" s="6"/>
      <c r="DX711" s="6"/>
      <c r="DY711" s="6"/>
      <c r="DZ711" s="6"/>
      <c r="EA711" s="6"/>
      <c r="EB711" s="6"/>
      <c r="EC711" s="6"/>
      <c r="ED711" s="6"/>
      <c r="EE711" s="6"/>
      <c r="EF711" s="6"/>
      <c r="EG711" s="6"/>
      <c r="EH711" s="6"/>
      <c r="EI711" s="6"/>
      <c r="EJ711" s="6"/>
      <c r="EK711" s="6"/>
      <c r="EL711" s="6"/>
      <c r="EM711" s="6"/>
      <c r="EN711" s="6"/>
      <c r="EO711" s="6"/>
      <c r="EP711" s="6"/>
      <c r="EQ711" s="6"/>
      <c r="ER711" s="6"/>
      <c r="ES711" s="6"/>
      <c r="ET711" s="6"/>
      <c r="EU711" s="6"/>
      <c r="EV711" s="6"/>
      <c r="EW711" s="6"/>
      <c r="EX711" s="6"/>
      <c r="EY711" s="6"/>
      <c r="EZ711" s="6"/>
      <c r="FA711" s="6"/>
      <c r="FB711" s="6"/>
      <c r="FC711" s="6"/>
      <c r="FD711" s="6"/>
      <c r="FE711" s="6"/>
      <c r="FF711" s="6"/>
      <c r="FG711" s="6"/>
      <c r="FH711" s="6"/>
      <c r="FI711" s="6"/>
      <c r="FJ711" s="6"/>
      <c r="FK711" s="6"/>
      <c r="FL711" s="6"/>
      <c r="FM711" s="6"/>
      <c r="FN711" s="6"/>
      <c r="FP711" s="6"/>
      <c r="FQ711" s="6"/>
      <c r="FR711" s="6"/>
      <c r="FS711" s="6"/>
      <c r="FT711" s="6"/>
      <c r="FU711" s="6"/>
      <c r="FV711" s="6"/>
      <c r="FW711" s="6"/>
    </row>
    <row r="712" spans="1:179" customFormat="1" ht="15.75" customHeight="1">
      <c r="A712" s="6" t="s">
        <v>1722</v>
      </c>
      <c r="B712" s="24">
        <v>10</v>
      </c>
      <c r="C712" s="94" t="s">
        <v>138</v>
      </c>
      <c r="D712" s="1" t="s">
        <v>139</v>
      </c>
      <c r="E712" s="1">
        <v>1</v>
      </c>
      <c r="F712" s="6">
        <v>1988</v>
      </c>
      <c r="G712" s="6" t="s">
        <v>2</v>
      </c>
      <c r="H712" s="6" t="s">
        <v>33</v>
      </c>
      <c r="I712" s="6" t="s">
        <v>1709</v>
      </c>
      <c r="J712" s="6" t="s">
        <v>8</v>
      </c>
      <c r="K712" s="5" t="s">
        <v>3</v>
      </c>
      <c r="L712" s="5"/>
      <c r="M712" s="5" t="s">
        <v>3</v>
      </c>
      <c r="N712" s="5" t="s">
        <v>8</v>
      </c>
      <c r="O712" s="5"/>
      <c r="P712" s="7">
        <v>148</v>
      </c>
      <c r="Q712" s="7">
        <v>0.81</v>
      </c>
      <c r="R712" s="7">
        <v>1</v>
      </c>
      <c r="S712" s="7">
        <v>0.09</v>
      </c>
      <c r="T712" s="11" t="s">
        <v>1601</v>
      </c>
      <c r="U712" s="8" t="s">
        <v>28</v>
      </c>
      <c r="V712" s="8">
        <v>9</v>
      </c>
      <c r="W712" s="8" t="s">
        <v>28</v>
      </c>
      <c r="X712" s="5"/>
      <c r="Y712" s="5"/>
      <c r="Z712" s="5" t="s">
        <v>144</v>
      </c>
      <c r="AA712" s="5" t="s">
        <v>28</v>
      </c>
      <c r="AB712" s="11" t="s">
        <v>28</v>
      </c>
      <c r="AC712" s="5"/>
      <c r="AD712" s="5" t="s">
        <v>12</v>
      </c>
      <c r="AE712" s="8" t="s">
        <v>28</v>
      </c>
      <c r="AF712" s="8">
        <v>18.52</v>
      </c>
      <c r="AG712" s="8">
        <v>1.31</v>
      </c>
      <c r="AH712" s="6" t="s">
        <v>23</v>
      </c>
      <c r="AI712" s="6" t="s">
        <v>10</v>
      </c>
      <c r="AJ712" s="6"/>
      <c r="AK712" s="6"/>
      <c r="AL712" s="6">
        <v>40</v>
      </c>
      <c r="AM712" s="6">
        <v>91</v>
      </c>
      <c r="AN712" s="6">
        <v>62</v>
      </c>
      <c r="AO712" s="6">
        <v>46</v>
      </c>
      <c r="AP712" s="6">
        <v>26</v>
      </c>
      <c r="AQ712" s="6">
        <v>68</v>
      </c>
      <c r="AR712" s="6"/>
      <c r="AS712" s="6"/>
      <c r="AT712" s="6"/>
      <c r="AU712" s="6"/>
      <c r="AV712" s="6"/>
      <c r="AW712" s="6"/>
      <c r="AX712" s="6"/>
      <c r="AY712" s="6"/>
      <c r="AZ712" s="6"/>
      <c r="BA712" s="6"/>
      <c r="BB712" s="6"/>
      <c r="BC712" s="6"/>
      <c r="BD712" s="6"/>
      <c r="BE712" s="6"/>
      <c r="BF712" s="6"/>
      <c r="BG712" s="6"/>
      <c r="BH712" s="6"/>
      <c r="BI712" s="6"/>
      <c r="BJ712" s="6"/>
      <c r="BK712" s="6"/>
      <c r="BL712" s="6"/>
      <c r="BM712" s="6"/>
      <c r="BN712" s="6"/>
      <c r="BO712" s="6"/>
      <c r="BP712" s="6"/>
      <c r="BQ712" s="6"/>
      <c r="BR712" s="6"/>
      <c r="BS712" s="6"/>
      <c r="BT712" s="6"/>
      <c r="BU712" s="6"/>
      <c r="BV712" s="6"/>
      <c r="BW712" s="6"/>
      <c r="BX712" s="6"/>
      <c r="BY712" s="6"/>
      <c r="BZ712" s="6"/>
      <c r="CA712" s="6"/>
      <c r="CB712" s="6"/>
      <c r="CC712" s="6"/>
      <c r="CD712" s="6"/>
      <c r="CE712" s="6"/>
      <c r="CF712" s="6"/>
      <c r="CG712" s="6"/>
      <c r="CH712" s="6"/>
      <c r="CI712" s="6"/>
      <c r="CJ712" s="6"/>
      <c r="CK712" s="6"/>
      <c r="CL712" s="6"/>
      <c r="CM712" s="6"/>
      <c r="CN712" s="6"/>
      <c r="CO712" s="6"/>
      <c r="CP712" s="6"/>
      <c r="CQ712" s="6"/>
      <c r="CR712" s="6"/>
      <c r="CS712" s="6"/>
      <c r="CT712" s="6"/>
      <c r="CU712" s="6"/>
      <c r="CV712" s="6"/>
      <c r="CW712" s="6"/>
      <c r="CX712" s="6"/>
      <c r="CY712" s="6"/>
      <c r="CZ712" s="6"/>
      <c r="DA712" s="6"/>
      <c r="DB712" s="6"/>
      <c r="DC712" s="6"/>
      <c r="DD712" s="6"/>
      <c r="DE712" s="6"/>
      <c r="DF712" s="6"/>
      <c r="DG712" s="6"/>
      <c r="DH712" s="6"/>
      <c r="DI712" s="6"/>
      <c r="DJ712" s="6"/>
      <c r="DK712" s="6"/>
      <c r="DL712" s="6"/>
      <c r="DM712" s="6"/>
      <c r="DN712" s="6"/>
      <c r="DO712" s="6"/>
      <c r="DP712" s="6"/>
      <c r="DQ712" s="6"/>
      <c r="DR712" s="6"/>
      <c r="DS712" s="6"/>
      <c r="DT712" s="6"/>
      <c r="DU712" s="6"/>
      <c r="DV712" s="6"/>
      <c r="DW712" s="6"/>
      <c r="DX712" s="6"/>
      <c r="DY712" s="6"/>
      <c r="DZ712" s="6"/>
      <c r="EA712" s="6"/>
      <c r="EB712" s="6"/>
      <c r="EC712" s="6"/>
      <c r="ED712" s="6"/>
      <c r="EE712" s="6"/>
      <c r="EF712" s="6"/>
      <c r="EG712" s="6"/>
      <c r="EH712" s="6"/>
      <c r="EI712" s="6"/>
      <c r="EJ712" s="6"/>
      <c r="EK712" s="6"/>
      <c r="EL712" s="6"/>
      <c r="EM712" s="6"/>
      <c r="EN712" s="6"/>
      <c r="EO712" s="6"/>
      <c r="EP712" s="6"/>
      <c r="EQ712" s="6"/>
      <c r="ER712" s="6"/>
      <c r="ES712" s="6"/>
      <c r="ET712" s="6"/>
      <c r="EU712" s="6"/>
      <c r="EV712" s="6"/>
      <c r="EW712" s="6"/>
      <c r="EX712" s="6"/>
      <c r="EY712" s="6"/>
      <c r="EZ712" s="6"/>
      <c r="FA712" s="6"/>
      <c r="FB712" s="6"/>
      <c r="FC712" s="6"/>
      <c r="FD712" s="6"/>
      <c r="FE712" s="6"/>
      <c r="FF712" s="6"/>
      <c r="FG712" s="6"/>
      <c r="FH712" s="6"/>
      <c r="FI712" s="6"/>
      <c r="FJ712" s="6"/>
      <c r="FK712" s="6"/>
      <c r="FL712" s="6"/>
      <c r="FM712" s="6"/>
      <c r="FN712" s="6"/>
      <c r="FP712" s="6"/>
      <c r="FQ712" s="6"/>
      <c r="FR712" s="6"/>
      <c r="FS712" s="6"/>
      <c r="FT712" s="6"/>
      <c r="FU712" s="6"/>
      <c r="FV712" s="6"/>
      <c r="FW712" s="6"/>
    </row>
    <row r="713" spans="1:179" customFormat="1" ht="15.75" customHeight="1">
      <c r="A713" s="6" t="s">
        <v>1722</v>
      </c>
      <c r="B713" s="24">
        <v>10</v>
      </c>
      <c r="C713" s="94" t="s">
        <v>138</v>
      </c>
      <c r="D713" s="1" t="s">
        <v>139</v>
      </c>
      <c r="E713" s="1">
        <v>1</v>
      </c>
      <c r="F713" s="6">
        <v>1988</v>
      </c>
      <c r="G713" s="6" t="s">
        <v>2</v>
      </c>
      <c r="H713" s="6" t="s">
        <v>33</v>
      </c>
      <c r="I713" s="6" t="s">
        <v>1709</v>
      </c>
      <c r="J713" s="6" t="s">
        <v>8</v>
      </c>
      <c r="K713" s="6" t="s">
        <v>69</v>
      </c>
      <c r="L713" s="6"/>
      <c r="M713" s="5" t="s">
        <v>1709</v>
      </c>
      <c r="N713" s="11" t="s">
        <v>8</v>
      </c>
      <c r="O713" s="5"/>
      <c r="P713" s="7">
        <v>148</v>
      </c>
      <c r="Q713" s="7">
        <v>0.81</v>
      </c>
      <c r="R713" s="7">
        <v>0.86</v>
      </c>
      <c r="S713" s="7">
        <v>0.41</v>
      </c>
      <c r="T713" s="11" t="s">
        <v>1601</v>
      </c>
      <c r="U713" s="8" t="s">
        <v>28</v>
      </c>
      <c r="V713" s="8">
        <v>9</v>
      </c>
      <c r="W713" s="8" t="s">
        <v>28</v>
      </c>
      <c r="X713" s="5"/>
      <c r="Y713" s="5"/>
      <c r="Z713" s="5" t="s">
        <v>144</v>
      </c>
      <c r="AA713" s="5" t="s">
        <v>28</v>
      </c>
      <c r="AB713" s="11" t="s">
        <v>28</v>
      </c>
      <c r="AC713" s="5"/>
      <c r="AD713" s="5" t="s">
        <v>12</v>
      </c>
      <c r="AE713" s="8" t="s">
        <v>28</v>
      </c>
      <c r="AF713" s="8">
        <v>18.52</v>
      </c>
      <c r="AG713" s="8">
        <v>1.31</v>
      </c>
      <c r="AH713" s="6" t="s">
        <v>23</v>
      </c>
      <c r="AI713" s="6" t="s">
        <v>10</v>
      </c>
      <c r="AJ713" s="6"/>
      <c r="AK713" s="6"/>
      <c r="AL713" s="6">
        <v>40</v>
      </c>
      <c r="AM713" s="6">
        <v>91</v>
      </c>
      <c r="AN713" s="6">
        <v>62</v>
      </c>
      <c r="AO713" s="6">
        <v>46</v>
      </c>
      <c r="AP713" s="6">
        <v>26</v>
      </c>
      <c r="AQ713" s="6">
        <v>68</v>
      </c>
      <c r="AR713" s="6"/>
      <c r="AS713" s="6"/>
      <c r="AT713" s="6"/>
      <c r="AU713" s="6"/>
      <c r="AV713" s="6"/>
      <c r="AW713" s="6"/>
      <c r="AX713" s="6"/>
      <c r="AY713" s="6"/>
      <c r="AZ713" s="6"/>
      <c r="BA713" s="6"/>
      <c r="BB713" s="6"/>
      <c r="BC713" s="6"/>
      <c r="BD713" s="6"/>
      <c r="BE713" s="6"/>
      <c r="BF713" s="6"/>
      <c r="BG713" s="6"/>
      <c r="BH713" s="6"/>
      <c r="BI713" s="6"/>
      <c r="BJ713" s="6"/>
      <c r="BK713" s="6"/>
      <c r="BL713" s="6"/>
      <c r="BM713" s="6"/>
      <c r="BN713" s="6"/>
      <c r="BO713" s="6"/>
      <c r="BP713" s="6"/>
      <c r="BQ713" s="6"/>
      <c r="BR713" s="6"/>
      <c r="BS713" s="6"/>
      <c r="BT713" s="6"/>
      <c r="BU713" s="6"/>
      <c r="BV713" s="6"/>
      <c r="BW713" s="6"/>
      <c r="BX713" s="6"/>
      <c r="BY713" s="6"/>
      <c r="BZ713" s="6"/>
      <c r="CA713" s="6"/>
      <c r="CB713" s="6"/>
      <c r="CC713" s="6"/>
      <c r="CD713" s="6"/>
      <c r="CE713" s="6"/>
      <c r="CF713" s="6"/>
      <c r="CG713" s="6"/>
      <c r="CH713" s="6"/>
      <c r="CI713" s="6"/>
      <c r="CJ713" s="6"/>
      <c r="CK713" s="6"/>
      <c r="CL713" s="6"/>
      <c r="CM713" s="6"/>
      <c r="CN713" s="6"/>
      <c r="CO713" s="6"/>
      <c r="CP713" s="6"/>
      <c r="CQ713" s="6"/>
      <c r="CR713" s="6"/>
      <c r="CS713" s="6"/>
      <c r="CT713" s="6"/>
      <c r="CU713" s="6"/>
      <c r="CV713" s="6"/>
      <c r="CW713" s="6"/>
      <c r="CX713" s="6"/>
      <c r="CY713" s="6"/>
      <c r="CZ713" s="6"/>
      <c r="DA713" s="6"/>
      <c r="DB713" s="6"/>
      <c r="DC713" s="6"/>
      <c r="DD713" s="6"/>
      <c r="DE713" s="6"/>
      <c r="DF713" s="6"/>
      <c r="DG713" s="6"/>
      <c r="DH713" s="6"/>
      <c r="DI713" s="6"/>
      <c r="DJ713" s="6"/>
      <c r="DK713" s="6"/>
      <c r="DL713" s="6"/>
      <c r="DM713" s="6"/>
      <c r="DN713" s="6"/>
      <c r="DO713" s="6"/>
      <c r="DP713" s="6"/>
      <c r="DQ713" s="6"/>
      <c r="DR713" s="6"/>
      <c r="DS713" s="6"/>
      <c r="DT713" s="6"/>
      <c r="DU713" s="6"/>
      <c r="DV713" s="6"/>
      <c r="DW713" s="6"/>
      <c r="DX713" s="6"/>
      <c r="DY713" s="6"/>
      <c r="DZ713" s="6"/>
      <c r="EA713" s="6"/>
      <c r="EB713" s="6"/>
      <c r="EC713" s="6"/>
      <c r="ED713" s="6"/>
      <c r="EE713" s="6"/>
      <c r="EF713" s="6"/>
      <c r="EG713" s="6"/>
      <c r="EH713" s="6"/>
      <c r="EI713" s="6"/>
      <c r="EJ713" s="6"/>
      <c r="EK713" s="6"/>
      <c r="EL713" s="6"/>
      <c r="EM713" s="6"/>
      <c r="EN713" s="6"/>
      <c r="EO713" s="6"/>
      <c r="EP713" s="6"/>
      <c r="EQ713" s="6"/>
      <c r="ER713" s="6"/>
      <c r="ES713" s="6"/>
      <c r="ET713" s="6"/>
      <c r="EU713" s="6"/>
      <c r="EV713" s="6"/>
      <c r="EW713" s="6"/>
      <c r="EX713" s="6"/>
      <c r="EY713" s="6"/>
      <c r="EZ713" s="6"/>
      <c r="FA713" s="6"/>
      <c r="FB713" s="6"/>
      <c r="FC713" s="6"/>
      <c r="FD713" s="6"/>
      <c r="FE713" s="6"/>
      <c r="FF713" s="6"/>
      <c r="FG713" s="6"/>
      <c r="FH713" s="6"/>
      <c r="FI713" s="6"/>
      <c r="FJ713" s="6"/>
      <c r="FK713" s="6"/>
      <c r="FL713" s="6"/>
      <c r="FM713" s="6"/>
      <c r="FN713" s="6"/>
      <c r="FO713" s="6"/>
      <c r="FP713" s="6"/>
      <c r="FQ713" s="6"/>
      <c r="FR713" s="6"/>
      <c r="FS713" s="6"/>
      <c r="FU713" s="6"/>
      <c r="FV713" s="6"/>
      <c r="FW713" s="6"/>
    </row>
    <row r="714" spans="1:179" customFormat="1" ht="15.75" customHeight="1">
      <c r="A714" s="6" t="s">
        <v>1722</v>
      </c>
      <c r="B714" s="24">
        <v>10</v>
      </c>
      <c r="C714" s="94" t="s">
        <v>138</v>
      </c>
      <c r="D714" s="1" t="s">
        <v>139</v>
      </c>
      <c r="E714" s="1">
        <v>1</v>
      </c>
      <c r="F714" s="6">
        <v>1988</v>
      </c>
      <c r="G714" s="6" t="s">
        <v>2</v>
      </c>
      <c r="H714" s="6" t="s">
        <v>32</v>
      </c>
      <c r="I714" s="6" t="s">
        <v>1709</v>
      </c>
      <c r="J714" s="6" t="s">
        <v>8</v>
      </c>
      <c r="K714" s="5" t="s">
        <v>143</v>
      </c>
      <c r="L714" s="51" t="s">
        <v>1771</v>
      </c>
      <c r="M714" s="51" t="s">
        <v>192</v>
      </c>
      <c r="N714" s="32" t="s">
        <v>8</v>
      </c>
      <c r="O714" s="5" t="s">
        <v>1011</v>
      </c>
      <c r="P714" s="7">
        <v>148</v>
      </c>
      <c r="Q714" s="7">
        <v>0.86</v>
      </c>
      <c r="R714" s="7">
        <v>0.86</v>
      </c>
      <c r="S714" s="7">
        <v>0.04</v>
      </c>
      <c r="T714" s="11" t="s">
        <v>1601</v>
      </c>
      <c r="U714" s="8" t="s">
        <v>28</v>
      </c>
      <c r="V714" s="8">
        <v>6</v>
      </c>
      <c r="W714" s="8" t="s">
        <v>28</v>
      </c>
      <c r="X714" s="5"/>
      <c r="Y714" s="5"/>
      <c r="Z714" s="5" t="s">
        <v>144</v>
      </c>
      <c r="AA714" s="5" t="s">
        <v>28</v>
      </c>
      <c r="AB714" s="11" t="s">
        <v>28</v>
      </c>
      <c r="AC714" s="5"/>
      <c r="AD714" s="5" t="s">
        <v>12</v>
      </c>
      <c r="AE714" s="8" t="s">
        <v>28</v>
      </c>
      <c r="AF714" s="8">
        <v>18.52</v>
      </c>
      <c r="AG714" s="8">
        <v>1.31</v>
      </c>
      <c r="AH714" s="6" t="s">
        <v>23</v>
      </c>
      <c r="AI714" s="6" t="s">
        <v>10</v>
      </c>
      <c r="AJ714" s="6"/>
      <c r="AK714" s="6"/>
      <c r="AL714" s="6">
        <v>40</v>
      </c>
      <c r="AM714" s="6">
        <v>91</v>
      </c>
      <c r="AN714" s="6">
        <v>62</v>
      </c>
      <c r="AO714" s="6">
        <v>46</v>
      </c>
      <c r="AP714" s="6">
        <v>26</v>
      </c>
      <c r="AQ714" s="6">
        <v>68</v>
      </c>
      <c r="AR714" s="6"/>
      <c r="AS714" s="6"/>
      <c r="AT714" s="6"/>
      <c r="AU714" s="6"/>
      <c r="AV714" s="6"/>
      <c r="AW714" s="6"/>
      <c r="AX714" s="6"/>
      <c r="AY714" s="6"/>
      <c r="AZ714" s="6"/>
      <c r="BA714" s="6"/>
      <c r="BB714" s="6"/>
      <c r="BC714" s="6"/>
      <c r="BD714" s="6"/>
      <c r="BE714" s="6"/>
      <c r="BF714" s="6"/>
      <c r="BG714" s="6"/>
      <c r="BH714" s="6"/>
      <c r="BI714" s="6"/>
      <c r="BJ714" s="6"/>
      <c r="BK714" s="6"/>
      <c r="BL714" s="6"/>
      <c r="BM714" s="6"/>
      <c r="BN714" s="6"/>
      <c r="BO714" s="6"/>
      <c r="BP714" s="6"/>
      <c r="BQ714" s="6"/>
      <c r="BR714" s="6"/>
      <c r="BS714" s="6"/>
      <c r="BT714" s="6"/>
      <c r="BU714" s="6"/>
      <c r="BV714" s="6"/>
      <c r="BW714" s="6"/>
      <c r="BX714" s="6"/>
      <c r="BY714" s="6"/>
      <c r="BZ714" s="6"/>
      <c r="CA714" s="6"/>
      <c r="CB714" s="6"/>
      <c r="CC714" s="6"/>
      <c r="CD714" s="6"/>
      <c r="CE714" s="6"/>
      <c r="CF714" s="6"/>
      <c r="CG714" s="6"/>
      <c r="CH714" s="6"/>
      <c r="CI714" s="6"/>
      <c r="CJ714" s="6"/>
      <c r="CK714" s="6"/>
      <c r="CL714" s="6"/>
      <c r="CM714" s="6"/>
      <c r="CN714" s="6"/>
      <c r="CO714" s="6"/>
      <c r="CP714" s="6"/>
      <c r="CQ714" s="6"/>
      <c r="CR714" s="6"/>
      <c r="CS714" s="6"/>
      <c r="CT714" s="6"/>
      <c r="CU714" s="6"/>
      <c r="CV714" s="6"/>
      <c r="CW714" s="6"/>
      <c r="CX714" s="6"/>
      <c r="CY714" s="6"/>
      <c r="CZ714" s="6"/>
      <c r="DA714" s="6"/>
      <c r="DB714" s="6"/>
      <c r="DC714" s="6"/>
      <c r="DD714" s="6"/>
      <c r="DE714" s="6"/>
      <c r="DF714" s="6"/>
      <c r="DG714" s="6"/>
      <c r="DH714" s="6"/>
      <c r="DI714" s="6"/>
      <c r="DJ714" s="6"/>
      <c r="DK714" s="6"/>
      <c r="DL714" s="6"/>
      <c r="DM714" s="6"/>
      <c r="DN714" s="6"/>
      <c r="DO714" s="6"/>
      <c r="DP714" s="6"/>
      <c r="DQ714" s="6"/>
      <c r="DR714" s="6"/>
      <c r="DS714" s="6"/>
      <c r="DT714" s="6"/>
      <c r="DU714" s="6"/>
      <c r="DV714" s="6"/>
      <c r="DW714" s="6"/>
      <c r="DX714" s="6"/>
      <c r="DY714" s="6"/>
      <c r="DZ714" s="6"/>
      <c r="EA714" s="6"/>
      <c r="EB714" s="6"/>
      <c r="EC714" s="6"/>
      <c r="ED714" s="6"/>
      <c r="EE714" s="6"/>
      <c r="EF714" s="6"/>
      <c r="EG714" s="6"/>
      <c r="EH714" s="6"/>
      <c r="EI714" s="6"/>
      <c r="EJ714" s="6"/>
      <c r="EK714" s="6"/>
      <c r="EL714" s="6"/>
      <c r="EM714" s="6"/>
      <c r="EN714" s="6"/>
      <c r="EO714" s="6"/>
      <c r="EP714" s="6"/>
      <c r="EQ714" s="6"/>
      <c r="ER714" s="6"/>
      <c r="ES714" s="6"/>
      <c r="ET714" s="6"/>
      <c r="EU714" s="6"/>
      <c r="EV714" s="6"/>
      <c r="EW714" s="6"/>
      <c r="EX714" s="6"/>
      <c r="EY714" s="6"/>
      <c r="EZ714" s="6"/>
      <c r="FA714" s="6"/>
      <c r="FB714" s="6"/>
      <c r="FC714" s="6"/>
      <c r="FD714" s="6"/>
      <c r="FE714" s="6"/>
      <c r="FF714" s="6"/>
      <c r="FG714" s="6"/>
      <c r="FH714" s="6"/>
      <c r="FI714" s="6"/>
      <c r="FJ714" s="6"/>
      <c r="FK714" s="6"/>
      <c r="FL714" s="6"/>
      <c r="FM714" s="6"/>
      <c r="FN714" s="6"/>
      <c r="FO714" s="6"/>
      <c r="FP714" s="6"/>
      <c r="FQ714" s="6"/>
      <c r="FR714" s="6"/>
      <c r="FS714" s="6"/>
      <c r="FU714" s="6"/>
      <c r="FV714" s="6"/>
      <c r="FW714" s="6"/>
    </row>
    <row r="715" spans="1:179" customFormat="1" ht="15.75" customHeight="1">
      <c r="A715" s="6" t="s">
        <v>1722</v>
      </c>
      <c r="B715" s="24">
        <v>10</v>
      </c>
      <c r="C715" s="94" t="s">
        <v>138</v>
      </c>
      <c r="D715" s="1" t="s">
        <v>139</v>
      </c>
      <c r="E715" s="1">
        <v>1</v>
      </c>
      <c r="F715" s="6">
        <v>1988</v>
      </c>
      <c r="G715" s="6" t="s">
        <v>2</v>
      </c>
      <c r="H715" s="6" t="s">
        <v>33</v>
      </c>
      <c r="I715" s="6" t="s">
        <v>1709</v>
      </c>
      <c r="J715" s="6" t="s">
        <v>8</v>
      </c>
      <c r="K715" s="5" t="s">
        <v>143</v>
      </c>
      <c r="L715" s="51" t="s">
        <v>1771</v>
      </c>
      <c r="M715" s="51" t="s">
        <v>192</v>
      </c>
      <c r="N715" s="32" t="s">
        <v>8</v>
      </c>
      <c r="O715" s="5" t="s">
        <v>1011</v>
      </c>
      <c r="P715" s="7">
        <v>148</v>
      </c>
      <c r="Q715" s="7">
        <v>0.81</v>
      </c>
      <c r="R715" s="7">
        <v>0.86</v>
      </c>
      <c r="S715" s="7">
        <v>0.22</v>
      </c>
      <c r="T715" s="11" t="s">
        <v>1601</v>
      </c>
      <c r="U715" s="8" t="s">
        <v>28</v>
      </c>
      <c r="V715" s="8">
        <v>9</v>
      </c>
      <c r="W715" s="8" t="s">
        <v>28</v>
      </c>
      <c r="X715" s="5"/>
      <c r="Y715" s="5"/>
      <c r="Z715" s="5" t="s">
        <v>144</v>
      </c>
      <c r="AA715" s="5" t="s">
        <v>28</v>
      </c>
      <c r="AB715" s="11" t="s">
        <v>28</v>
      </c>
      <c r="AC715" s="5"/>
      <c r="AD715" s="5" t="s">
        <v>12</v>
      </c>
      <c r="AE715" s="8" t="s">
        <v>28</v>
      </c>
      <c r="AF715" s="8">
        <v>18.52</v>
      </c>
      <c r="AG715" s="8">
        <v>1.31</v>
      </c>
      <c r="AH715" s="6" t="s">
        <v>23</v>
      </c>
      <c r="AI715" s="6" t="s">
        <v>10</v>
      </c>
      <c r="AJ715" s="6"/>
      <c r="AK715" s="6"/>
      <c r="AL715" s="6">
        <v>40</v>
      </c>
      <c r="AM715" s="6">
        <v>91</v>
      </c>
      <c r="AN715" s="6">
        <v>62</v>
      </c>
      <c r="AO715" s="6">
        <v>46</v>
      </c>
      <c r="AP715" s="6">
        <v>26</v>
      </c>
      <c r="AQ715" s="6">
        <v>68</v>
      </c>
      <c r="AR715" s="6"/>
      <c r="AS715" s="6"/>
      <c r="AT715" s="6"/>
      <c r="AU715" s="6"/>
      <c r="AV715" s="6"/>
      <c r="AW715" s="6"/>
      <c r="AX715" s="6"/>
      <c r="AY715" s="6"/>
      <c r="AZ715" s="6"/>
      <c r="BA715" s="6"/>
      <c r="BB715" s="6"/>
      <c r="BC715" s="6"/>
      <c r="BD715" s="6"/>
      <c r="BE715" s="6"/>
      <c r="BF715" s="6"/>
      <c r="BG715" s="6"/>
      <c r="BH715" s="6"/>
      <c r="BI715" s="6"/>
      <c r="BJ715" s="6"/>
      <c r="BK715" s="6"/>
      <c r="BL715" s="6"/>
      <c r="BM715" s="6"/>
      <c r="BN715" s="6"/>
      <c r="BO715" s="6"/>
      <c r="BP715" s="6"/>
      <c r="BQ715" s="6"/>
      <c r="BR715" s="6"/>
      <c r="BS715" s="6"/>
      <c r="BT715" s="6"/>
      <c r="BU715" s="6"/>
      <c r="BV715" s="6"/>
      <c r="BW715" s="6"/>
      <c r="BX715" s="6"/>
      <c r="BY715" s="6"/>
      <c r="BZ715" s="6"/>
      <c r="CA715" s="6"/>
      <c r="CB715" s="6"/>
      <c r="CC715" s="6"/>
      <c r="CD715" s="6"/>
      <c r="CE715" s="6"/>
      <c r="CF715" s="6"/>
      <c r="CG715" s="6"/>
      <c r="CH715" s="6"/>
      <c r="CI715" s="6"/>
      <c r="CJ715" s="6"/>
      <c r="CK715" s="6"/>
      <c r="CL715" s="6"/>
      <c r="CM715" s="6"/>
      <c r="CN715" s="6"/>
      <c r="CO715" s="6"/>
      <c r="CP715" s="6"/>
      <c r="CQ715" s="6"/>
      <c r="CR715" s="6"/>
      <c r="CS715" s="6"/>
      <c r="CT715" s="6"/>
      <c r="CU715" s="6"/>
      <c r="CV715" s="6"/>
      <c r="CW715" s="6"/>
      <c r="CX715" s="6"/>
      <c r="CY715" s="6"/>
      <c r="CZ715" s="6"/>
      <c r="DA715" s="6"/>
      <c r="DB715" s="6"/>
      <c r="DC715" s="6"/>
      <c r="DD715" s="6"/>
      <c r="DE715" s="6"/>
      <c r="DF715" s="6"/>
      <c r="DG715" s="6"/>
      <c r="DH715" s="6"/>
      <c r="DI715" s="6"/>
      <c r="DJ715" s="6"/>
      <c r="DK715" s="6"/>
      <c r="DL715" s="6"/>
      <c r="DM715" s="6"/>
      <c r="DN715" s="6"/>
      <c r="DO715" s="6"/>
      <c r="DP715" s="6"/>
      <c r="DQ715" s="6"/>
      <c r="DR715" s="6"/>
      <c r="DS715" s="6"/>
      <c r="DT715" s="6"/>
      <c r="DU715" s="6"/>
      <c r="DV715" s="6"/>
      <c r="DW715" s="6"/>
      <c r="DX715" s="6"/>
      <c r="DY715" s="6"/>
      <c r="DZ715" s="6"/>
      <c r="EA715" s="6"/>
      <c r="EB715" s="6"/>
      <c r="EC715" s="6"/>
      <c r="ED715" s="6"/>
      <c r="EE715" s="6"/>
      <c r="EF715" s="6"/>
      <c r="EG715" s="6"/>
      <c r="EH715" s="6"/>
      <c r="EI715" s="6"/>
      <c r="EJ715" s="6"/>
      <c r="EK715" s="6"/>
      <c r="EL715" s="6"/>
      <c r="EM715" s="6"/>
      <c r="EN715" s="6"/>
      <c r="EO715" s="6"/>
      <c r="EP715" s="6"/>
      <c r="EQ715" s="6"/>
      <c r="ER715" s="6"/>
      <c r="ES715" s="6"/>
      <c r="ET715" s="6"/>
      <c r="EU715" s="6"/>
      <c r="EV715" s="6"/>
      <c r="EW715" s="6"/>
      <c r="EX715" s="6"/>
      <c r="EY715" s="6"/>
      <c r="EZ715" s="6"/>
      <c r="FA715" s="6"/>
      <c r="FB715" s="6"/>
      <c r="FC715" s="6"/>
      <c r="FD715" s="6"/>
      <c r="FE715" s="6"/>
      <c r="FF715" s="6"/>
      <c r="FG715" s="6"/>
      <c r="FH715" s="6"/>
      <c r="FI715" s="6"/>
      <c r="FJ715" s="6"/>
      <c r="FK715" s="6"/>
      <c r="FL715" s="6"/>
      <c r="FM715" s="6"/>
      <c r="FN715" s="6"/>
      <c r="FO715" s="6"/>
      <c r="FP715" s="6"/>
      <c r="FQ715" s="6"/>
      <c r="FR715" s="6"/>
      <c r="FS715" s="6"/>
      <c r="FU715" s="6"/>
      <c r="FV715" s="6"/>
      <c r="FW715" s="6"/>
    </row>
    <row r="716" spans="1:179" customFormat="1" ht="15.75" customHeight="1">
      <c r="A716" s="6" t="s">
        <v>1722</v>
      </c>
      <c r="B716" s="24">
        <v>10</v>
      </c>
      <c r="C716" s="94" t="s">
        <v>138</v>
      </c>
      <c r="D716" s="1" t="s">
        <v>139</v>
      </c>
      <c r="E716" s="1">
        <v>1</v>
      </c>
      <c r="F716" s="6">
        <v>1988</v>
      </c>
      <c r="G716" s="6" t="s">
        <v>2</v>
      </c>
      <c r="H716" s="6" t="s">
        <v>32</v>
      </c>
      <c r="I716" s="6" t="s">
        <v>1709</v>
      </c>
      <c r="J716" s="6" t="s">
        <v>8</v>
      </c>
      <c r="K716" s="5" t="s">
        <v>142</v>
      </c>
      <c r="L716" s="98" t="s">
        <v>192</v>
      </c>
      <c r="M716" s="11"/>
      <c r="N716" s="32" t="s">
        <v>8</v>
      </c>
      <c r="O716" s="5"/>
      <c r="P716" s="7">
        <v>148</v>
      </c>
      <c r="Q716" s="7">
        <v>0.86</v>
      </c>
      <c r="R716" s="7">
        <v>0.72</v>
      </c>
      <c r="S716" s="7">
        <v>0.34</v>
      </c>
      <c r="T716" s="11" t="s">
        <v>1601</v>
      </c>
      <c r="U716" s="8" t="s">
        <v>28</v>
      </c>
      <c r="V716" s="8">
        <v>6</v>
      </c>
      <c r="W716" s="8" t="s">
        <v>28</v>
      </c>
      <c r="X716" s="5"/>
      <c r="Y716" s="5"/>
      <c r="Z716" s="5" t="s">
        <v>144</v>
      </c>
      <c r="AA716" s="5" t="s">
        <v>28</v>
      </c>
      <c r="AB716" s="11" t="s">
        <v>28</v>
      </c>
      <c r="AC716" s="5"/>
      <c r="AD716" s="5" t="s">
        <v>12</v>
      </c>
      <c r="AE716" s="8" t="s">
        <v>28</v>
      </c>
      <c r="AF716" s="8">
        <v>18.52</v>
      </c>
      <c r="AG716" s="8">
        <v>1.31</v>
      </c>
      <c r="AH716" s="6" t="s">
        <v>23</v>
      </c>
      <c r="AI716" s="6" t="s">
        <v>10</v>
      </c>
      <c r="AJ716" s="6"/>
      <c r="AK716" s="6"/>
      <c r="AL716" s="6">
        <v>40</v>
      </c>
      <c r="AM716" s="6">
        <v>91</v>
      </c>
      <c r="AN716" s="6">
        <v>62</v>
      </c>
      <c r="AO716" s="6">
        <v>46</v>
      </c>
      <c r="AP716" s="6">
        <v>26</v>
      </c>
      <c r="AQ716" s="6">
        <v>68</v>
      </c>
      <c r="AR716" s="6"/>
      <c r="AS716" s="6"/>
      <c r="AT716" s="6"/>
      <c r="AU716" s="6"/>
      <c r="AV716" s="6"/>
      <c r="AW716" s="6"/>
      <c r="AX716" s="6"/>
      <c r="AY716" s="6"/>
      <c r="AZ716" s="6"/>
      <c r="BA716" s="6"/>
      <c r="BB716" s="6"/>
      <c r="BC716" s="6"/>
      <c r="BD716" s="6"/>
      <c r="BE716" s="6"/>
      <c r="BF716" s="6"/>
      <c r="BG716" s="6"/>
      <c r="BH716" s="6"/>
      <c r="BI716" s="6"/>
      <c r="BJ716" s="6"/>
      <c r="BK716" s="6"/>
      <c r="BL716" s="6"/>
      <c r="BM716" s="6"/>
      <c r="BN716" s="6"/>
      <c r="BO716" s="6"/>
      <c r="BP716" s="6"/>
      <c r="BQ716" s="6"/>
      <c r="BR716" s="6"/>
      <c r="BS716" s="6"/>
      <c r="BT716" s="6"/>
      <c r="BU716" s="6"/>
      <c r="BV716" s="6"/>
      <c r="BW716" s="6"/>
      <c r="BX716" s="6"/>
      <c r="BY716" s="6"/>
      <c r="BZ716" s="6"/>
      <c r="CA716" s="6"/>
      <c r="CB716" s="6"/>
      <c r="CC716" s="6"/>
      <c r="CD716" s="6"/>
      <c r="CE716" s="6"/>
      <c r="CF716" s="6"/>
      <c r="CG716" s="6"/>
      <c r="CH716" s="6"/>
      <c r="CI716" s="6"/>
      <c r="CJ716" s="6"/>
      <c r="CK716" s="6"/>
      <c r="CL716" s="6"/>
      <c r="CM716" s="6"/>
      <c r="CN716" s="6"/>
      <c r="CO716" s="6"/>
      <c r="CP716" s="6"/>
      <c r="CQ716" s="6"/>
      <c r="CR716" s="6"/>
      <c r="CS716" s="6"/>
      <c r="CT716" s="6"/>
      <c r="CU716" s="6"/>
      <c r="CV716" s="6"/>
      <c r="CW716" s="6"/>
      <c r="CX716" s="6"/>
      <c r="CY716" s="6"/>
      <c r="CZ716" s="6"/>
      <c r="DA716" s="6"/>
      <c r="DB716" s="6"/>
      <c r="DC716" s="6"/>
      <c r="DD716" s="6"/>
      <c r="DE716" s="6"/>
      <c r="DF716" s="6"/>
      <c r="DG716" s="6"/>
      <c r="DH716" s="6"/>
      <c r="DI716" s="6"/>
      <c r="DJ716" s="6"/>
      <c r="DK716" s="6"/>
      <c r="DL716" s="6"/>
      <c r="DM716" s="6"/>
      <c r="DN716" s="6"/>
      <c r="DO716" s="6"/>
      <c r="DP716" s="6"/>
      <c r="DQ716" s="6"/>
      <c r="DR716" s="6"/>
      <c r="DS716" s="6"/>
      <c r="DT716" s="6"/>
      <c r="DU716" s="6"/>
      <c r="DV716" s="6"/>
      <c r="DW716" s="6"/>
      <c r="DX716" s="6"/>
      <c r="DY716" s="6"/>
      <c r="DZ716" s="6"/>
      <c r="EA716" s="6"/>
      <c r="EB716" s="6"/>
      <c r="EC716" s="6"/>
      <c r="ED716" s="6"/>
      <c r="EE716" s="6"/>
      <c r="EF716" s="6"/>
      <c r="EG716" s="6"/>
      <c r="EH716" s="6"/>
      <c r="EI716" s="6"/>
      <c r="EJ716" s="6"/>
      <c r="EK716" s="6"/>
      <c r="EL716" s="6"/>
      <c r="EM716" s="6"/>
      <c r="EN716" s="6"/>
      <c r="EO716" s="6"/>
      <c r="EP716" s="6"/>
      <c r="EQ716" s="6"/>
      <c r="ER716" s="6"/>
      <c r="ES716" s="6"/>
      <c r="ET716" s="6"/>
      <c r="EU716" s="6"/>
      <c r="EV716" s="6"/>
      <c r="EW716" s="6"/>
      <c r="EX716" s="6"/>
      <c r="EY716" s="6"/>
      <c r="EZ716" s="6"/>
      <c r="FA716" s="6"/>
      <c r="FB716" s="6"/>
      <c r="FC716" s="6"/>
      <c r="FD716" s="6"/>
      <c r="FE716" s="6"/>
      <c r="FF716" s="6"/>
      <c r="FG716" s="6"/>
      <c r="FH716" s="6"/>
      <c r="FI716" s="6"/>
      <c r="FJ716" s="6"/>
      <c r="FK716" s="6"/>
      <c r="FL716" s="6"/>
      <c r="FM716" s="6"/>
      <c r="FN716" s="6"/>
      <c r="FO716" s="6"/>
      <c r="FP716" s="6"/>
      <c r="FQ716" s="6"/>
      <c r="FR716" s="6"/>
      <c r="FS716" s="6"/>
      <c r="FU716" s="6"/>
      <c r="FV716" s="6"/>
      <c r="FW716" s="6"/>
    </row>
    <row r="717" spans="1:179" customFormat="1" ht="15.75" customHeight="1">
      <c r="A717" s="6" t="s">
        <v>1722</v>
      </c>
      <c r="B717" s="24">
        <v>10</v>
      </c>
      <c r="C717" s="94" t="s">
        <v>138</v>
      </c>
      <c r="D717" s="1" t="s">
        <v>139</v>
      </c>
      <c r="E717" s="1">
        <v>1</v>
      </c>
      <c r="F717" s="6">
        <v>1988</v>
      </c>
      <c r="G717" s="6" t="s">
        <v>2</v>
      </c>
      <c r="H717" s="6" t="s">
        <v>33</v>
      </c>
      <c r="I717" s="6" t="s">
        <v>1709</v>
      </c>
      <c r="J717" s="6" t="s">
        <v>8</v>
      </c>
      <c r="K717" s="5" t="s">
        <v>142</v>
      </c>
      <c r="L717" s="98" t="s">
        <v>192</v>
      </c>
      <c r="M717" s="11"/>
      <c r="N717" s="32" t="s">
        <v>8</v>
      </c>
      <c r="O717" s="5"/>
      <c r="P717" s="7">
        <v>148</v>
      </c>
      <c r="Q717" s="7">
        <v>0.81</v>
      </c>
      <c r="R717" s="7">
        <v>0.72</v>
      </c>
      <c r="S717" s="7">
        <v>0.01</v>
      </c>
      <c r="T717" s="11" t="s">
        <v>1601</v>
      </c>
      <c r="U717" s="8" t="s">
        <v>28</v>
      </c>
      <c r="V717" s="8">
        <v>9</v>
      </c>
      <c r="W717" s="8" t="s">
        <v>28</v>
      </c>
      <c r="X717" s="5"/>
      <c r="Y717" s="5"/>
      <c r="Z717" s="5" t="s">
        <v>144</v>
      </c>
      <c r="AA717" s="5" t="s">
        <v>28</v>
      </c>
      <c r="AB717" s="11" t="s">
        <v>28</v>
      </c>
      <c r="AC717" s="5"/>
      <c r="AD717" s="5" t="s">
        <v>12</v>
      </c>
      <c r="AE717" s="8" t="s">
        <v>28</v>
      </c>
      <c r="AF717" s="8">
        <v>18.52</v>
      </c>
      <c r="AG717" s="8">
        <v>1.31</v>
      </c>
      <c r="AH717" s="6" t="s">
        <v>23</v>
      </c>
      <c r="AI717" s="6" t="s">
        <v>10</v>
      </c>
      <c r="AJ717" s="6"/>
      <c r="AK717" s="6"/>
      <c r="AL717" s="6">
        <v>40</v>
      </c>
      <c r="AM717" s="6">
        <v>91</v>
      </c>
      <c r="AN717" s="6">
        <v>62</v>
      </c>
      <c r="AO717" s="6">
        <v>46</v>
      </c>
      <c r="AP717" s="6">
        <v>26</v>
      </c>
      <c r="AQ717" s="6">
        <v>68</v>
      </c>
      <c r="AR717" s="6"/>
      <c r="AS717" s="6"/>
      <c r="AT717" s="6"/>
      <c r="AU717" s="6"/>
      <c r="AV717" s="6"/>
      <c r="AW717" s="6"/>
      <c r="AX717" s="6"/>
      <c r="AY717" s="6"/>
      <c r="AZ717" s="6"/>
      <c r="BA717" s="6"/>
      <c r="BB717" s="6"/>
      <c r="BC717" s="6"/>
      <c r="BD717" s="6"/>
      <c r="BE717" s="6"/>
      <c r="BF717" s="6"/>
      <c r="BG717" s="6"/>
      <c r="BH717" s="6"/>
      <c r="BI717" s="6"/>
      <c r="BJ717" s="6"/>
      <c r="BK717" s="6"/>
      <c r="BL717" s="6"/>
      <c r="BM717" s="6"/>
      <c r="BN717" s="6"/>
      <c r="BO717" s="6"/>
      <c r="BP717" s="6"/>
      <c r="BQ717" s="6"/>
      <c r="BR717" s="6"/>
      <c r="BS717" s="6"/>
      <c r="BT717" s="6"/>
      <c r="BU717" s="6"/>
      <c r="BV717" s="6"/>
      <c r="BW717" s="6"/>
      <c r="BX717" s="6"/>
      <c r="BY717" s="6"/>
      <c r="BZ717" s="6"/>
      <c r="CA717" s="6"/>
      <c r="CB717" s="6"/>
      <c r="CC717" s="6"/>
      <c r="CD717" s="6"/>
      <c r="CE717" s="6"/>
      <c r="CF717" s="6"/>
      <c r="CG717" s="6"/>
      <c r="CH717" s="6"/>
      <c r="CI717" s="6"/>
      <c r="CJ717" s="6"/>
      <c r="CK717" s="6"/>
      <c r="CL717" s="6"/>
      <c r="CM717" s="6"/>
      <c r="CN717" s="6"/>
      <c r="CO717" s="6"/>
      <c r="CP717" s="6"/>
      <c r="CQ717" s="6"/>
      <c r="CR717" s="6"/>
      <c r="CS717" s="6"/>
      <c r="CT717" s="6"/>
      <c r="CU717" s="6"/>
      <c r="CV717" s="6"/>
      <c r="CW717" s="6"/>
      <c r="CX717" s="6"/>
      <c r="CY717" s="6"/>
      <c r="CZ717" s="6"/>
      <c r="DA717" s="6"/>
      <c r="DB717" s="6"/>
      <c r="DC717" s="6"/>
      <c r="DD717" s="6"/>
      <c r="DE717" s="6"/>
      <c r="DF717" s="6"/>
      <c r="DG717" s="6"/>
      <c r="DH717" s="6"/>
      <c r="DI717" s="6"/>
      <c r="DJ717" s="6"/>
      <c r="DK717" s="6"/>
      <c r="DL717" s="6"/>
      <c r="DM717" s="6"/>
      <c r="DN717" s="6"/>
      <c r="DO717" s="6"/>
      <c r="DP717" s="6"/>
      <c r="DQ717" s="6"/>
      <c r="DR717" s="6"/>
      <c r="DS717" s="6"/>
      <c r="DT717" s="6"/>
      <c r="DU717" s="6"/>
      <c r="DV717" s="6"/>
      <c r="DW717" s="6"/>
      <c r="DX717" s="6"/>
      <c r="DY717" s="6"/>
      <c r="DZ717" s="6"/>
      <c r="EA717" s="6"/>
      <c r="EB717" s="6"/>
      <c r="EC717" s="6"/>
      <c r="ED717" s="6"/>
      <c r="EE717" s="6"/>
      <c r="EF717" s="6"/>
      <c r="EG717" s="6"/>
      <c r="EH717" s="6"/>
      <c r="EI717" s="6"/>
      <c r="EJ717" s="6"/>
      <c r="EK717" s="6"/>
      <c r="EL717" s="6"/>
      <c r="EM717" s="6"/>
      <c r="EN717" s="6"/>
      <c r="EO717" s="6"/>
      <c r="EP717" s="6"/>
      <c r="EQ717" s="6"/>
      <c r="ER717" s="6"/>
      <c r="ES717" s="6"/>
      <c r="ET717" s="6"/>
      <c r="EU717" s="6"/>
      <c r="EV717" s="6"/>
      <c r="EW717" s="6"/>
      <c r="EX717" s="6"/>
      <c r="EY717" s="6"/>
      <c r="EZ717" s="6"/>
      <c r="FA717" s="6"/>
      <c r="FB717" s="6"/>
      <c r="FC717" s="6"/>
      <c r="FD717" s="6"/>
      <c r="FE717" s="6"/>
      <c r="FF717" s="6"/>
      <c r="FG717" s="6"/>
      <c r="FH717" s="6"/>
      <c r="FI717" s="6"/>
      <c r="FJ717" s="6"/>
      <c r="FK717" s="6"/>
      <c r="FL717" s="6"/>
      <c r="FM717" s="6"/>
      <c r="FN717" s="6"/>
      <c r="FO717" s="6"/>
      <c r="FP717" s="6"/>
      <c r="FQ717" s="6"/>
      <c r="FR717" s="6"/>
      <c r="FS717" s="6"/>
      <c r="FU717" s="6"/>
      <c r="FV717" s="6"/>
      <c r="FW717" s="6"/>
    </row>
    <row r="718" spans="1:179" customFormat="1" ht="15.75" customHeight="1">
      <c r="A718" s="6" t="s">
        <v>1722</v>
      </c>
      <c r="B718" s="24">
        <v>10</v>
      </c>
      <c r="C718" s="94" t="s">
        <v>138</v>
      </c>
      <c r="D718" s="1" t="s">
        <v>139</v>
      </c>
      <c r="E718" s="1">
        <v>1</v>
      </c>
      <c r="F718" s="6">
        <v>1988</v>
      </c>
      <c r="G718" s="6" t="s">
        <v>2</v>
      </c>
      <c r="H718" s="6" t="s">
        <v>32</v>
      </c>
      <c r="I718" s="6" t="s">
        <v>1709</v>
      </c>
      <c r="J718" s="6" t="s">
        <v>8</v>
      </c>
      <c r="K718" s="5" t="s">
        <v>141</v>
      </c>
      <c r="L718" s="5"/>
      <c r="M718" s="5"/>
      <c r="N718" s="5"/>
      <c r="O718" s="5"/>
      <c r="P718" s="7">
        <v>148</v>
      </c>
      <c r="Q718" s="7">
        <v>0.86</v>
      </c>
      <c r="R718" s="7">
        <v>0.85</v>
      </c>
      <c r="S718" s="7">
        <v>-0.09</v>
      </c>
      <c r="T718" s="11" t="s">
        <v>1601</v>
      </c>
      <c r="U718" s="8" t="s">
        <v>28</v>
      </c>
      <c r="V718" s="8">
        <v>6</v>
      </c>
      <c r="W718" s="8" t="s">
        <v>28</v>
      </c>
      <c r="X718" s="5"/>
      <c r="Y718" s="5"/>
      <c r="Z718" s="5" t="s">
        <v>144</v>
      </c>
      <c r="AA718" s="5" t="s">
        <v>28</v>
      </c>
      <c r="AB718" s="11" t="s">
        <v>28</v>
      </c>
      <c r="AC718" s="5"/>
      <c r="AD718" s="5" t="s">
        <v>12</v>
      </c>
      <c r="AE718" s="8" t="s">
        <v>28</v>
      </c>
      <c r="AF718" s="8">
        <v>18.52</v>
      </c>
      <c r="AG718" s="8">
        <v>1.31</v>
      </c>
      <c r="AH718" s="6" t="s">
        <v>23</v>
      </c>
      <c r="AI718" s="6" t="s">
        <v>10</v>
      </c>
      <c r="AJ718" s="6"/>
      <c r="AK718" s="6"/>
      <c r="AL718" s="6">
        <v>40</v>
      </c>
      <c r="AM718" s="6">
        <v>91</v>
      </c>
      <c r="AN718" s="6">
        <v>62</v>
      </c>
      <c r="AO718" s="6">
        <v>46</v>
      </c>
      <c r="AP718" s="6">
        <v>26</v>
      </c>
      <c r="AQ718" s="6">
        <v>68</v>
      </c>
      <c r="AR718" s="6"/>
      <c r="AS718" s="6"/>
      <c r="AT718" s="6"/>
      <c r="AU718" s="6"/>
      <c r="AV718" s="6"/>
      <c r="AW718" s="6"/>
      <c r="AX718" s="6"/>
      <c r="AY718" s="6"/>
      <c r="AZ718" s="6"/>
      <c r="BA718" s="6"/>
      <c r="BB718" s="6"/>
      <c r="BC718" s="6"/>
      <c r="BD718" s="6"/>
      <c r="BE718" s="6"/>
      <c r="BF718" s="6"/>
      <c r="BG718" s="6"/>
      <c r="BH718" s="6"/>
      <c r="BI718" s="6"/>
      <c r="BJ718" s="6"/>
      <c r="BK718" s="6"/>
      <c r="BL718" s="6"/>
      <c r="BM718" s="6"/>
      <c r="BN718" s="6"/>
      <c r="BO718" s="6"/>
      <c r="BP718" s="6"/>
      <c r="BQ718" s="6"/>
      <c r="BR718" s="6"/>
      <c r="BS718" s="6"/>
      <c r="BT718" s="6"/>
      <c r="BU718" s="6"/>
      <c r="BV718" s="6"/>
      <c r="BW718" s="6"/>
      <c r="BX718" s="6"/>
      <c r="BY718" s="6"/>
      <c r="BZ718" s="6"/>
      <c r="CA718" s="6"/>
      <c r="CB718" s="6"/>
      <c r="CC718" s="6"/>
      <c r="CD718" s="6"/>
      <c r="CE718" s="6"/>
      <c r="CF718" s="6"/>
      <c r="CG718" s="6"/>
      <c r="CH718" s="6"/>
      <c r="CI718" s="6"/>
      <c r="CJ718" s="6"/>
      <c r="CK718" s="6"/>
      <c r="CL718" s="6"/>
      <c r="CM718" s="6"/>
      <c r="CN718" s="6"/>
      <c r="CO718" s="6"/>
      <c r="CP718" s="6"/>
      <c r="CQ718" s="6"/>
      <c r="CR718" s="6"/>
      <c r="CS718" s="6"/>
      <c r="CT718" s="6"/>
      <c r="CU718" s="6"/>
      <c r="CV718" s="6"/>
      <c r="CW718" s="6"/>
      <c r="CX718" s="6"/>
      <c r="CY718" s="6"/>
      <c r="CZ718" s="6"/>
      <c r="DA718" s="6"/>
      <c r="DB718" s="6"/>
      <c r="DC718" s="6"/>
      <c r="DD718" s="6"/>
      <c r="DE718" s="6"/>
      <c r="DF718" s="6"/>
      <c r="DG718" s="6"/>
      <c r="DH718" s="6"/>
      <c r="DI718" s="6"/>
      <c r="DJ718" s="6"/>
      <c r="DK718" s="6"/>
      <c r="DL718" s="6"/>
      <c r="DM718" s="6"/>
      <c r="DN718" s="6"/>
      <c r="DO718" s="6"/>
      <c r="DP718" s="6"/>
      <c r="DQ718" s="6"/>
      <c r="DR718" s="6"/>
      <c r="DS718" s="6"/>
      <c r="DT718" s="6"/>
      <c r="DU718" s="6"/>
      <c r="DV718" s="6"/>
      <c r="DW718" s="6"/>
      <c r="DX718" s="6"/>
      <c r="DY718" s="6"/>
      <c r="DZ718" s="6"/>
      <c r="EA718" s="6"/>
      <c r="EB718" s="6"/>
      <c r="EC718" s="6"/>
      <c r="ED718" s="6"/>
      <c r="EE718" s="6"/>
      <c r="EF718" s="6"/>
      <c r="EG718" s="6"/>
      <c r="EH718" s="6"/>
      <c r="EI718" s="6"/>
      <c r="EJ718" s="6"/>
      <c r="EK718" s="6"/>
      <c r="EL718" s="6"/>
      <c r="EM718" s="6"/>
      <c r="EN718" s="6"/>
      <c r="EO718" s="6"/>
      <c r="EP718" s="6"/>
      <c r="EQ718" s="6"/>
      <c r="ER718" s="6"/>
      <c r="ES718" s="6"/>
      <c r="ET718" s="6"/>
      <c r="EU718" s="6"/>
      <c r="EV718" s="6"/>
      <c r="EW718" s="6"/>
      <c r="EX718" s="6"/>
      <c r="EY718" s="6"/>
      <c r="EZ718" s="6"/>
      <c r="FA718" s="6"/>
      <c r="FB718" s="6"/>
      <c r="FC718" s="6"/>
      <c r="FD718" s="6"/>
      <c r="FE718" s="6"/>
      <c r="FF718" s="6"/>
      <c r="FG718" s="6"/>
      <c r="FH718" s="6"/>
      <c r="FI718" s="6"/>
      <c r="FJ718" s="6"/>
      <c r="FK718" s="6"/>
      <c r="FL718" s="6"/>
      <c r="FM718" s="6"/>
      <c r="FN718" s="6"/>
      <c r="FO718" s="6"/>
      <c r="FP718" s="6"/>
      <c r="FQ718" s="6"/>
      <c r="FR718" s="6"/>
      <c r="FS718" s="6"/>
      <c r="FU718" s="6"/>
      <c r="FV718" s="6"/>
      <c r="FW718" s="6"/>
    </row>
    <row r="719" spans="1:179" customFormat="1" ht="15.75" customHeight="1">
      <c r="A719" s="6" t="s">
        <v>1722</v>
      </c>
      <c r="B719" s="24">
        <v>10</v>
      </c>
      <c r="C719" s="94" t="s">
        <v>138</v>
      </c>
      <c r="D719" s="1" t="s">
        <v>139</v>
      </c>
      <c r="E719" s="1">
        <v>1</v>
      </c>
      <c r="F719" s="6">
        <v>1988</v>
      </c>
      <c r="G719" s="6" t="s">
        <v>2</v>
      </c>
      <c r="H719" s="6" t="s">
        <v>33</v>
      </c>
      <c r="I719" s="6" t="s">
        <v>1709</v>
      </c>
      <c r="J719" s="6" t="s">
        <v>8</v>
      </c>
      <c r="K719" s="5" t="s">
        <v>141</v>
      </c>
      <c r="L719" s="5"/>
      <c r="M719" s="5"/>
      <c r="N719" s="5"/>
      <c r="O719" s="5"/>
      <c r="P719" s="7">
        <v>148</v>
      </c>
      <c r="Q719" s="7">
        <v>0.81</v>
      </c>
      <c r="R719" s="7">
        <v>0.85</v>
      </c>
      <c r="S719" s="7">
        <v>-0.26</v>
      </c>
      <c r="T719" s="11" t="s">
        <v>1601</v>
      </c>
      <c r="U719" s="8" t="s">
        <v>28</v>
      </c>
      <c r="V719" s="8">
        <v>9</v>
      </c>
      <c r="W719" s="8" t="s">
        <v>28</v>
      </c>
      <c r="X719" s="5"/>
      <c r="Y719" s="5"/>
      <c r="Z719" s="5" t="s">
        <v>144</v>
      </c>
      <c r="AA719" s="5" t="s">
        <v>28</v>
      </c>
      <c r="AB719" s="11" t="s">
        <v>28</v>
      </c>
      <c r="AC719" s="5"/>
      <c r="AD719" s="5" t="s">
        <v>12</v>
      </c>
      <c r="AE719" s="8" t="s">
        <v>28</v>
      </c>
      <c r="AF719" s="8">
        <v>18.52</v>
      </c>
      <c r="AG719" s="8">
        <v>1.31</v>
      </c>
      <c r="AH719" s="6" t="s">
        <v>23</v>
      </c>
      <c r="AI719" s="6" t="s">
        <v>10</v>
      </c>
      <c r="AJ719" s="6"/>
      <c r="AK719" s="6"/>
      <c r="AL719" s="6">
        <v>40</v>
      </c>
      <c r="AM719" s="6">
        <v>91</v>
      </c>
      <c r="AN719" s="6">
        <v>62</v>
      </c>
      <c r="AO719" s="6">
        <v>46</v>
      </c>
      <c r="AP719" s="6">
        <v>26</v>
      </c>
      <c r="AQ719" s="6">
        <v>68</v>
      </c>
      <c r="AR719" s="6"/>
      <c r="AS719" s="6"/>
      <c r="AT719" s="6"/>
      <c r="AU719" s="6"/>
      <c r="AV719" s="6"/>
      <c r="AW719" s="6"/>
      <c r="AX719" s="6"/>
      <c r="AY719" s="6"/>
      <c r="AZ719" s="6"/>
      <c r="BA719" s="6"/>
      <c r="BB719" s="6"/>
      <c r="BC719" s="6"/>
      <c r="BD719" s="6"/>
      <c r="BE719" s="6"/>
      <c r="BF719" s="6"/>
      <c r="BG719" s="6"/>
      <c r="BH719" s="6"/>
      <c r="BI719" s="6"/>
      <c r="BJ719" s="6"/>
      <c r="BK719" s="6"/>
      <c r="BL719" s="6"/>
      <c r="BM719" s="6"/>
      <c r="BN719" s="6"/>
      <c r="BO719" s="6"/>
      <c r="BP719" s="6"/>
      <c r="BQ719" s="6"/>
      <c r="BR719" s="6"/>
      <c r="BS719" s="6"/>
      <c r="BT719" s="6"/>
      <c r="BU719" s="6"/>
      <c r="BV719" s="6"/>
      <c r="BW719" s="6"/>
      <c r="BX719" s="6"/>
      <c r="BY719" s="6"/>
      <c r="BZ719" s="6"/>
      <c r="CA719" s="6"/>
      <c r="CB719" s="6"/>
      <c r="CC719" s="6"/>
      <c r="CD719" s="6"/>
      <c r="CE719" s="6"/>
      <c r="CF719" s="6"/>
      <c r="CG719" s="6"/>
      <c r="CH719" s="6"/>
      <c r="CI719" s="6"/>
      <c r="CJ719" s="6"/>
      <c r="CK719" s="6"/>
      <c r="CL719" s="6"/>
      <c r="CM719" s="6"/>
      <c r="CN719" s="6"/>
      <c r="CO719" s="6"/>
      <c r="CP719" s="6"/>
      <c r="CQ719" s="6"/>
      <c r="CR719" s="6"/>
      <c r="CS719" s="6"/>
      <c r="CT719" s="6"/>
      <c r="CU719" s="6"/>
      <c r="CV719" s="6"/>
      <c r="CW719" s="6"/>
      <c r="CX719" s="6"/>
      <c r="CY719" s="6"/>
      <c r="CZ719" s="6"/>
      <c r="DA719" s="6"/>
      <c r="DB719" s="6"/>
      <c r="DC719" s="6"/>
      <c r="DD719" s="6"/>
      <c r="DE719" s="6"/>
      <c r="DF719" s="6"/>
      <c r="DG719" s="6"/>
      <c r="DH719" s="6"/>
      <c r="DI719" s="6"/>
      <c r="DJ719" s="6"/>
      <c r="DK719" s="6"/>
      <c r="DL719" s="6"/>
      <c r="DM719" s="6"/>
      <c r="DN719" s="6"/>
      <c r="DO719" s="6"/>
      <c r="DP719" s="6"/>
      <c r="DQ719" s="6"/>
      <c r="DR719" s="6"/>
      <c r="DS719" s="6"/>
      <c r="DT719" s="6"/>
      <c r="DU719" s="6"/>
      <c r="DV719" s="6"/>
      <c r="DW719" s="6"/>
      <c r="DX719" s="6"/>
      <c r="DY719" s="6"/>
      <c r="DZ719" s="6"/>
      <c r="EA719" s="6"/>
      <c r="EB719" s="6"/>
      <c r="EC719" s="6"/>
      <c r="ED719" s="6"/>
      <c r="EE719" s="6"/>
      <c r="EF719" s="6"/>
      <c r="EG719" s="6"/>
      <c r="EH719" s="6"/>
      <c r="EI719" s="6"/>
      <c r="EJ719" s="6"/>
      <c r="EK719" s="6"/>
      <c r="EL719" s="6"/>
      <c r="EM719" s="6"/>
      <c r="EN719" s="6"/>
      <c r="EO719" s="6"/>
      <c r="EP719" s="6"/>
      <c r="EQ719" s="6"/>
      <c r="ER719" s="6"/>
      <c r="ES719" s="6"/>
      <c r="ET719" s="6"/>
      <c r="EU719" s="6"/>
      <c r="EV719" s="6"/>
      <c r="EW719" s="6"/>
      <c r="EX719" s="6"/>
      <c r="EY719" s="6"/>
      <c r="EZ719" s="6"/>
      <c r="FA719" s="6"/>
      <c r="FB719" s="6"/>
      <c r="FC719" s="6"/>
      <c r="FD719" s="6"/>
      <c r="FE719" s="6"/>
      <c r="FF719" s="6"/>
      <c r="FG719" s="6"/>
      <c r="FH719" s="6"/>
      <c r="FI719" s="6"/>
      <c r="FJ719" s="6"/>
      <c r="FK719" s="6"/>
      <c r="FL719" s="6"/>
      <c r="FM719" s="6"/>
      <c r="FN719" s="6"/>
      <c r="FO719" s="6"/>
      <c r="FP719" s="6"/>
      <c r="FQ719" s="6"/>
      <c r="FR719" s="6"/>
      <c r="FS719" s="6"/>
      <c r="FU719" s="6"/>
      <c r="FV719" s="6"/>
      <c r="FW719" s="6"/>
    </row>
    <row r="720" spans="1:179" customFormat="1" ht="15.75" customHeight="1">
      <c r="A720" s="6" t="s">
        <v>1722</v>
      </c>
      <c r="B720" s="24">
        <v>10</v>
      </c>
      <c r="C720" s="94" t="s">
        <v>138</v>
      </c>
      <c r="D720" s="1" t="s">
        <v>139</v>
      </c>
      <c r="E720" s="1">
        <v>1</v>
      </c>
      <c r="F720" s="6">
        <v>1988</v>
      </c>
      <c r="G720" s="6" t="s">
        <v>2</v>
      </c>
      <c r="H720" s="6" t="s">
        <v>32</v>
      </c>
      <c r="I720" s="6" t="s">
        <v>1709</v>
      </c>
      <c r="J720" s="6" t="s">
        <v>8</v>
      </c>
      <c r="K720" s="5" t="s">
        <v>140</v>
      </c>
      <c r="L720" s="5"/>
      <c r="M720" s="5"/>
      <c r="N720" s="5"/>
      <c r="O720" s="5"/>
      <c r="P720" s="7">
        <v>148</v>
      </c>
      <c r="Q720" s="7">
        <v>0.86</v>
      </c>
      <c r="R720" s="7">
        <v>0.77</v>
      </c>
      <c r="S720" s="7">
        <v>-0.27</v>
      </c>
      <c r="T720" s="11" t="s">
        <v>1601</v>
      </c>
      <c r="U720" s="8" t="s">
        <v>28</v>
      </c>
      <c r="V720" s="8">
        <v>6</v>
      </c>
      <c r="W720" s="8" t="s">
        <v>28</v>
      </c>
      <c r="X720" s="5"/>
      <c r="Y720" s="5"/>
      <c r="Z720" s="5" t="s">
        <v>144</v>
      </c>
      <c r="AA720" s="5" t="s">
        <v>28</v>
      </c>
      <c r="AB720" s="11" t="s">
        <v>28</v>
      </c>
      <c r="AC720" s="5"/>
      <c r="AD720" s="5" t="s">
        <v>12</v>
      </c>
      <c r="AE720" s="8" t="s">
        <v>28</v>
      </c>
      <c r="AF720" s="8">
        <v>18.52</v>
      </c>
      <c r="AG720" s="8">
        <v>1.31</v>
      </c>
      <c r="AH720" s="6" t="s">
        <v>23</v>
      </c>
      <c r="AI720" s="6" t="s">
        <v>10</v>
      </c>
      <c r="AJ720" s="6"/>
      <c r="AK720" s="6"/>
      <c r="AL720" s="6">
        <v>40</v>
      </c>
      <c r="AM720" s="6">
        <v>91</v>
      </c>
      <c r="AN720" s="6">
        <v>62</v>
      </c>
      <c r="AO720" s="6">
        <v>46</v>
      </c>
      <c r="AP720" s="6">
        <v>26</v>
      </c>
      <c r="AQ720" s="6">
        <v>68</v>
      </c>
      <c r="AR720" s="6"/>
      <c r="AS720" s="6"/>
      <c r="AT720" s="6"/>
      <c r="AU720" s="6"/>
      <c r="AV720" s="6"/>
      <c r="AW720" s="6"/>
      <c r="AX720" s="6"/>
      <c r="AY720" s="6"/>
      <c r="AZ720" s="6"/>
      <c r="BA720" s="6"/>
      <c r="BB720" s="6"/>
      <c r="BC720" s="6"/>
      <c r="BD720" s="6"/>
      <c r="BE720" s="6"/>
      <c r="BF720" s="6"/>
      <c r="BG720" s="6"/>
      <c r="BH720" s="6"/>
      <c r="BI720" s="6"/>
      <c r="BJ720" s="6"/>
      <c r="BK720" s="6"/>
      <c r="BL720" s="6"/>
      <c r="BM720" s="6"/>
      <c r="BN720" s="6"/>
      <c r="BO720" s="6"/>
      <c r="BP720" s="6"/>
      <c r="BQ720" s="6"/>
      <c r="BR720" s="6"/>
      <c r="BS720" s="6"/>
      <c r="BT720" s="6"/>
      <c r="BU720" s="6"/>
      <c r="BV720" s="6"/>
      <c r="BW720" s="6"/>
      <c r="BX720" s="6"/>
      <c r="BY720" s="6"/>
      <c r="BZ720" s="6"/>
      <c r="CA720" s="6"/>
      <c r="CB720" s="6"/>
      <c r="CC720" s="6"/>
      <c r="CD720" s="6"/>
      <c r="CE720" s="6"/>
      <c r="CF720" s="6"/>
      <c r="CG720" s="6"/>
      <c r="CH720" s="6"/>
      <c r="CI720" s="6"/>
      <c r="CJ720" s="6"/>
      <c r="CK720" s="6"/>
      <c r="CL720" s="6"/>
      <c r="CM720" s="6"/>
      <c r="CN720" s="6"/>
      <c r="CO720" s="6"/>
      <c r="CP720" s="6"/>
      <c r="CQ720" s="6"/>
      <c r="CR720" s="6"/>
      <c r="CS720" s="6"/>
      <c r="CT720" s="6"/>
      <c r="CU720" s="6"/>
      <c r="CV720" s="6"/>
      <c r="CW720" s="6"/>
      <c r="CX720" s="6"/>
      <c r="CY720" s="6"/>
      <c r="CZ720" s="6"/>
      <c r="DA720" s="6"/>
      <c r="DB720" s="6"/>
      <c r="DC720" s="6"/>
      <c r="DD720" s="6"/>
      <c r="DE720" s="6"/>
      <c r="DF720" s="6"/>
      <c r="DG720" s="6"/>
      <c r="DH720" s="6"/>
      <c r="DI720" s="6"/>
      <c r="DJ720" s="6"/>
      <c r="DK720" s="6"/>
      <c r="DL720" s="6"/>
      <c r="DM720" s="6"/>
      <c r="DN720" s="6"/>
      <c r="DO720" s="6"/>
      <c r="DP720" s="6"/>
      <c r="DQ720" s="6"/>
      <c r="DR720" s="6"/>
      <c r="DS720" s="6"/>
      <c r="DT720" s="6"/>
      <c r="DU720" s="6"/>
      <c r="DV720" s="6"/>
      <c r="DW720" s="6"/>
      <c r="DX720" s="6"/>
      <c r="DY720" s="6"/>
      <c r="DZ720" s="6"/>
      <c r="EA720" s="6"/>
      <c r="EB720" s="6"/>
      <c r="EC720" s="6"/>
      <c r="ED720" s="6"/>
      <c r="EE720" s="6"/>
      <c r="EF720" s="6"/>
      <c r="EG720" s="6"/>
      <c r="EH720" s="6"/>
      <c r="EI720" s="6"/>
      <c r="EJ720" s="6"/>
      <c r="EK720" s="6"/>
      <c r="EL720" s="6"/>
      <c r="EM720" s="6"/>
      <c r="EN720" s="6"/>
      <c r="EO720" s="6"/>
      <c r="EP720" s="6"/>
      <c r="EQ720" s="6"/>
      <c r="ER720" s="6"/>
      <c r="ES720" s="6"/>
      <c r="ET720" s="6"/>
      <c r="EU720" s="6"/>
      <c r="EV720" s="6"/>
      <c r="EW720" s="6"/>
      <c r="EX720" s="6"/>
      <c r="EY720" s="6"/>
      <c r="EZ720" s="6"/>
      <c r="FA720" s="6"/>
      <c r="FB720" s="6"/>
      <c r="FC720" s="6"/>
      <c r="FD720" s="6"/>
      <c r="FE720" s="6"/>
      <c r="FF720" s="6"/>
      <c r="FG720" s="6"/>
      <c r="FH720" s="6"/>
      <c r="FI720" s="6"/>
      <c r="FJ720" s="6"/>
      <c r="FK720" s="6"/>
      <c r="FL720" s="6"/>
      <c r="FM720" s="6"/>
      <c r="FN720" s="6"/>
      <c r="FO720" s="6"/>
      <c r="FP720" s="6"/>
      <c r="FQ720" s="6"/>
      <c r="FR720" s="6"/>
      <c r="FS720" s="6"/>
      <c r="FU720" s="6"/>
      <c r="FV720" s="6"/>
      <c r="FW720" s="6"/>
    </row>
    <row r="721" spans="1:179" customFormat="1" ht="15.75" customHeight="1">
      <c r="A721" s="6" t="s">
        <v>1722</v>
      </c>
      <c r="B721" s="24">
        <v>10</v>
      </c>
      <c r="C721" s="94" t="s">
        <v>138</v>
      </c>
      <c r="D721" s="1" t="s">
        <v>139</v>
      </c>
      <c r="E721" s="1">
        <v>1</v>
      </c>
      <c r="F721" s="6">
        <v>1988</v>
      </c>
      <c r="G721" s="6" t="s">
        <v>2</v>
      </c>
      <c r="H721" s="6" t="s">
        <v>33</v>
      </c>
      <c r="I721" s="6" t="s">
        <v>1709</v>
      </c>
      <c r="J721" s="6" t="s">
        <v>8</v>
      </c>
      <c r="K721" s="5" t="s">
        <v>140</v>
      </c>
      <c r="L721" s="5"/>
      <c r="M721" s="5"/>
      <c r="N721" s="5"/>
      <c r="O721" s="5"/>
      <c r="P721" s="7">
        <v>148</v>
      </c>
      <c r="Q721" s="7">
        <v>0.81</v>
      </c>
      <c r="R721" s="7">
        <v>0.77</v>
      </c>
      <c r="S721" s="7">
        <v>0.23</v>
      </c>
      <c r="T721" s="11" t="s">
        <v>1601</v>
      </c>
      <c r="U721" s="8" t="s">
        <v>28</v>
      </c>
      <c r="V721" s="8">
        <v>9</v>
      </c>
      <c r="W721" s="8" t="s">
        <v>28</v>
      </c>
      <c r="X721" s="5"/>
      <c r="Y721" s="5"/>
      <c r="Z721" s="5" t="s">
        <v>144</v>
      </c>
      <c r="AA721" s="5" t="s">
        <v>28</v>
      </c>
      <c r="AB721" s="11" t="s">
        <v>28</v>
      </c>
      <c r="AC721" s="5"/>
      <c r="AD721" s="5" t="s">
        <v>12</v>
      </c>
      <c r="AE721" s="8" t="s">
        <v>28</v>
      </c>
      <c r="AF721" s="8">
        <v>18.52</v>
      </c>
      <c r="AG721" s="8">
        <v>1.31</v>
      </c>
      <c r="AH721" s="6" t="s">
        <v>23</v>
      </c>
      <c r="AI721" s="6" t="s">
        <v>10</v>
      </c>
      <c r="AJ721" s="6"/>
      <c r="AK721" s="6"/>
      <c r="AL721" s="6">
        <v>40</v>
      </c>
      <c r="AM721" s="6">
        <v>91</v>
      </c>
      <c r="AN721" s="6">
        <v>62</v>
      </c>
      <c r="AO721" s="6">
        <v>46</v>
      </c>
      <c r="AP721" s="6">
        <v>26</v>
      </c>
      <c r="AQ721" s="6">
        <v>68</v>
      </c>
      <c r="AR721" s="6"/>
      <c r="AS721" s="6"/>
      <c r="AT721" s="6"/>
      <c r="AU721" s="6"/>
      <c r="AV721" s="6"/>
      <c r="AW721" s="6"/>
      <c r="AX721" s="6"/>
      <c r="AY721" s="6"/>
      <c r="AZ721" s="6"/>
      <c r="BA721" s="6"/>
      <c r="BB721" s="6"/>
      <c r="BC721" s="6"/>
      <c r="BD721" s="6"/>
      <c r="BE721" s="6"/>
      <c r="BF721" s="6"/>
      <c r="BG721" s="6"/>
      <c r="BH721" s="6"/>
      <c r="BI721" s="6"/>
      <c r="BJ721" s="6"/>
      <c r="BK721" s="6"/>
      <c r="BL721" s="6"/>
      <c r="BM721" s="6"/>
      <c r="BN721" s="6"/>
      <c r="BO721" s="6"/>
      <c r="BP721" s="6"/>
      <c r="BQ721" s="6"/>
      <c r="BR721" s="6"/>
      <c r="BS721" s="6"/>
      <c r="BT721" s="6"/>
      <c r="BU721" s="6"/>
      <c r="BV721" s="6"/>
      <c r="BW721" s="6"/>
      <c r="BX721" s="6"/>
      <c r="BY721" s="6"/>
      <c r="BZ721" s="6"/>
      <c r="CA721" s="6"/>
      <c r="CB721" s="6"/>
      <c r="CC721" s="6"/>
      <c r="CD721" s="6"/>
      <c r="CE721" s="6"/>
      <c r="CF721" s="6"/>
      <c r="CG721" s="6"/>
      <c r="CH721" s="6"/>
      <c r="CI721" s="6"/>
      <c r="CJ721" s="6"/>
      <c r="CK721" s="6"/>
      <c r="CL721" s="6"/>
      <c r="CM721" s="6"/>
      <c r="CN721" s="6"/>
      <c r="CO721" s="6"/>
      <c r="CP721" s="6"/>
      <c r="CQ721" s="6"/>
      <c r="CR721" s="6"/>
      <c r="CS721" s="6"/>
      <c r="CT721" s="6"/>
      <c r="CU721" s="6"/>
      <c r="CV721" s="6"/>
      <c r="CW721" s="6"/>
      <c r="CX721" s="6"/>
      <c r="CY721" s="6"/>
      <c r="CZ721" s="6"/>
      <c r="DA721" s="6"/>
      <c r="DB721" s="6"/>
      <c r="DC721" s="6"/>
      <c r="DD721" s="6"/>
      <c r="DE721" s="6"/>
      <c r="DF721" s="6"/>
      <c r="DG721" s="6"/>
      <c r="DH721" s="6"/>
      <c r="DI721" s="6"/>
      <c r="DJ721" s="6"/>
      <c r="DK721" s="6"/>
      <c r="DL721" s="6"/>
      <c r="DM721" s="6"/>
      <c r="DN721" s="6"/>
      <c r="DO721" s="6"/>
      <c r="DP721" s="6"/>
      <c r="DQ721" s="6"/>
      <c r="DR721" s="6"/>
      <c r="DS721" s="6"/>
      <c r="DT721" s="6"/>
      <c r="DU721" s="6"/>
      <c r="DV721" s="6"/>
      <c r="DW721" s="6"/>
      <c r="DX721" s="6"/>
      <c r="DY721" s="6"/>
      <c r="DZ721" s="6"/>
      <c r="EA721" s="6"/>
      <c r="EB721" s="6"/>
      <c r="EC721" s="6"/>
      <c r="ED721" s="6"/>
      <c r="EE721" s="6"/>
      <c r="EF721" s="6"/>
      <c r="EG721" s="6"/>
      <c r="EH721" s="6"/>
      <c r="EI721" s="6"/>
      <c r="EJ721" s="6"/>
      <c r="EK721" s="6"/>
      <c r="EL721" s="6"/>
      <c r="EM721" s="6"/>
      <c r="EN721" s="6"/>
      <c r="EO721" s="6"/>
      <c r="EP721" s="6"/>
      <c r="EQ721" s="6"/>
      <c r="ER721" s="6"/>
      <c r="ES721" s="6"/>
      <c r="ET721" s="6"/>
      <c r="EU721" s="6"/>
      <c r="EV721" s="6"/>
      <c r="EW721" s="6"/>
      <c r="EX721" s="6"/>
      <c r="EY721" s="6"/>
      <c r="EZ721" s="6"/>
      <c r="FA721" s="6"/>
      <c r="FB721" s="6"/>
      <c r="FC721" s="6"/>
      <c r="FD721" s="6"/>
      <c r="FE721" s="6"/>
      <c r="FF721" s="6"/>
      <c r="FG721" s="6"/>
      <c r="FH721" s="6"/>
      <c r="FI721" s="6"/>
      <c r="FJ721" s="6"/>
      <c r="FK721" s="6"/>
      <c r="FL721" s="6"/>
      <c r="FM721" s="6"/>
      <c r="FN721" s="6"/>
      <c r="FO721" s="6"/>
      <c r="FP721" s="6"/>
      <c r="FQ721" s="6"/>
      <c r="FR721" s="6"/>
      <c r="FS721" s="6"/>
      <c r="FU721" s="6"/>
      <c r="FV721" s="6"/>
      <c r="FW721" s="6"/>
    </row>
    <row r="722" spans="1:179" customFormat="1" ht="15.75" customHeight="1">
      <c r="A722" s="6" t="s">
        <v>97</v>
      </c>
      <c r="B722" s="24">
        <v>6</v>
      </c>
      <c r="C722" s="19" t="s">
        <v>98</v>
      </c>
      <c r="D722" s="1" t="s">
        <v>99</v>
      </c>
      <c r="E722" s="1">
        <v>1</v>
      </c>
      <c r="F722" s="6">
        <v>1989</v>
      </c>
      <c r="G722" s="6" t="s">
        <v>2</v>
      </c>
      <c r="H722" s="6" t="s">
        <v>43</v>
      </c>
      <c r="I722" s="6" t="s">
        <v>1709</v>
      </c>
      <c r="J722" s="6" t="s">
        <v>8</v>
      </c>
      <c r="K722" s="5" t="s">
        <v>17</v>
      </c>
      <c r="L722" s="5"/>
      <c r="M722" s="5" t="s">
        <v>3</v>
      </c>
      <c r="N722" s="5" t="s">
        <v>8</v>
      </c>
      <c r="O722" s="5"/>
      <c r="P722" s="7">
        <v>99</v>
      </c>
      <c r="Q722" s="7">
        <v>0.85</v>
      </c>
      <c r="R722" s="7">
        <v>1</v>
      </c>
      <c r="S722" s="7">
        <v>0.05</v>
      </c>
      <c r="T722" s="11" t="s">
        <v>1601</v>
      </c>
      <c r="U722" s="11" t="s">
        <v>43</v>
      </c>
      <c r="V722" s="11">
        <v>15</v>
      </c>
      <c r="W722" s="11">
        <v>91.3</v>
      </c>
      <c r="X722" s="5"/>
      <c r="Y722" s="6"/>
      <c r="Z722" s="5" t="s">
        <v>42</v>
      </c>
      <c r="AA722" s="5" t="s">
        <v>28</v>
      </c>
      <c r="AB722" s="11" t="s">
        <v>28</v>
      </c>
      <c r="AC722" s="5"/>
      <c r="AD722" s="5" t="s">
        <v>12</v>
      </c>
      <c r="AE722" s="7">
        <v>52</v>
      </c>
      <c r="AF722" s="8">
        <v>19.72</v>
      </c>
      <c r="AG722" s="6">
        <v>1.93</v>
      </c>
      <c r="AH722" s="6" t="s">
        <v>23</v>
      </c>
      <c r="AI722" s="6" t="s">
        <v>10</v>
      </c>
      <c r="AJ722" s="6"/>
      <c r="AK722" s="6"/>
      <c r="AL722" s="6">
        <v>40</v>
      </c>
      <c r="AM722" s="6">
        <v>91</v>
      </c>
      <c r="AN722" s="6">
        <v>62</v>
      </c>
      <c r="AO722" s="6">
        <v>46</v>
      </c>
      <c r="AP722" s="6">
        <v>26</v>
      </c>
      <c r="AQ722" s="6">
        <v>68</v>
      </c>
      <c r="AR722" s="6"/>
      <c r="AS722" s="6"/>
      <c r="AT722" s="6"/>
      <c r="AU722" s="6"/>
      <c r="AV722" s="6"/>
      <c r="AW722" s="6"/>
      <c r="AX722" s="6"/>
      <c r="AY722" s="6"/>
      <c r="AZ722" s="6"/>
      <c r="BA722" s="6"/>
      <c r="BB722" s="6"/>
      <c r="BC722" s="6"/>
      <c r="BD722" s="6"/>
      <c r="BE722" s="6"/>
      <c r="BF722" s="6"/>
      <c r="BG722" s="6"/>
      <c r="BH722" s="6"/>
      <c r="BI722" s="6"/>
      <c r="BJ722" s="6"/>
      <c r="BK722" s="6"/>
      <c r="BL722" s="6"/>
      <c r="BM722" s="6"/>
      <c r="BN722" s="6"/>
      <c r="BO722" s="6"/>
      <c r="BP722" s="6"/>
      <c r="BQ722" s="6"/>
      <c r="BR722" s="6"/>
      <c r="BS722" s="6"/>
      <c r="BT722" s="6"/>
      <c r="BU722" s="6"/>
      <c r="BV722" s="6"/>
      <c r="BW722" s="6"/>
      <c r="BX722" s="6"/>
      <c r="BY722" s="6"/>
      <c r="BZ722" s="6"/>
      <c r="CA722" s="6"/>
      <c r="CB722" s="6"/>
      <c r="CC722" s="6"/>
      <c r="CD722" s="6"/>
      <c r="CE722" s="6"/>
      <c r="CF722" s="6"/>
      <c r="CG722" s="6"/>
      <c r="CH722" s="6"/>
      <c r="CI722" s="6"/>
      <c r="CJ722" s="6"/>
      <c r="CK722" s="6"/>
      <c r="CL722" s="6"/>
      <c r="CM722" s="6"/>
      <c r="CN722" s="6"/>
      <c r="CO722" s="6"/>
      <c r="CP722" s="6"/>
      <c r="CQ722" s="6"/>
      <c r="CR722" s="6"/>
      <c r="CS722" s="6"/>
      <c r="CT722" s="6"/>
      <c r="CU722" s="6"/>
      <c r="CV722" s="6"/>
      <c r="CW722" s="6"/>
      <c r="CX722" s="6"/>
      <c r="CY722" s="6"/>
      <c r="CZ722" s="6"/>
      <c r="DA722" s="6"/>
      <c r="DB722" s="6"/>
      <c r="DC722" s="6"/>
      <c r="DD722" s="6"/>
      <c r="DE722" s="6"/>
      <c r="DF722" s="6"/>
      <c r="DG722" s="6"/>
      <c r="DH722" s="6"/>
      <c r="DI722" s="6"/>
      <c r="DJ722" s="6"/>
      <c r="DK722" s="6"/>
      <c r="DL722" s="6"/>
      <c r="DM722" s="6"/>
      <c r="DN722" s="6"/>
      <c r="DO722" s="6"/>
      <c r="DP722" s="6"/>
      <c r="DQ722" s="6"/>
      <c r="DR722" s="6"/>
      <c r="DS722" s="6"/>
      <c r="DT722" s="6"/>
      <c r="DU722" s="6"/>
      <c r="DV722" s="6"/>
      <c r="DW722" s="6"/>
      <c r="DX722" s="6"/>
      <c r="DY722" s="6"/>
      <c r="DZ722" s="6"/>
      <c r="EA722" s="6"/>
      <c r="EB722" s="6"/>
      <c r="EC722" s="6"/>
      <c r="ED722" s="6"/>
      <c r="EE722" s="6"/>
      <c r="EF722" s="6"/>
      <c r="EG722" s="6"/>
      <c r="EH722" s="6"/>
      <c r="EI722" s="6"/>
      <c r="EJ722" s="6"/>
      <c r="EK722" s="6"/>
      <c r="EL722" s="6"/>
      <c r="EM722" s="6"/>
      <c r="EN722" s="6"/>
      <c r="EO722" s="6"/>
      <c r="EP722" s="6"/>
      <c r="EQ722" s="6"/>
      <c r="ER722" s="6"/>
      <c r="ES722" s="6"/>
      <c r="ET722" s="6"/>
      <c r="EU722" s="6"/>
      <c r="EV722" s="6"/>
      <c r="EW722" s="6"/>
      <c r="EX722" s="6"/>
      <c r="EY722" s="6"/>
      <c r="EZ722" s="6"/>
      <c r="FA722" s="6"/>
      <c r="FB722" s="6"/>
      <c r="FC722" s="6"/>
      <c r="FD722" s="6"/>
      <c r="FE722" s="6"/>
      <c r="FF722" s="6"/>
      <c r="FG722" s="6"/>
      <c r="FH722" s="6"/>
      <c r="FI722" s="6"/>
      <c r="FJ722" s="6"/>
      <c r="FK722" s="6"/>
      <c r="FL722" s="6"/>
      <c r="FM722" s="6"/>
      <c r="FN722" s="6"/>
      <c r="FO722" s="6"/>
      <c r="FS722" s="6"/>
      <c r="FT722" s="6"/>
      <c r="FU722" s="6"/>
      <c r="FV722" s="6"/>
      <c r="FW722" s="6"/>
    </row>
    <row r="723" spans="1:179" customFormat="1" ht="15.75" customHeight="1">
      <c r="A723" s="6" t="s">
        <v>97</v>
      </c>
      <c r="B723" s="24">
        <v>6</v>
      </c>
      <c r="C723" s="19" t="s">
        <v>98</v>
      </c>
      <c r="D723" s="1" t="s">
        <v>99</v>
      </c>
      <c r="E723" s="1">
        <v>1</v>
      </c>
      <c r="F723" s="6">
        <v>1989</v>
      </c>
      <c r="G723" s="6" t="s">
        <v>2</v>
      </c>
      <c r="H723" s="6" t="s">
        <v>43</v>
      </c>
      <c r="I723" s="6" t="s">
        <v>1709</v>
      </c>
      <c r="J723" s="6" t="s">
        <v>8</v>
      </c>
      <c r="K723" s="5" t="s">
        <v>105</v>
      </c>
      <c r="L723" s="5"/>
      <c r="M723" s="11" t="s">
        <v>220</v>
      </c>
      <c r="N723" s="11" t="s">
        <v>8</v>
      </c>
      <c r="O723" s="5"/>
      <c r="P723" s="7">
        <v>99</v>
      </c>
      <c r="Q723" s="7">
        <v>0.85</v>
      </c>
      <c r="R723" s="7">
        <v>1</v>
      </c>
      <c r="S723" s="7">
        <v>-0.16</v>
      </c>
      <c r="T723" s="11" t="s">
        <v>1601</v>
      </c>
      <c r="U723" s="11" t="s">
        <v>43</v>
      </c>
      <c r="V723" s="11">
        <v>15</v>
      </c>
      <c r="W723" s="11">
        <v>91.3</v>
      </c>
      <c r="X723" s="5"/>
      <c r="Y723" s="6"/>
      <c r="Z723" s="5" t="s">
        <v>42</v>
      </c>
      <c r="AA723" s="5" t="s">
        <v>28</v>
      </c>
      <c r="AB723" s="11" t="s">
        <v>28</v>
      </c>
      <c r="AC723" s="5"/>
      <c r="AD723" s="5" t="s">
        <v>12</v>
      </c>
      <c r="AE723" s="7">
        <v>52</v>
      </c>
      <c r="AF723" s="8">
        <v>19.72</v>
      </c>
      <c r="AG723" s="6">
        <v>1.93</v>
      </c>
      <c r="AH723" s="6" t="s">
        <v>23</v>
      </c>
      <c r="AI723" s="6" t="s">
        <v>10</v>
      </c>
      <c r="AJ723" s="6"/>
      <c r="AK723" s="6"/>
      <c r="AL723" s="6">
        <v>40</v>
      </c>
      <c r="AM723" s="6">
        <v>91</v>
      </c>
      <c r="AN723" s="6">
        <v>62</v>
      </c>
      <c r="AO723" s="6">
        <v>46</v>
      </c>
      <c r="AP723" s="6">
        <v>26</v>
      </c>
      <c r="AQ723" s="6">
        <v>68</v>
      </c>
      <c r="AR723" s="6"/>
      <c r="AS723" s="6"/>
      <c r="AT723" s="6"/>
      <c r="AU723" s="6"/>
      <c r="AV723" s="6"/>
      <c r="AW723" s="6"/>
      <c r="AX723" s="6"/>
      <c r="AY723" s="6"/>
      <c r="AZ723" s="6"/>
      <c r="BA723" s="6"/>
      <c r="BB723" s="6"/>
      <c r="BC723" s="6"/>
      <c r="BD723" s="6"/>
      <c r="BE723" s="6"/>
      <c r="BF723" s="6"/>
      <c r="BG723" s="6"/>
      <c r="BH723" s="6"/>
      <c r="BI723" s="6"/>
      <c r="BJ723" s="6"/>
      <c r="BK723" s="6"/>
      <c r="BL723" s="6"/>
      <c r="BM723" s="6"/>
      <c r="BN723" s="6"/>
      <c r="BO723" s="6"/>
      <c r="BP723" s="6"/>
      <c r="BQ723" s="6"/>
      <c r="BR723" s="6"/>
      <c r="BS723" s="6"/>
      <c r="BT723" s="6"/>
      <c r="BU723" s="6"/>
      <c r="BV723" s="6"/>
      <c r="BW723" s="6"/>
      <c r="BX723" s="6"/>
      <c r="BY723" s="6"/>
      <c r="BZ723" s="6"/>
      <c r="CA723" s="6"/>
      <c r="CB723" s="6"/>
      <c r="CC723" s="6"/>
      <c r="CD723" s="6"/>
      <c r="CE723" s="6"/>
      <c r="CF723" s="6"/>
      <c r="CG723" s="6"/>
      <c r="CH723" s="6"/>
      <c r="CI723" s="6"/>
      <c r="CJ723" s="6"/>
      <c r="CK723" s="6"/>
      <c r="CL723" s="6"/>
      <c r="CM723" s="6"/>
      <c r="CN723" s="6"/>
      <c r="CO723" s="6"/>
      <c r="CP723" s="6"/>
      <c r="CQ723" s="6"/>
      <c r="CR723" s="6"/>
      <c r="CS723" s="6"/>
      <c r="CT723" s="6"/>
      <c r="CU723" s="6"/>
      <c r="CV723" s="6"/>
      <c r="CW723" s="6"/>
      <c r="CX723" s="6"/>
      <c r="CY723" s="6"/>
      <c r="CZ723" s="6"/>
      <c r="DA723" s="6"/>
      <c r="DB723" s="6"/>
      <c r="DC723" s="6"/>
      <c r="DD723" s="6"/>
      <c r="DE723" s="6"/>
      <c r="DF723" s="6"/>
      <c r="DG723" s="6"/>
      <c r="DH723" s="6"/>
      <c r="DI723" s="6"/>
      <c r="DJ723" s="6"/>
      <c r="DK723" s="6"/>
      <c r="DL723" s="6"/>
      <c r="DM723" s="6"/>
      <c r="DN723" s="6"/>
      <c r="DO723" s="6"/>
      <c r="DP723" s="6"/>
      <c r="DQ723" s="6"/>
      <c r="DR723" s="6"/>
      <c r="DS723" s="6"/>
      <c r="DT723" s="6"/>
      <c r="DU723" s="6"/>
      <c r="DV723" s="6"/>
      <c r="DW723" s="6"/>
      <c r="DX723" s="6"/>
      <c r="DY723" s="6"/>
      <c r="DZ723" s="6"/>
      <c r="EA723" s="6"/>
      <c r="EB723" s="6"/>
      <c r="EC723" s="6"/>
      <c r="ED723" s="6"/>
      <c r="EE723" s="6"/>
      <c r="EF723" s="6"/>
      <c r="EG723" s="6"/>
      <c r="EH723" s="6"/>
      <c r="EI723" s="6"/>
      <c r="EJ723" s="6"/>
      <c r="EK723" s="6"/>
      <c r="EL723" s="6"/>
      <c r="EM723" s="6"/>
      <c r="EN723" s="6"/>
      <c r="EO723" s="6"/>
      <c r="EP723" s="6"/>
      <c r="EQ723" s="6"/>
      <c r="ER723" s="6"/>
      <c r="ES723" s="6"/>
      <c r="ET723" s="6"/>
      <c r="EU723" s="6"/>
      <c r="EV723" s="6"/>
      <c r="EW723" s="6"/>
      <c r="EX723" s="6"/>
      <c r="EY723" s="6"/>
      <c r="EZ723" s="6"/>
      <c r="FA723" s="6"/>
      <c r="FB723" s="6"/>
      <c r="FC723" s="6"/>
      <c r="FD723" s="6"/>
      <c r="FE723" s="6"/>
      <c r="FF723" s="6"/>
      <c r="FG723" s="6"/>
      <c r="FH723" s="6"/>
      <c r="FI723" s="6"/>
      <c r="FJ723" s="6"/>
      <c r="FK723" s="6"/>
      <c r="FL723" s="6"/>
      <c r="FM723" s="6"/>
      <c r="FN723" s="6"/>
      <c r="FO723" s="6"/>
      <c r="FP723" s="6"/>
      <c r="FQ723" s="6"/>
      <c r="FR723" s="6"/>
      <c r="FS723" s="6"/>
      <c r="FT723" s="6"/>
    </row>
    <row r="724" spans="1:179" customFormat="1" ht="15.75" customHeight="1">
      <c r="A724" s="6" t="s">
        <v>97</v>
      </c>
      <c r="B724" s="24">
        <v>6</v>
      </c>
      <c r="C724" s="19" t="s">
        <v>98</v>
      </c>
      <c r="D724" s="1" t="s">
        <v>99</v>
      </c>
      <c r="E724" s="1">
        <v>1</v>
      </c>
      <c r="F724" s="6">
        <v>1989</v>
      </c>
      <c r="G724" s="6" t="s">
        <v>2</v>
      </c>
      <c r="H724" s="6" t="s">
        <v>43</v>
      </c>
      <c r="I724" s="6" t="s">
        <v>1709</v>
      </c>
      <c r="J724" s="6" t="s">
        <v>8</v>
      </c>
      <c r="K724" s="6" t="s">
        <v>100</v>
      </c>
      <c r="L724" s="6"/>
      <c r="M724" s="6"/>
      <c r="N724" s="6"/>
      <c r="O724" s="6"/>
      <c r="P724" s="7">
        <v>99</v>
      </c>
      <c r="Q724" s="7">
        <v>0.85</v>
      </c>
      <c r="R724" s="7">
        <v>0.68</v>
      </c>
      <c r="S724" s="7">
        <v>-0.2</v>
      </c>
      <c r="T724" s="11" t="s">
        <v>1601</v>
      </c>
      <c r="U724" s="11" t="s">
        <v>43</v>
      </c>
      <c r="V724" s="11">
        <v>15</v>
      </c>
      <c r="W724" s="11">
        <v>91.3</v>
      </c>
      <c r="X724" s="5"/>
      <c r="Y724" s="6"/>
      <c r="Z724" s="5" t="s">
        <v>42</v>
      </c>
      <c r="AA724" s="5" t="s">
        <v>28</v>
      </c>
      <c r="AB724" s="11" t="s">
        <v>28</v>
      </c>
      <c r="AC724" s="5"/>
      <c r="AD724" s="5" t="s">
        <v>12</v>
      </c>
      <c r="AE724" s="7">
        <v>52</v>
      </c>
      <c r="AF724" s="8">
        <v>19.72</v>
      </c>
      <c r="AG724" s="6">
        <v>1.93</v>
      </c>
      <c r="AH724" s="6" t="s">
        <v>23</v>
      </c>
      <c r="AI724" s="6" t="s">
        <v>10</v>
      </c>
      <c r="AJ724" s="6"/>
      <c r="AK724" s="6"/>
      <c r="AL724" s="6">
        <v>40</v>
      </c>
      <c r="AM724" s="6">
        <v>91</v>
      </c>
      <c r="AN724" s="6">
        <v>62</v>
      </c>
      <c r="AO724" s="6">
        <v>46</v>
      </c>
      <c r="AP724" s="6">
        <v>26</v>
      </c>
      <c r="AQ724" s="6">
        <v>68</v>
      </c>
      <c r="AR724" s="6"/>
      <c r="AS724" s="6"/>
      <c r="AT724" s="6"/>
      <c r="AU724" s="6"/>
      <c r="AV724" s="6"/>
      <c r="AW724" s="6"/>
      <c r="AX724" s="6"/>
      <c r="AY724" s="6"/>
      <c r="AZ724" s="6"/>
      <c r="BA724" s="6"/>
      <c r="BB724" s="6"/>
      <c r="BC724" s="6"/>
      <c r="BD724" s="6"/>
      <c r="BE724" s="6"/>
      <c r="BF724" s="6"/>
      <c r="BG724" s="6"/>
      <c r="BH724" s="6"/>
      <c r="BI724" s="6"/>
      <c r="BJ724" s="6"/>
      <c r="BK724" s="6"/>
      <c r="BL724" s="6"/>
      <c r="BM724" s="6"/>
      <c r="BN724" s="6"/>
      <c r="BO724" s="6"/>
      <c r="BP724" s="6"/>
      <c r="BQ724" s="6"/>
      <c r="BR724" s="6"/>
      <c r="BS724" s="6"/>
      <c r="BT724" s="6"/>
      <c r="BU724" s="6"/>
      <c r="BV724" s="6"/>
      <c r="BW724" s="6"/>
      <c r="BX724" s="6"/>
      <c r="BY724" s="6"/>
      <c r="BZ724" s="6"/>
      <c r="CA724" s="6"/>
      <c r="CB724" s="6"/>
      <c r="CC724" s="6"/>
      <c r="CD724" s="6"/>
      <c r="CE724" s="6"/>
      <c r="CF724" s="6"/>
      <c r="CG724" s="6"/>
      <c r="CH724" s="6"/>
      <c r="CI724" s="6"/>
      <c r="CJ724" s="6"/>
      <c r="CK724" s="6"/>
      <c r="CL724" s="6"/>
      <c r="CM724" s="6"/>
      <c r="CN724" s="6"/>
      <c r="CO724" s="6"/>
      <c r="CP724" s="6"/>
      <c r="CQ724" s="6"/>
      <c r="CR724" s="6"/>
      <c r="CS724" s="6"/>
      <c r="CT724" s="6"/>
      <c r="CU724" s="6"/>
      <c r="CV724" s="6"/>
      <c r="CW724" s="6"/>
      <c r="CX724" s="6"/>
      <c r="CY724" s="6"/>
      <c r="CZ724" s="6"/>
      <c r="DA724" s="6"/>
      <c r="DB724" s="6"/>
      <c r="DC724" s="6"/>
      <c r="DD724" s="6"/>
      <c r="DE724" s="6"/>
      <c r="DF724" s="6"/>
      <c r="DG724" s="6"/>
      <c r="DH724" s="6"/>
      <c r="DI724" s="6"/>
      <c r="DJ724" s="6"/>
      <c r="DK724" s="6"/>
      <c r="DL724" s="6"/>
      <c r="DM724" s="6"/>
      <c r="DN724" s="6"/>
      <c r="DO724" s="6"/>
      <c r="DP724" s="6"/>
      <c r="DQ724" s="6"/>
      <c r="DR724" s="6"/>
      <c r="DS724" s="6"/>
      <c r="DT724" s="6"/>
      <c r="DU724" s="6"/>
      <c r="DV724" s="6"/>
      <c r="DW724" s="6"/>
      <c r="DX724" s="6"/>
      <c r="DY724" s="6"/>
      <c r="DZ724" s="6"/>
      <c r="EA724" s="6"/>
      <c r="EB724" s="6"/>
      <c r="EC724" s="6"/>
      <c r="ED724" s="6"/>
      <c r="EE724" s="6"/>
      <c r="EF724" s="6"/>
      <c r="EG724" s="6"/>
      <c r="EH724" s="6"/>
      <c r="EI724" s="6"/>
      <c r="EJ724" s="6"/>
      <c r="EK724" s="6"/>
      <c r="EL724" s="6"/>
      <c r="EM724" s="6"/>
      <c r="EN724" s="6"/>
      <c r="EO724" s="6"/>
      <c r="EP724" s="6"/>
      <c r="EQ724" s="6"/>
      <c r="ER724" s="6"/>
      <c r="ES724" s="6"/>
      <c r="ET724" s="6"/>
      <c r="EU724" s="6"/>
      <c r="EV724" s="6"/>
      <c r="EW724" s="6"/>
      <c r="EX724" s="6"/>
      <c r="EY724" s="6"/>
      <c r="EZ724" s="6"/>
      <c r="FA724" s="6"/>
      <c r="FB724" s="6"/>
      <c r="FC724" s="6"/>
      <c r="FD724" s="6"/>
      <c r="FE724" s="6"/>
      <c r="FF724" s="6"/>
      <c r="FG724" s="6"/>
      <c r="FH724" s="6"/>
      <c r="FI724" s="6"/>
      <c r="FJ724" s="6"/>
      <c r="FK724" s="6"/>
      <c r="FL724" s="6"/>
      <c r="FM724" s="6"/>
      <c r="FN724" s="6"/>
      <c r="FO724" s="6"/>
      <c r="FP724" s="6"/>
      <c r="FQ724" s="6"/>
      <c r="FR724" s="6"/>
      <c r="FS724" s="6"/>
      <c r="FT724" s="6"/>
    </row>
    <row r="725" spans="1:179" customFormat="1" ht="15.75" customHeight="1">
      <c r="A725" s="6" t="s">
        <v>97</v>
      </c>
      <c r="B725" s="24">
        <v>6</v>
      </c>
      <c r="C725" s="19" t="s">
        <v>98</v>
      </c>
      <c r="D725" s="1" t="s">
        <v>99</v>
      </c>
      <c r="E725" s="1">
        <v>1</v>
      </c>
      <c r="F725" s="6">
        <v>1989</v>
      </c>
      <c r="G725" s="6" t="s">
        <v>2</v>
      </c>
      <c r="H725" s="6" t="s">
        <v>43</v>
      </c>
      <c r="I725" s="6" t="s">
        <v>1709</v>
      </c>
      <c r="J725" s="6" t="s">
        <v>8</v>
      </c>
      <c r="K725" s="6" t="s">
        <v>102</v>
      </c>
      <c r="L725" s="6"/>
      <c r="M725" s="5"/>
      <c r="N725" s="5"/>
      <c r="O725" s="5"/>
      <c r="P725" s="7">
        <v>99</v>
      </c>
      <c r="Q725" s="7">
        <v>0.85</v>
      </c>
      <c r="R725" s="7">
        <v>0.9</v>
      </c>
      <c r="S725" s="7">
        <v>0.06</v>
      </c>
      <c r="T725" s="11" t="s">
        <v>1601</v>
      </c>
      <c r="U725" s="11" t="s">
        <v>43</v>
      </c>
      <c r="V725" s="11">
        <v>15</v>
      </c>
      <c r="W725" s="11">
        <v>91.3</v>
      </c>
      <c r="X725" s="5"/>
      <c r="Y725" s="6"/>
      <c r="Z725" s="5" t="s">
        <v>42</v>
      </c>
      <c r="AA725" s="5" t="s">
        <v>28</v>
      </c>
      <c r="AB725" s="11" t="s">
        <v>28</v>
      </c>
      <c r="AC725" s="5"/>
      <c r="AD725" s="5" t="s">
        <v>12</v>
      </c>
      <c r="AE725" s="7">
        <v>52</v>
      </c>
      <c r="AF725" s="8">
        <v>19.72</v>
      </c>
      <c r="AG725" s="6">
        <v>1.93</v>
      </c>
      <c r="AH725" s="6" t="s">
        <v>23</v>
      </c>
      <c r="AI725" s="6" t="s">
        <v>10</v>
      </c>
      <c r="AJ725" s="6"/>
      <c r="AK725" s="6"/>
      <c r="AL725" s="6">
        <v>40</v>
      </c>
      <c r="AM725" s="6">
        <v>91</v>
      </c>
      <c r="AN725" s="6">
        <v>62</v>
      </c>
      <c r="AO725" s="6">
        <v>46</v>
      </c>
      <c r="AP725" s="6">
        <v>26</v>
      </c>
      <c r="AQ725" s="6">
        <v>68</v>
      </c>
      <c r="AR725" s="6"/>
      <c r="AS725" s="6"/>
      <c r="AT725" s="6"/>
      <c r="AU725" s="6"/>
      <c r="AV725" s="6"/>
      <c r="AW725" s="6"/>
      <c r="AX725" s="6"/>
      <c r="AY725" s="6"/>
      <c r="AZ725" s="6"/>
      <c r="BA725" s="6"/>
      <c r="BB725" s="6"/>
      <c r="BC725" s="6"/>
      <c r="BD725" s="6"/>
      <c r="BE725" s="6"/>
      <c r="BF725" s="6"/>
      <c r="BG725" s="6"/>
      <c r="BH725" s="6"/>
      <c r="BI725" s="6"/>
      <c r="BJ725" s="6"/>
      <c r="BK725" s="6"/>
      <c r="BL725" s="6"/>
      <c r="BM725" s="6"/>
      <c r="BN725" s="6"/>
      <c r="BO725" s="6"/>
      <c r="BP725" s="6"/>
      <c r="BQ725" s="6"/>
      <c r="BR725" s="6"/>
      <c r="BS725" s="6"/>
      <c r="BT725" s="6"/>
      <c r="BU725" s="6"/>
      <c r="BV725" s="6"/>
      <c r="BW725" s="6"/>
      <c r="BX725" s="6"/>
      <c r="BY725" s="6"/>
      <c r="BZ725" s="6"/>
      <c r="CA725" s="6"/>
      <c r="CB725" s="6"/>
      <c r="CC725" s="6"/>
      <c r="CD725" s="6"/>
      <c r="CE725" s="6"/>
      <c r="CF725" s="6"/>
      <c r="CG725" s="6"/>
      <c r="CH725" s="6"/>
      <c r="CI725" s="6"/>
      <c r="CJ725" s="6"/>
      <c r="CK725" s="6"/>
      <c r="CL725" s="6"/>
      <c r="CM725" s="6"/>
      <c r="CN725" s="6"/>
      <c r="CO725" s="6"/>
      <c r="CP725" s="6"/>
      <c r="CQ725" s="6"/>
      <c r="CR725" s="6"/>
      <c r="CS725" s="6"/>
      <c r="CT725" s="6"/>
      <c r="CU725" s="6"/>
      <c r="CV725" s="6"/>
      <c r="CW725" s="6"/>
      <c r="CX725" s="6"/>
      <c r="CY725" s="6"/>
      <c r="CZ725" s="6"/>
      <c r="DA725" s="6"/>
      <c r="DB725" s="6"/>
      <c r="DC725" s="6"/>
      <c r="DD725" s="6"/>
      <c r="DE725" s="6"/>
      <c r="DF725" s="6"/>
      <c r="DG725" s="6"/>
      <c r="DH725" s="6"/>
      <c r="DI725" s="6"/>
      <c r="DJ725" s="6"/>
      <c r="DK725" s="6"/>
      <c r="DL725" s="6"/>
      <c r="DM725" s="6"/>
      <c r="DN725" s="6"/>
      <c r="DO725" s="6"/>
      <c r="DP725" s="6"/>
      <c r="DQ725" s="6"/>
      <c r="DR725" s="6"/>
      <c r="DS725" s="6"/>
      <c r="DT725" s="6"/>
      <c r="DU725" s="6"/>
      <c r="DV725" s="6"/>
      <c r="DW725" s="6"/>
      <c r="DX725" s="6"/>
      <c r="DY725" s="6"/>
      <c r="DZ725" s="6"/>
      <c r="EA725" s="6"/>
      <c r="EB725" s="6"/>
      <c r="EC725" s="6"/>
      <c r="ED725" s="6"/>
      <c r="EE725" s="6"/>
      <c r="EF725" s="6"/>
      <c r="EG725" s="6"/>
      <c r="EH725" s="6"/>
      <c r="EI725" s="6"/>
      <c r="EJ725" s="6"/>
      <c r="EK725" s="6"/>
      <c r="EL725" s="6"/>
      <c r="EM725" s="6"/>
      <c r="EN725" s="6"/>
      <c r="EO725" s="6"/>
      <c r="EP725" s="6"/>
      <c r="EQ725" s="6"/>
      <c r="ER725" s="6"/>
      <c r="ES725" s="6"/>
      <c r="ET725" s="6"/>
      <c r="EU725" s="6"/>
      <c r="EV725" s="6"/>
      <c r="EW725" s="6"/>
      <c r="EX725" s="6"/>
      <c r="EY725" s="6"/>
      <c r="EZ725" s="6"/>
      <c r="FA725" s="6"/>
      <c r="FB725" s="6"/>
      <c r="FC725" s="6"/>
      <c r="FD725" s="6"/>
      <c r="FE725" s="6"/>
      <c r="FF725" s="6"/>
      <c r="FG725" s="6"/>
      <c r="FH725" s="6"/>
      <c r="FI725" s="6"/>
      <c r="FJ725" s="6"/>
      <c r="FK725" s="6"/>
      <c r="FL725" s="6"/>
      <c r="FM725" s="6"/>
      <c r="FN725" s="6"/>
      <c r="FO725" s="6"/>
      <c r="FP725" s="6"/>
      <c r="FQ725" s="6"/>
      <c r="FR725" s="6"/>
      <c r="FS725" s="6"/>
      <c r="FT725" s="6"/>
    </row>
    <row r="726" spans="1:179" customFormat="1" ht="15.75" customHeight="1">
      <c r="A726" s="6" t="s">
        <v>97</v>
      </c>
      <c r="B726" s="24">
        <v>6</v>
      </c>
      <c r="C726" s="19" t="s">
        <v>98</v>
      </c>
      <c r="D726" s="1" t="s">
        <v>99</v>
      </c>
      <c r="E726" s="1">
        <v>1</v>
      </c>
      <c r="F726" s="6">
        <v>1989</v>
      </c>
      <c r="G726" s="6" t="s">
        <v>2</v>
      </c>
      <c r="H726" s="6" t="s">
        <v>43</v>
      </c>
      <c r="I726" s="6" t="s">
        <v>1709</v>
      </c>
      <c r="J726" s="6" t="s">
        <v>8</v>
      </c>
      <c r="K726" s="6" t="s">
        <v>103</v>
      </c>
      <c r="L726" s="6"/>
      <c r="M726" s="5"/>
      <c r="N726" s="5"/>
      <c r="O726" s="5"/>
      <c r="P726" s="7">
        <v>99</v>
      </c>
      <c r="Q726" s="7">
        <v>0.85</v>
      </c>
      <c r="R726" s="7">
        <v>0.66</v>
      </c>
      <c r="S726" s="7">
        <v>0.28999999999999998</v>
      </c>
      <c r="T726" s="11" t="s">
        <v>1601</v>
      </c>
      <c r="U726" s="11" t="s">
        <v>43</v>
      </c>
      <c r="V726" s="11">
        <v>15</v>
      </c>
      <c r="W726" s="11">
        <v>91.3</v>
      </c>
      <c r="X726" s="5"/>
      <c r="Y726" s="6"/>
      <c r="Z726" s="5" t="s">
        <v>42</v>
      </c>
      <c r="AA726" s="5" t="s">
        <v>28</v>
      </c>
      <c r="AB726" s="11" t="s">
        <v>28</v>
      </c>
      <c r="AC726" s="5"/>
      <c r="AD726" s="5" t="s">
        <v>12</v>
      </c>
      <c r="AE726" s="7">
        <v>52</v>
      </c>
      <c r="AF726" s="8">
        <v>19.72</v>
      </c>
      <c r="AG726" s="6">
        <v>1.93</v>
      </c>
      <c r="AH726" s="6" t="s">
        <v>23</v>
      </c>
      <c r="AI726" s="6" t="s">
        <v>10</v>
      </c>
      <c r="AJ726" s="6"/>
      <c r="AK726" s="6"/>
      <c r="AL726" s="6">
        <v>40</v>
      </c>
      <c r="AM726" s="6">
        <v>91</v>
      </c>
      <c r="AN726" s="6">
        <v>62</v>
      </c>
      <c r="AO726" s="6">
        <v>46</v>
      </c>
      <c r="AP726" s="6">
        <v>26</v>
      </c>
      <c r="AQ726" s="6">
        <v>68</v>
      </c>
      <c r="AR726" s="6"/>
      <c r="AS726" s="6"/>
      <c r="AT726" s="6"/>
      <c r="AU726" s="6"/>
      <c r="AV726" s="6"/>
      <c r="AW726" s="6"/>
      <c r="AX726" s="6"/>
      <c r="AY726" s="6"/>
      <c r="AZ726" s="6"/>
      <c r="BA726" s="6"/>
      <c r="BB726" s="6"/>
      <c r="BC726" s="6"/>
      <c r="BD726" s="6"/>
      <c r="BE726" s="6"/>
      <c r="BF726" s="6"/>
      <c r="BG726" s="6"/>
      <c r="BH726" s="6"/>
      <c r="BI726" s="6"/>
      <c r="BJ726" s="6"/>
      <c r="BK726" s="6"/>
      <c r="BL726" s="6"/>
      <c r="BM726" s="6"/>
      <c r="BN726" s="6"/>
      <c r="BO726" s="6"/>
      <c r="BP726" s="6"/>
      <c r="BQ726" s="6"/>
      <c r="BR726" s="6"/>
      <c r="BS726" s="6"/>
      <c r="BT726" s="6"/>
      <c r="BU726" s="6"/>
      <c r="BV726" s="6"/>
      <c r="BW726" s="6"/>
      <c r="BX726" s="6"/>
      <c r="BY726" s="6"/>
      <c r="BZ726" s="6"/>
      <c r="CA726" s="6"/>
      <c r="CB726" s="6"/>
      <c r="CC726" s="6"/>
      <c r="CD726" s="6"/>
      <c r="CE726" s="6"/>
      <c r="CF726" s="6"/>
      <c r="CG726" s="6"/>
      <c r="CH726" s="6"/>
      <c r="CI726" s="6"/>
      <c r="CJ726" s="6"/>
      <c r="CK726" s="6"/>
      <c r="CL726" s="6"/>
      <c r="CM726" s="6"/>
      <c r="CN726" s="6"/>
      <c r="CO726" s="6"/>
      <c r="CP726" s="6"/>
      <c r="CQ726" s="6"/>
      <c r="CR726" s="6"/>
      <c r="CS726" s="6"/>
      <c r="CT726" s="6"/>
      <c r="CU726" s="6"/>
      <c r="CV726" s="6"/>
      <c r="CW726" s="6"/>
      <c r="CX726" s="6"/>
      <c r="CY726" s="6"/>
      <c r="CZ726" s="6"/>
      <c r="DA726" s="6"/>
      <c r="DB726" s="6"/>
      <c r="DC726" s="6"/>
      <c r="DD726" s="6"/>
      <c r="DE726" s="6"/>
      <c r="DF726" s="6"/>
      <c r="DG726" s="6"/>
      <c r="DH726" s="6"/>
      <c r="DI726" s="6"/>
      <c r="DJ726" s="6"/>
      <c r="DK726" s="6"/>
      <c r="DL726" s="6"/>
      <c r="DM726" s="6"/>
      <c r="DN726" s="6"/>
      <c r="DO726" s="6"/>
      <c r="DP726" s="6"/>
      <c r="DQ726" s="6"/>
      <c r="DR726" s="6"/>
      <c r="DS726" s="6"/>
      <c r="DT726" s="6"/>
      <c r="DU726" s="6"/>
      <c r="DV726" s="6"/>
      <c r="DW726" s="6"/>
      <c r="DX726" s="6"/>
      <c r="DY726" s="6"/>
      <c r="DZ726" s="6"/>
      <c r="EA726" s="6"/>
      <c r="EB726" s="6"/>
      <c r="EC726" s="6"/>
      <c r="ED726" s="6"/>
      <c r="EE726" s="6"/>
      <c r="EF726" s="6"/>
      <c r="EG726" s="6"/>
      <c r="EH726" s="6"/>
      <c r="EI726" s="6"/>
      <c r="EJ726" s="6"/>
      <c r="EK726" s="6"/>
      <c r="EL726" s="6"/>
      <c r="EM726" s="6"/>
      <c r="EN726" s="6"/>
      <c r="EO726" s="6"/>
      <c r="EP726" s="6"/>
      <c r="EQ726" s="6"/>
      <c r="ER726" s="6"/>
      <c r="ES726" s="6"/>
      <c r="ET726" s="6"/>
      <c r="EU726" s="6"/>
      <c r="EV726" s="6"/>
      <c r="EW726" s="6"/>
      <c r="EX726" s="6"/>
      <c r="EY726" s="6"/>
      <c r="EZ726" s="6"/>
      <c r="FA726" s="6"/>
      <c r="FB726" s="6"/>
      <c r="FC726" s="6"/>
      <c r="FD726" s="6"/>
      <c r="FE726" s="6"/>
      <c r="FF726" s="6"/>
      <c r="FG726" s="6"/>
      <c r="FH726" s="6"/>
      <c r="FI726" s="6"/>
      <c r="FJ726" s="6"/>
      <c r="FK726" s="6"/>
      <c r="FL726" s="6"/>
      <c r="FM726" s="6"/>
      <c r="FN726" s="6"/>
      <c r="FO726" s="6"/>
      <c r="FP726" s="6"/>
      <c r="FQ726" s="6"/>
      <c r="FR726" s="6"/>
      <c r="FS726" s="6"/>
      <c r="FT726" s="6"/>
    </row>
    <row r="727" spans="1:179" customFormat="1" ht="15.75" customHeight="1">
      <c r="A727" s="6" t="s">
        <v>97</v>
      </c>
      <c r="B727" s="24">
        <v>6</v>
      </c>
      <c r="C727" s="19" t="s">
        <v>98</v>
      </c>
      <c r="D727" s="1" t="s">
        <v>99</v>
      </c>
      <c r="E727" s="1">
        <v>1</v>
      </c>
      <c r="F727" s="6">
        <v>1989</v>
      </c>
      <c r="G727" s="6" t="s">
        <v>2</v>
      </c>
      <c r="H727" s="6" t="s">
        <v>43</v>
      </c>
      <c r="I727" s="6" t="s">
        <v>1709</v>
      </c>
      <c r="J727" s="6" t="s">
        <v>8</v>
      </c>
      <c r="K727" s="6" t="s">
        <v>101</v>
      </c>
      <c r="L727" s="6"/>
      <c r="M727" s="5"/>
      <c r="N727" s="5"/>
      <c r="O727" s="5"/>
      <c r="P727" s="7">
        <v>99</v>
      </c>
      <c r="Q727" s="7">
        <v>0.85</v>
      </c>
      <c r="R727" s="7">
        <v>0.73</v>
      </c>
      <c r="S727" s="7">
        <v>-0.01</v>
      </c>
      <c r="T727" s="11" t="s">
        <v>1601</v>
      </c>
      <c r="U727" s="11" t="s">
        <v>43</v>
      </c>
      <c r="V727" s="11">
        <v>15</v>
      </c>
      <c r="W727" s="11">
        <v>91.3</v>
      </c>
      <c r="X727" s="5"/>
      <c r="Y727" s="6"/>
      <c r="Z727" s="5" t="s">
        <v>42</v>
      </c>
      <c r="AA727" s="5" t="s">
        <v>28</v>
      </c>
      <c r="AB727" s="11" t="s">
        <v>28</v>
      </c>
      <c r="AC727" s="5"/>
      <c r="AD727" s="5" t="s">
        <v>12</v>
      </c>
      <c r="AE727" s="7">
        <v>52</v>
      </c>
      <c r="AF727" s="8">
        <v>19.72</v>
      </c>
      <c r="AG727" s="6">
        <v>1.93</v>
      </c>
      <c r="AH727" s="6" t="s">
        <v>23</v>
      </c>
      <c r="AI727" s="6" t="s">
        <v>10</v>
      </c>
      <c r="AJ727" s="6"/>
      <c r="AK727" s="6"/>
      <c r="AL727" s="6">
        <v>40</v>
      </c>
      <c r="AM727" s="6">
        <v>91</v>
      </c>
      <c r="AN727" s="6">
        <v>62</v>
      </c>
      <c r="AO727" s="6">
        <v>46</v>
      </c>
      <c r="AP727" s="6">
        <v>26</v>
      </c>
      <c r="AQ727" s="6">
        <v>68</v>
      </c>
      <c r="AR727" s="6"/>
      <c r="AS727" s="6"/>
      <c r="AT727" s="6"/>
      <c r="AU727" s="6"/>
      <c r="AV727" s="6"/>
      <c r="AW727" s="6"/>
      <c r="AX727" s="6"/>
      <c r="AY727" s="6"/>
      <c r="AZ727" s="6"/>
      <c r="BA727" s="6"/>
      <c r="BB727" s="6"/>
      <c r="BC727" s="6"/>
      <c r="BD727" s="6"/>
      <c r="BE727" s="6"/>
      <c r="BF727" s="6"/>
      <c r="BG727" s="6"/>
      <c r="BH727" s="6"/>
      <c r="BI727" s="6"/>
      <c r="BJ727" s="6"/>
      <c r="BK727" s="6"/>
      <c r="BL727" s="6"/>
      <c r="BM727" s="6"/>
      <c r="BN727" s="6"/>
      <c r="BO727" s="6"/>
      <c r="BP727" s="6"/>
      <c r="BQ727" s="6"/>
      <c r="BR727" s="6"/>
      <c r="BS727" s="6"/>
      <c r="BT727" s="6"/>
      <c r="BU727" s="6"/>
      <c r="BV727" s="6"/>
      <c r="BW727" s="6"/>
      <c r="BX727" s="6"/>
      <c r="BY727" s="6"/>
      <c r="BZ727" s="6"/>
      <c r="CA727" s="6"/>
      <c r="CB727" s="6"/>
      <c r="CC727" s="6"/>
      <c r="CD727" s="6"/>
      <c r="CE727" s="6"/>
      <c r="CF727" s="6"/>
      <c r="CG727" s="6"/>
      <c r="CH727" s="6"/>
      <c r="CI727" s="6"/>
      <c r="CJ727" s="6"/>
      <c r="CK727" s="6"/>
      <c r="CL727" s="6"/>
      <c r="CM727" s="6"/>
      <c r="CN727" s="6"/>
      <c r="CO727" s="6"/>
      <c r="CP727" s="6"/>
      <c r="CQ727" s="6"/>
      <c r="CR727" s="6"/>
      <c r="CS727" s="6"/>
      <c r="CT727" s="6"/>
      <c r="CU727" s="6"/>
      <c r="CV727" s="6"/>
      <c r="CW727" s="6"/>
      <c r="CX727" s="6"/>
      <c r="CY727" s="6"/>
      <c r="CZ727" s="6"/>
      <c r="DA727" s="6"/>
      <c r="DB727" s="6"/>
      <c r="DC727" s="6"/>
      <c r="DD727" s="6"/>
      <c r="DE727" s="6"/>
      <c r="DF727" s="6"/>
      <c r="DG727" s="6"/>
      <c r="DH727" s="6"/>
      <c r="DI727" s="6"/>
      <c r="DJ727" s="6"/>
      <c r="DK727" s="6"/>
      <c r="DL727" s="6"/>
      <c r="DM727" s="6"/>
      <c r="DN727" s="6"/>
      <c r="DO727" s="6"/>
      <c r="DP727" s="6"/>
      <c r="DQ727" s="6"/>
      <c r="DR727" s="6"/>
      <c r="DS727" s="6"/>
      <c r="DT727" s="6"/>
      <c r="DU727" s="6"/>
      <c r="DV727" s="6"/>
      <c r="DW727" s="6"/>
      <c r="DX727" s="6"/>
      <c r="DY727" s="6"/>
      <c r="DZ727" s="6"/>
      <c r="EA727" s="6"/>
      <c r="EB727" s="6"/>
      <c r="EC727" s="6"/>
      <c r="ED727" s="6"/>
      <c r="EE727" s="6"/>
      <c r="EF727" s="6"/>
      <c r="EG727" s="6"/>
      <c r="EH727" s="6"/>
      <c r="EI727" s="6"/>
      <c r="EJ727" s="6"/>
      <c r="EK727" s="6"/>
      <c r="EL727" s="6"/>
      <c r="EM727" s="6"/>
      <c r="EN727" s="6"/>
      <c r="EO727" s="6"/>
      <c r="EP727" s="6"/>
      <c r="EQ727" s="6"/>
      <c r="ER727" s="6"/>
      <c r="ES727" s="6"/>
      <c r="ET727" s="6"/>
      <c r="EU727" s="6"/>
      <c r="EV727" s="6"/>
      <c r="EW727" s="6"/>
      <c r="EX727" s="6"/>
      <c r="EY727" s="6"/>
      <c r="EZ727" s="6"/>
      <c r="FA727" s="6"/>
      <c r="FB727" s="6"/>
      <c r="FC727" s="6"/>
      <c r="FD727" s="6"/>
      <c r="FE727" s="6"/>
      <c r="FF727" s="6"/>
      <c r="FG727" s="6"/>
      <c r="FH727" s="6"/>
      <c r="FI727" s="6"/>
      <c r="FJ727" s="6"/>
      <c r="FK727" s="6"/>
      <c r="FL727" s="6"/>
      <c r="FM727" s="6"/>
      <c r="FN727" s="6"/>
      <c r="FO727" s="6"/>
      <c r="FP727" s="6"/>
      <c r="FQ727" s="6"/>
      <c r="FR727" s="6"/>
      <c r="FS727" s="6"/>
      <c r="FT727" s="6"/>
    </row>
    <row r="728" spans="1:179" customFormat="1" ht="15.75" customHeight="1">
      <c r="A728" s="6" t="s">
        <v>97</v>
      </c>
      <c r="B728" s="24">
        <v>6</v>
      </c>
      <c r="C728" s="19" t="s">
        <v>98</v>
      </c>
      <c r="D728" s="1" t="s">
        <v>99</v>
      </c>
      <c r="E728" s="1">
        <v>1</v>
      </c>
      <c r="F728" s="6">
        <v>1989</v>
      </c>
      <c r="G728" s="6" t="s">
        <v>2</v>
      </c>
      <c r="H728" s="6" t="s">
        <v>43</v>
      </c>
      <c r="I728" s="6" t="s">
        <v>1709</v>
      </c>
      <c r="J728" s="6" t="s">
        <v>8</v>
      </c>
      <c r="K728" s="5" t="s">
        <v>104</v>
      </c>
      <c r="L728" s="5"/>
      <c r="M728" s="5"/>
      <c r="N728" s="11" t="s">
        <v>8</v>
      </c>
      <c r="O728" s="5" t="s">
        <v>1634</v>
      </c>
      <c r="P728" s="7">
        <v>99</v>
      </c>
      <c r="Q728" s="7">
        <v>0.85</v>
      </c>
      <c r="R728" s="7" t="s">
        <v>28</v>
      </c>
      <c r="S728" s="7">
        <v>0.18</v>
      </c>
      <c r="T728" s="11" t="s">
        <v>1601</v>
      </c>
      <c r="U728" s="11" t="s">
        <v>43</v>
      </c>
      <c r="V728" s="11">
        <v>15</v>
      </c>
      <c r="W728" s="11">
        <v>91.3</v>
      </c>
      <c r="X728" s="5"/>
      <c r="Y728" s="6"/>
      <c r="Z728" s="5" t="s">
        <v>42</v>
      </c>
      <c r="AA728" s="5" t="s">
        <v>28</v>
      </c>
      <c r="AB728" s="11" t="s">
        <v>28</v>
      </c>
      <c r="AC728" s="5"/>
      <c r="AD728" s="5" t="s">
        <v>12</v>
      </c>
      <c r="AE728" s="7">
        <v>52</v>
      </c>
      <c r="AF728" s="8">
        <v>19.72</v>
      </c>
      <c r="AG728" s="6">
        <v>1.93</v>
      </c>
      <c r="AH728" s="6" t="s">
        <v>23</v>
      </c>
      <c r="AI728" s="6" t="s">
        <v>10</v>
      </c>
      <c r="AJ728" s="6"/>
      <c r="AK728" s="6"/>
      <c r="AL728" s="6">
        <v>40</v>
      </c>
      <c r="AM728" s="6">
        <v>91</v>
      </c>
      <c r="AN728" s="6">
        <v>62</v>
      </c>
      <c r="AO728" s="6">
        <v>46</v>
      </c>
      <c r="AP728" s="6">
        <v>26</v>
      </c>
      <c r="AQ728" s="6">
        <v>68</v>
      </c>
      <c r="AR728" s="6"/>
      <c r="AS728" s="6"/>
      <c r="AT728" s="6"/>
      <c r="AU728" s="6"/>
      <c r="AV728" s="6"/>
      <c r="AW728" s="6"/>
      <c r="AX728" s="6"/>
      <c r="AY728" s="6"/>
      <c r="AZ728" s="6"/>
      <c r="BA728" s="6"/>
      <c r="BB728" s="6"/>
      <c r="BC728" s="6"/>
      <c r="BD728" s="6"/>
      <c r="BE728" s="6"/>
      <c r="BF728" s="6"/>
      <c r="BG728" s="6"/>
      <c r="BH728" s="6"/>
      <c r="BI728" s="6"/>
      <c r="BJ728" s="6"/>
      <c r="BK728" s="6"/>
      <c r="BL728" s="6"/>
      <c r="BM728" s="6"/>
      <c r="BN728" s="6"/>
      <c r="BO728" s="6"/>
      <c r="BP728" s="6"/>
      <c r="BQ728" s="6"/>
      <c r="BR728" s="6"/>
      <c r="BS728" s="6"/>
      <c r="BT728" s="6"/>
      <c r="BU728" s="6"/>
      <c r="BV728" s="6"/>
      <c r="BW728" s="6"/>
      <c r="BX728" s="6"/>
      <c r="BY728" s="6"/>
      <c r="BZ728" s="6"/>
      <c r="CA728" s="6"/>
      <c r="CB728" s="6"/>
      <c r="CC728" s="6"/>
      <c r="CD728" s="6"/>
      <c r="CE728" s="6"/>
      <c r="CF728" s="6"/>
      <c r="CG728" s="6"/>
      <c r="CH728" s="6"/>
      <c r="CI728" s="6"/>
      <c r="CJ728" s="6"/>
      <c r="CK728" s="6"/>
      <c r="CL728" s="6"/>
      <c r="CM728" s="6"/>
      <c r="CN728" s="6"/>
      <c r="CO728" s="6"/>
      <c r="CP728" s="6"/>
      <c r="CQ728" s="6"/>
      <c r="CR728" s="6"/>
      <c r="CS728" s="6"/>
      <c r="CT728" s="6"/>
      <c r="CU728" s="6"/>
      <c r="CV728" s="6"/>
      <c r="CW728" s="6"/>
      <c r="CX728" s="6"/>
      <c r="CY728" s="6"/>
      <c r="CZ728" s="6"/>
      <c r="DA728" s="6"/>
      <c r="DB728" s="6"/>
      <c r="DC728" s="6"/>
      <c r="DD728" s="6"/>
      <c r="DE728" s="6"/>
      <c r="DF728" s="6"/>
      <c r="DG728" s="6"/>
      <c r="DH728" s="6"/>
      <c r="DI728" s="6"/>
      <c r="DJ728" s="6"/>
      <c r="DK728" s="6"/>
      <c r="DL728" s="6"/>
      <c r="DM728" s="6"/>
      <c r="DN728" s="6"/>
      <c r="DO728" s="6"/>
      <c r="DP728" s="6"/>
      <c r="DQ728" s="6"/>
      <c r="DR728" s="6"/>
      <c r="DS728" s="6"/>
      <c r="DT728" s="6"/>
      <c r="DU728" s="6"/>
      <c r="DV728" s="6"/>
      <c r="DW728" s="6"/>
      <c r="DX728" s="6"/>
      <c r="DY728" s="6"/>
      <c r="DZ728" s="6"/>
      <c r="EA728" s="6"/>
      <c r="EB728" s="6"/>
      <c r="EC728" s="6"/>
      <c r="ED728" s="6"/>
      <c r="EE728" s="6"/>
      <c r="EF728" s="6"/>
      <c r="EG728" s="6"/>
      <c r="EH728" s="6"/>
      <c r="EI728" s="6"/>
      <c r="EJ728" s="6"/>
      <c r="EK728" s="6"/>
      <c r="EL728" s="6"/>
      <c r="EM728" s="6"/>
      <c r="EN728" s="6"/>
      <c r="EO728" s="6"/>
      <c r="EP728" s="6"/>
      <c r="EQ728" s="6"/>
      <c r="ER728" s="6"/>
      <c r="ES728" s="6"/>
      <c r="ET728" s="6"/>
      <c r="EU728" s="6"/>
      <c r="EV728" s="6"/>
      <c r="EW728" s="6"/>
      <c r="EX728" s="6"/>
      <c r="EY728" s="6"/>
      <c r="EZ728" s="6"/>
      <c r="FA728" s="6"/>
      <c r="FB728" s="6"/>
      <c r="FC728" s="6"/>
      <c r="FD728" s="6"/>
      <c r="FE728" s="6"/>
      <c r="FF728" s="6"/>
      <c r="FG728" s="6"/>
      <c r="FH728" s="6"/>
      <c r="FI728" s="6"/>
      <c r="FJ728" s="6"/>
      <c r="FK728" s="6"/>
      <c r="FL728" s="6"/>
      <c r="FM728" s="6"/>
      <c r="FN728" s="6"/>
      <c r="FO728" s="6"/>
      <c r="FP728" s="6"/>
      <c r="FQ728" s="6"/>
      <c r="FR728" s="6"/>
      <c r="FS728" s="6"/>
    </row>
    <row r="729" spans="1:179" customFormat="1" ht="15.75" customHeight="1">
      <c r="A729" s="51" t="s">
        <v>1134</v>
      </c>
      <c r="B729" s="24">
        <v>76</v>
      </c>
      <c r="C729" s="51" t="s">
        <v>1135</v>
      </c>
      <c r="D729" s="51" t="s">
        <v>1140</v>
      </c>
      <c r="E729" s="1">
        <v>1</v>
      </c>
      <c r="F729" s="51">
        <v>2012</v>
      </c>
      <c r="G729" s="51" t="s">
        <v>2</v>
      </c>
      <c r="H729" s="51" t="s">
        <v>32</v>
      </c>
      <c r="I729" s="6" t="s">
        <v>1709</v>
      </c>
      <c r="J729" s="6" t="s">
        <v>8</v>
      </c>
      <c r="K729" s="51" t="s">
        <v>1141</v>
      </c>
      <c r="L729" s="5" t="s">
        <v>1759</v>
      </c>
      <c r="M729" s="51" t="s">
        <v>1604</v>
      </c>
      <c r="N729" s="32" t="s">
        <v>8</v>
      </c>
      <c r="O729" s="3"/>
      <c r="P729" s="51">
        <v>145</v>
      </c>
      <c r="Q729" s="51">
        <v>0.87</v>
      </c>
      <c r="R729" s="51">
        <v>0.75</v>
      </c>
      <c r="S729" s="51">
        <v>-0.15</v>
      </c>
      <c r="T729" s="11" t="s">
        <v>1601</v>
      </c>
      <c r="U729" s="51" t="s">
        <v>28</v>
      </c>
      <c r="V729" s="51">
        <v>6</v>
      </c>
      <c r="W729" s="51">
        <v>91.3</v>
      </c>
      <c r="X729" s="3"/>
      <c r="Y729" s="3"/>
      <c r="Z729" s="51" t="s">
        <v>133</v>
      </c>
      <c r="AA729" s="51" t="s">
        <v>28</v>
      </c>
      <c r="AB729" s="32" t="s">
        <v>28</v>
      </c>
      <c r="AC729" s="3"/>
      <c r="AD729" s="5" t="s">
        <v>12</v>
      </c>
      <c r="AE729" s="51">
        <v>51</v>
      </c>
      <c r="AF729" s="51">
        <v>21.8</v>
      </c>
      <c r="AG729" s="51" t="s">
        <v>28</v>
      </c>
      <c r="AH729" s="51" t="s">
        <v>23</v>
      </c>
      <c r="AI729" s="51" t="s">
        <v>1137</v>
      </c>
      <c r="AJ729" s="3" t="s">
        <v>1583</v>
      </c>
      <c r="AK729" s="3"/>
      <c r="AL729" s="6">
        <v>40</v>
      </c>
      <c r="AM729" s="6">
        <v>91</v>
      </c>
      <c r="AN729" s="6">
        <v>62</v>
      </c>
      <c r="AO729" s="6">
        <v>46</v>
      </c>
      <c r="AP729" s="6">
        <v>26</v>
      </c>
      <c r="AQ729" s="6">
        <v>68</v>
      </c>
      <c r="AR729" s="6"/>
      <c r="AS729" s="6"/>
      <c r="AT729" s="6"/>
      <c r="AU729" s="6"/>
      <c r="AV729" s="6"/>
      <c r="AW729" s="6"/>
      <c r="AX729" s="6"/>
      <c r="AY729" s="6"/>
      <c r="AZ729" s="6"/>
      <c r="BA729" s="6"/>
      <c r="BB729" s="6"/>
      <c r="BC729" s="6"/>
      <c r="BD729" s="6"/>
      <c r="BE729" s="6"/>
      <c r="BF729" s="6"/>
      <c r="BG729" s="6"/>
      <c r="BH729" s="6"/>
      <c r="BI729" s="6"/>
      <c r="BJ729" s="6"/>
      <c r="BK729" s="6"/>
      <c r="BL729" s="6"/>
      <c r="BM729" s="6"/>
      <c r="BN729" s="6"/>
      <c r="BO729" s="6"/>
      <c r="BP729" s="6"/>
      <c r="BQ729" s="6"/>
      <c r="BR729" s="6"/>
      <c r="BS729" s="6"/>
      <c r="BT729" s="6"/>
      <c r="BU729" s="6"/>
      <c r="BV729" s="6"/>
      <c r="BW729" s="6"/>
      <c r="BX729" s="6"/>
      <c r="BY729" s="6"/>
      <c r="BZ729" s="6"/>
      <c r="CA729" s="6"/>
      <c r="CB729" s="6"/>
      <c r="CC729" s="6"/>
      <c r="CD729" s="6"/>
      <c r="CE729" s="6"/>
      <c r="CF729" s="6"/>
      <c r="CG729" s="6"/>
      <c r="CH729" s="6"/>
      <c r="CI729" s="6"/>
      <c r="CJ729" s="6"/>
      <c r="CK729" s="6"/>
      <c r="CL729" s="6"/>
      <c r="CM729" s="6"/>
      <c r="CN729" s="6"/>
      <c r="CO729" s="6"/>
      <c r="CP729" s="6"/>
      <c r="CQ729" s="6"/>
      <c r="CR729" s="6"/>
      <c r="CS729" s="6"/>
      <c r="CT729" s="6"/>
      <c r="CU729" s="6"/>
      <c r="CV729" s="6"/>
      <c r="CW729" s="6"/>
      <c r="CX729" s="6"/>
      <c r="CY729" s="6"/>
      <c r="CZ729" s="6"/>
      <c r="DA729" s="6"/>
      <c r="DB729" s="6"/>
      <c r="DC729" s="6"/>
      <c r="DD729" s="6"/>
      <c r="DE729" s="6"/>
      <c r="DF729" s="6"/>
      <c r="DG729" s="6"/>
      <c r="DH729" s="6"/>
      <c r="DI729" s="6"/>
      <c r="DJ729" s="6"/>
      <c r="DK729" s="6"/>
      <c r="DL729" s="6"/>
      <c r="DM729" s="6"/>
      <c r="DN729" s="6"/>
      <c r="DO729" s="6"/>
      <c r="DP729" s="6"/>
      <c r="DQ729" s="6"/>
      <c r="DR729" s="6"/>
      <c r="DS729" s="6"/>
      <c r="DT729" s="6"/>
      <c r="DU729" s="6"/>
      <c r="DV729" s="6"/>
      <c r="DW729" s="6"/>
      <c r="DX729" s="6"/>
      <c r="DY729" s="6"/>
      <c r="DZ729" s="6"/>
      <c r="EA729" s="6"/>
      <c r="EB729" s="6"/>
      <c r="EC729" s="6"/>
      <c r="ED729" s="6"/>
      <c r="EE729" s="6"/>
      <c r="EF729" s="6"/>
      <c r="EG729" s="6"/>
      <c r="EH729" s="6"/>
      <c r="EI729" s="6"/>
      <c r="EJ729" s="6"/>
      <c r="EK729" s="6"/>
      <c r="EL729" s="6"/>
      <c r="EM729" s="6"/>
      <c r="EN729" s="6"/>
      <c r="EO729" s="6"/>
      <c r="EP729" s="6"/>
      <c r="EQ729" s="6"/>
      <c r="ER729" s="6"/>
      <c r="ES729" s="6"/>
      <c r="ET729" s="6"/>
      <c r="EU729" s="6"/>
      <c r="EV729" s="6"/>
      <c r="EW729" s="6"/>
      <c r="EX729" s="6"/>
      <c r="EY729" s="6"/>
      <c r="EZ729" s="6"/>
      <c r="FA729" s="6"/>
      <c r="FB729" s="6"/>
      <c r="FC729" s="6"/>
      <c r="FD729" s="6"/>
      <c r="FE729" s="6"/>
      <c r="FF729" s="6"/>
      <c r="FG729" s="6"/>
      <c r="FH729" s="6"/>
      <c r="FI729" s="6"/>
      <c r="FJ729" s="6"/>
      <c r="FK729" s="6"/>
      <c r="FL729" s="6"/>
      <c r="FM729" s="6"/>
      <c r="FN729" s="6"/>
      <c r="FO729" s="6"/>
      <c r="FP729" s="6"/>
      <c r="FQ729" s="6"/>
      <c r="FR729" s="6"/>
      <c r="FS729" s="6"/>
      <c r="FT729" s="6"/>
      <c r="FU729" s="6"/>
      <c r="FV729" s="6"/>
      <c r="FW729" s="6"/>
    </row>
    <row r="730" spans="1:179" customFormat="1" ht="15.75" customHeight="1">
      <c r="A730" s="51" t="s">
        <v>1134</v>
      </c>
      <c r="B730" s="24">
        <v>76</v>
      </c>
      <c r="C730" s="51" t="s">
        <v>1135</v>
      </c>
      <c r="D730" s="51" t="s">
        <v>1148</v>
      </c>
      <c r="E730" s="1">
        <v>1</v>
      </c>
      <c r="F730" s="51">
        <v>2012</v>
      </c>
      <c r="G730" s="51" t="s">
        <v>2</v>
      </c>
      <c r="H730" s="51" t="s">
        <v>33</v>
      </c>
      <c r="I730" s="6" t="s">
        <v>1709</v>
      </c>
      <c r="J730" s="6" t="s">
        <v>8</v>
      </c>
      <c r="K730" s="51" t="s">
        <v>1141</v>
      </c>
      <c r="L730" s="5" t="s">
        <v>1759</v>
      </c>
      <c r="M730" s="51" t="s">
        <v>1604</v>
      </c>
      <c r="N730" s="32" t="s">
        <v>8</v>
      </c>
      <c r="O730" s="3"/>
      <c r="P730" s="51">
        <v>145</v>
      </c>
      <c r="Q730" s="51">
        <v>0.85</v>
      </c>
      <c r="R730" s="51">
        <v>0.75</v>
      </c>
      <c r="S730" s="51">
        <v>0.01</v>
      </c>
      <c r="T730" s="11" t="s">
        <v>1601</v>
      </c>
      <c r="U730" s="51" t="s">
        <v>28</v>
      </c>
      <c r="V730" s="51">
        <v>9</v>
      </c>
      <c r="W730" s="51">
        <v>91.3</v>
      </c>
      <c r="X730" s="3"/>
      <c r="Y730" s="3"/>
      <c r="Z730" s="51" t="s">
        <v>133</v>
      </c>
      <c r="AA730" s="51" t="s">
        <v>28</v>
      </c>
      <c r="AB730" s="32" t="s">
        <v>28</v>
      </c>
      <c r="AC730" s="3"/>
      <c r="AD730" s="5" t="s">
        <v>12</v>
      </c>
      <c r="AE730" s="51">
        <v>51</v>
      </c>
      <c r="AF730" s="51">
        <v>21.8</v>
      </c>
      <c r="AG730" s="51" t="s">
        <v>28</v>
      </c>
      <c r="AH730" s="51" t="s">
        <v>23</v>
      </c>
      <c r="AI730" s="51" t="s">
        <v>1137</v>
      </c>
      <c r="AJ730" s="3" t="s">
        <v>1583</v>
      </c>
      <c r="AK730" s="3"/>
      <c r="AL730" s="6">
        <v>40</v>
      </c>
      <c r="AM730" s="6">
        <v>91</v>
      </c>
      <c r="AN730" s="6">
        <v>62</v>
      </c>
      <c r="AO730" s="6">
        <v>46</v>
      </c>
      <c r="AP730" s="6">
        <v>26</v>
      </c>
      <c r="AQ730" s="6">
        <v>68</v>
      </c>
      <c r="AR730" s="6"/>
      <c r="AS730" s="6"/>
      <c r="AT730" s="6"/>
      <c r="AU730" s="6"/>
      <c r="AV730" s="6"/>
      <c r="AW730" s="6"/>
      <c r="AX730" s="6"/>
      <c r="AY730" s="6"/>
      <c r="AZ730" s="6"/>
      <c r="BA730" s="6"/>
      <c r="BB730" s="6"/>
      <c r="BC730" s="6"/>
      <c r="BD730" s="6"/>
      <c r="BE730" s="6"/>
      <c r="BF730" s="6"/>
      <c r="BG730" s="6"/>
      <c r="BH730" s="6"/>
      <c r="BI730" s="6"/>
      <c r="BJ730" s="6"/>
      <c r="BK730" s="6"/>
      <c r="BL730" s="6"/>
      <c r="BM730" s="6"/>
      <c r="BN730" s="6"/>
      <c r="BO730" s="6"/>
      <c r="BP730" s="6"/>
      <c r="BQ730" s="6"/>
      <c r="BR730" s="6"/>
      <c r="BS730" s="6"/>
      <c r="BT730" s="6"/>
      <c r="BU730" s="6"/>
      <c r="BV730" s="6"/>
      <c r="BW730" s="6"/>
      <c r="BX730" s="6"/>
      <c r="BY730" s="6"/>
      <c r="BZ730" s="6"/>
      <c r="CA730" s="6"/>
      <c r="CB730" s="6"/>
      <c r="CC730" s="6"/>
      <c r="CD730" s="6"/>
      <c r="CE730" s="6"/>
      <c r="CF730" s="6"/>
      <c r="CG730" s="6"/>
      <c r="CH730" s="6"/>
      <c r="CI730" s="6"/>
      <c r="CJ730" s="6"/>
      <c r="CK730" s="6"/>
      <c r="CL730" s="6"/>
      <c r="CM730" s="6"/>
      <c r="CN730" s="6"/>
      <c r="CO730" s="6"/>
      <c r="CP730" s="6"/>
      <c r="CQ730" s="6"/>
      <c r="CR730" s="6"/>
      <c r="CS730" s="6"/>
      <c r="CT730" s="6"/>
      <c r="CU730" s="6"/>
      <c r="CV730" s="6"/>
      <c r="CW730" s="6"/>
      <c r="CX730" s="6"/>
      <c r="CY730" s="6"/>
      <c r="CZ730" s="6"/>
      <c r="DA730" s="6"/>
      <c r="DB730" s="6"/>
      <c r="DC730" s="6"/>
      <c r="DD730" s="6"/>
      <c r="DE730" s="6"/>
      <c r="DF730" s="6"/>
      <c r="DG730" s="6"/>
      <c r="DH730" s="6"/>
      <c r="DI730" s="6"/>
      <c r="DJ730" s="6"/>
      <c r="DK730" s="6"/>
      <c r="DL730" s="6"/>
      <c r="DM730" s="6"/>
      <c r="DN730" s="6"/>
      <c r="DO730" s="6"/>
      <c r="DP730" s="6"/>
      <c r="DQ730" s="6"/>
      <c r="DR730" s="6"/>
      <c r="DS730" s="6"/>
      <c r="DT730" s="6"/>
      <c r="DU730" s="6"/>
      <c r="DV730" s="6"/>
      <c r="DW730" s="6"/>
      <c r="DX730" s="6"/>
      <c r="DY730" s="6"/>
      <c r="DZ730" s="6"/>
      <c r="EA730" s="6"/>
      <c r="EB730" s="6"/>
      <c r="EC730" s="6"/>
      <c r="ED730" s="6"/>
      <c r="EE730" s="6"/>
      <c r="EF730" s="6"/>
      <c r="EG730" s="6"/>
      <c r="EH730" s="6"/>
      <c r="EI730" s="6"/>
      <c r="EJ730" s="6"/>
      <c r="EK730" s="6"/>
      <c r="EL730" s="6"/>
      <c r="EM730" s="6"/>
      <c r="EN730" s="6"/>
      <c r="EO730" s="6"/>
      <c r="EP730" s="6"/>
      <c r="EQ730" s="6"/>
      <c r="ER730" s="6"/>
      <c r="ES730" s="6"/>
      <c r="ET730" s="6"/>
      <c r="EU730" s="6"/>
      <c r="EV730" s="6"/>
      <c r="EW730" s="6"/>
      <c r="EX730" s="6"/>
      <c r="EY730" s="6"/>
      <c r="EZ730" s="6"/>
      <c r="FA730" s="6"/>
      <c r="FB730" s="6"/>
      <c r="FC730" s="6"/>
      <c r="FD730" s="6"/>
      <c r="FE730" s="6"/>
      <c r="FF730" s="6"/>
      <c r="FG730" s="6"/>
      <c r="FH730" s="6"/>
      <c r="FI730" s="6"/>
      <c r="FJ730" s="6"/>
      <c r="FK730" s="6"/>
      <c r="FL730" s="6"/>
      <c r="FM730" s="6"/>
      <c r="FN730" s="6"/>
      <c r="FO730" s="6"/>
      <c r="FP730" s="6"/>
      <c r="FQ730" s="6"/>
      <c r="FR730" s="6"/>
      <c r="FS730" s="6"/>
      <c r="FT730" s="6"/>
      <c r="FU730" s="6"/>
      <c r="FV730" s="6"/>
      <c r="FW730" s="6"/>
    </row>
    <row r="731" spans="1:179" customFormat="1" ht="15.75" customHeight="1">
      <c r="A731" s="51" t="s">
        <v>1134</v>
      </c>
      <c r="B731" s="24">
        <v>76</v>
      </c>
      <c r="C731" s="51" t="s">
        <v>1135</v>
      </c>
      <c r="D731" s="51" t="s">
        <v>1150</v>
      </c>
      <c r="E731" s="1">
        <v>1</v>
      </c>
      <c r="F731" s="51">
        <v>2012</v>
      </c>
      <c r="G731" s="51" t="s">
        <v>2</v>
      </c>
      <c r="H731" s="51" t="s">
        <v>33</v>
      </c>
      <c r="I731" s="6" t="s">
        <v>1709</v>
      </c>
      <c r="J731" s="6" t="s">
        <v>8</v>
      </c>
      <c r="K731" s="51" t="s">
        <v>69</v>
      </c>
      <c r="L731" s="51"/>
      <c r="M731" s="5" t="s">
        <v>1709</v>
      </c>
      <c r="N731" s="11" t="s">
        <v>8</v>
      </c>
      <c r="O731" s="3"/>
      <c r="P731" s="51">
        <v>145</v>
      </c>
      <c r="Q731" s="51">
        <v>0.85</v>
      </c>
      <c r="R731" s="51">
        <v>0.87</v>
      </c>
      <c r="S731" s="51">
        <v>0.34</v>
      </c>
      <c r="T731" s="11" t="s">
        <v>1601</v>
      </c>
      <c r="U731" s="51" t="s">
        <v>28</v>
      </c>
      <c r="V731" s="51">
        <v>9</v>
      </c>
      <c r="W731" s="51">
        <v>91.3</v>
      </c>
      <c r="X731" s="3"/>
      <c r="Y731" s="3"/>
      <c r="Z731" s="51" t="s">
        <v>133</v>
      </c>
      <c r="AA731" s="51" t="s">
        <v>28</v>
      </c>
      <c r="AB731" s="32" t="s">
        <v>28</v>
      </c>
      <c r="AC731" s="3"/>
      <c r="AD731" s="5" t="s">
        <v>12</v>
      </c>
      <c r="AE731" s="51">
        <v>51</v>
      </c>
      <c r="AF731" s="51">
        <v>21.8</v>
      </c>
      <c r="AG731" s="51" t="s">
        <v>28</v>
      </c>
      <c r="AH731" s="51" t="s">
        <v>23</v>
      </c>
      <c r="AI731" s="51" t="s">
        <v>1137</v>
      </c>
      <c r="AJ731" s="3" t="s">
        <v>1583</v>
      </c>
      <c r="AK731" s="3"/>
      <c r="AL731" s="6">
        <v>40</v>
      </c>
      <c r="AM731" s="6">
        <v>91</v>
      </c>
      <c r="AN731" s="6">
        <v>62</v>
      </c>
      <c r="AO731" s="6">
        <v>46</v>
      </c>
      <c r="AP731" s="6">
        <v>26</v>
      </c>
      <c r="AQ731" s="6">
        <v>68</v>
      </c>
      <c r="AR731" s="6"/>
      <c r="AS731" s="6"/>
      <c r="AT731" s="6"/>
      <c r="AU731" s="6"/>
      <c r="AV731" s="6"/>
      <c r="AW731" s="6"/>
      <c r="AX731" s="6"/>
      <c r="AY731" s="6"/>
      <c r="AZ731" s="6"/>
      <c r="BA731" s="6"/>
      <c r="BB731" s="6"/>
      <c r="BC731" s="6"/>
      <c r="BD731" s="6"/>
      <c r="BE731" s="6"/>
      <c r="BF731" s="6"/>
      <c r="BG731" s="6"/>
      <c r="BH731" s="6"/>
      <c r="BI731" s="6"/>
      <c r="BJ731" s="6"/>
      <c r="BK731" s="6"/>
      <c r="BL731" s="6"/>
      <c r="BM731" s="6"/>
      <c r="BN731" s="6"/>
      <c r="BO731" s="6"/>
      <c r="BP731" s="6"/>
      <c r="BQ731" s="6"/>
      <c r="BR731" s="6"/>
      <c r="BS731" s="6"/>
      <c r="BT731" s="6"/>
      <c r="BU731" s="6"/>
      <c r="BV731" s="6"/>
      <c r="BW731" s="6"/>
      <c r="BX731" s="6"/>
      <c r="BY731" s="6"/>
      <c r="BZ731" s="6"/>
      <c r="CA731" s="6"/>
      <c r="CB731" s="6"/>
      <c r="CC731" s="6"/>
      <c r="CD731" s="6"/>
      <c r="CE731" s="6"/>
      <c r="CF731" s="6"/>
      <c r="CG731" s="6"/>
      <c r="CH731" s="6"/>
      <c r="CI731" s="6"/>
      <c r="CJ731" s="6"/>
      <c r="CK731" s="6"/>
      <c r="CL731" s="6"/>
      <c r="CM731" s="6"/>
      <c r="CN731" s="6"/>
      <c r="CO731" s="6"/>
      <c r="CP731" s="6"/>
      <c r="CQ731" s="6"/>
      <c r="CR731" s="6"/>
      <c r="CS731" s="6"/>
      <c r="CT731" s="6"/>
      <c r="CU731" s="6"/>
      <c r="CV731" s="6"/>
      <c r="CW731" s="6"/>
      <c r="CX731" s="6"/>
      <c r="CY731" s="6"/>
      <c r="CZ731" s="6"/>
      <c r="DA731" s="6"/>
      <c r="DB731" s="6"/>
      <c r="DC731" s="6"/>
      <c r="DD731" s="6"/>
      <c r="DE731" s="6"/>
      <c r="DF731" s="6"/>
      <c r="DG731" s="6"/>
      <c r="DH731" s="6"/>
      <c r="DI731" s="6"/>
      <c r="DJ731" s="6"/>
      <c r="DK731" s="6"/>
      <c r="DL731" s="6"/>
      <c r="DM731" s="6"/>
      <c r="DN731" s="6"/>
      <c r="DO731" s="6"/>
      <c r="DP731" s="6"/>
      <c r="DQ731" s="6"/>
      <c r="DR731" s="6"/>
      <c r="DS731" s="6"/>
      <c r="DT731" s="6"/>
      <c r="DU731" s="6"/>
      <c r="DV731" s="6"/>
      <c r="DW731" s="6"/>
      <c r="DX731" s="6"/>
      <c r="DY731" s="6"/>
      <c r="DZ731" s="6"/>
      <c r="EA731" s="6"/>
      <c r="EB731" s="6"/>
      <c r="EC731" s="6"/>
      <c r="ED731" s="6"/>
      <c r="EE731" s="6"/>
      <c r="EF731" s="6"/>
      <c r="EG731" s="6"/>
      <c r="EH731" s="6"/>
      <c r="EI731" s="6"/>
      <c r="EJ731" s="6"/>
      <c r="EK731" s="6"/>
      <c r="EL731" s="6"/>
      <c r="EM731" s="6"/>
      <c r="EN731" s="6"/>
      <c r="EO731" s="6"/>
      <c r="EP731" s="6"/>
      <c r="EQ731" s="6"/>
      <c r="ER731" s="6"/>
      <c r="ES731" s="6"/>
      <c r="ET731" s="6"/>
      <c r="EU731" s="6"/>
      <c r="EV731" s="6"/>
      <c r="EW731" s="6"/>
      <c r="EX731" s="6"/>
      <c r="EY731" s="6"/>
      <c r="EZ731" s="6"/>
      <c r="FA731" s="6"/>
      <c r="FB731" s="6"/>
      <c r="FC731" s="6"/>
      <c r="FD731" s="6"/>
      <c r="FE731" s="6"/>
      <c r="FF731" s="6"/>
      <c r="FG731" s="6"/>
      <c r="FH731" s="6"/>
      <c r="FI731" s="6"/>
      <c r="FJ731" s="6"/>
      <c r="FK731" s="6"/>
      <c r="FL731" s="6"/>
      <c r="FM731" s="6"/>
      <c r="FN731" s="6"/>
      <c r="FO731" s="6"/>
      <c r="FP731" s="6"/>
      <c r="FQ731" s="6"/>
      <c r="FR731" s="6"/>
      <c r="FS731" s="6"/>
      <c r="FT731" s="6"/>
      <c r="FU731" s="6"/>
      <c r="FV731" s="6"/>
      <c r="FW731" s="6"/>
    </row>
    <row r="732" spans="1:179" customFormat="1" ht="15.75" customHeight="1">
      <c r="A732" s="51" t="s">
        <v>1134</v>
      </c>
      <c r="B732" s="24">
        <v>76</v>
      </c>
      <c r="C732" s="51" t="s">
        <v>1135</v>
      </c>
      <c r="D732" s="51" t="s">
        <v>1138</v>
      </c>
      <c r="E732" s="1">
        <v>1</v>
      </c>
      <c r="F732" s="51">
        <v>2012</v>
      </c>
      <c r="G732" s="51" t="s">
        <v>2</v>
      </c>
      <c r="H732" s="51" t="s">
        <v>32</v>
      </c>
      <c r="I732" s="6" t="s">
        <v>1709</v>
      </c>
      <c r="J732" s="6" t="s">
        <v>8</v>
      </c>
      <c r="K732" s="51" t="s">
        <v>1139</v>
      </c>
      <c r="L732" s="51" t="s">
        <v>1139</v>
      </c>
      <c r="M732" s="51" t="s">
        <v>192</v>
      </c>
      <c r="N732" s="32" t="s">
        <v>8</v>
      </c>
      <c r="O732" s="61" t="s">
        <v>1614</v>
      </c>
      <c r="P732" s="51">
        <v>145</v>
      </c>
      <c r="Q732" s="51">
        <v>0.87</v>
      </c>
      <c r="R732" s="51">
        <v>0.84</v>
      </c>
      <c r="S732" s="51">
        <v>-0.25</v>
      </c>
      <c r="T732" s="11" t="s">
        <v>1601</v>
      </c>
      <c r="U732" s="51" t="s">
        <v>28</v>
      </c>
      <c r="V732" s="51">
        <v>6</v>
      </c>
      <c r="W732" s="51">
        <v>91.3</v>
      </c>
      <c r="X732" s="3"/>
      <c r="Y732" s="3"/>
      <c r="Z732" s="51" t="s">
        <v>133</v>
      </c>
      <c r="AA732" s="51" t="s">
        <v>28</v>
      </c>
      <c r="AB732" s="32" t="s">
        <v>28</v>
      </c>
      <c r="AC732" s="3"/>
      <c r="AD732" s="5" t="s">
        <v>12</v>
      </c>
      <c r="AE732" s="51">
        <v>51</v>
      </c>
      <c r="AF732" s="51">
        <v>21.8</v>
      </c>
      <c r="AG732" s="51" t="s">
        <v>28</v>
      </c>
      <c r="AH732" s="51" t="s">
        <v>23</v>
      </c>
      <c r="AI732" s="51" t="s">
        <v>1137</v>
      </c>
      <c r="AJ732" s="3" t="s">
        <v>1583</v>
      </c>
      <c r="AK732" s="3"/>
      <c r="AL732" s="6">
        <v>40</v>
      </c>
      <c r="AM732" s="6">
        <v>91</v>
      </c>
      <c r="AN732" s="6">
        <v>62</v>
      </c>
      <c r="AO732" s="6">
        <v>46</v>
      </c>
      <c r="AP732" s="6">
        <v>26</v>
      </c>
      <c r="AQ732" s="6">
        <v>68</v>
      </c>
      <c r="AR732" s="6"/>
      <c r="AS732" s="6"/>
      <c r="AT732" s="6"/>
      <c r="AU732" s="6"/>
      <c r="AV732" s="6"/>
      <c r="AW732" s="6"/>
      <c r="AX732" s="6"/>
      <c r="AY732" s="6"/>
      <c r="AZ732" s="6"/>
      <c r="BA732" s="6"/>
      <c r="BB732" s="6"/>
      <c r="BC732" s="6"/>
      <c r="BD732" s="6"/>
      <c r="BE732" s="6"/>
      <c r="BF732" s="6"/>
      <c r="BG732" s="6"/>
      <c r="BH732" s="6"/>
      <c r="BI732" s="6"/>
      <c r="BJ732" s="6"/>
      <c r="BK732" s="6"/>
      <c r="BL732" s="6"/>
      <c r="BM732" s="6"/>
      <c r="BN732" s="6"/>
      <c r="BO732" s="6"/>
      <c r="BP732" s="6"/>
      <c r="BQ732" s="6"/>
      <c r="BR732" s="6"/>
      <c r="BS732" s="6"/>
      <c r="BT732" s="6"/>
      <c r="BU732" s="6"/>
      <c r="BV732" s="6"/>
      <c r="BW732" s="6"/>
      <c r="BX732" s="6"/>
      <c r="BY732" s="6"/>
      <c r="BZ732" s="6"/>
      <c r="CA732" s="6"/>
      <c r="CB732" s="6"/>
      <c r="CC732" s="6"/>
      <c r="CD732" s="6"/>
      <c r="CE732" s="6"/>
      <c r="CF732" s="6"/>
      <c r="CG732" s="6"/>
      <c r="CH732" s="6"/>
      <c r="CI732" s="6"/>
      <c r="CJ732" s="6"/>
      <c r="CK732" s="6"/>
      <c r="CL732" s="6"/>
      <c r="CM732" s="6"/>
      <c r="CN732" s="6"/>
      <c r="CO732" s="6"/>
      <c r="CP732" s="6"/>
      <c r="CQ732" s="6"/>
      <c r="CR732" s="6"/>
      <c r="CS732" s="6"/>
      <c r="CT732" s="6"/>
      <c r="CU732" s="6"/>
      <c r="CV732" s="6"/>
      <c r="CW732" s="6"/>
      <c r="CX732" s="6"/>
      <c r="CY732" s="6"/>
      <c r="CZ732" s="6"/>
      <c r="DA732" s="6"/>
      <c r="DB732" s="6"/>
      <c r="DC732" s="6"/>
      <c r="DD732" s="6"/>
      <c r="DE732" s="6"/>
      <c r="DF732" s="6"/>
      <c r="DG732" s="6"/>
      <c r="DH732" s="6"/>
      <c r="DI732" s="6"/>
      <c r="DJ732" s="6"/>
      <c r="DK732" s="6"/>
      <c r="DL732" s="6"/>
      <c r="DM732" s="6"/>
      <c r="DN732" s="6"/>
      <c r="DO732" s="6"/>
      <c r="DP732" s="6"/>
      <c r="DQ732" s="6"/>
      <c r="DR732" s="6"/>
      <c r="DS732" s="6"/>
      <c r="DT732" s="6"/>
      <c r="DU732" s="6"/>
      <c r="DV732" s="6"/>
      <c r="DW732" s="6"/>
      <c r="DX732" s="6"/>
      <c r="DY732" s="6"/>
      <c r="DZ732" s="6"/>
      <c r="EA732" s="6"/>
      <c r="EB732" s="6"/>
      <c r="EC732" s="6"/>
      <c r="ED732" s="6"/>
      <c r="EE732" s="6"/>
      <c r="EF732" s="6"/>
      <c r="EG732" s="6"/>
      <c r="EH732" s="6"/>
      <c r="EI732" s="6"/>
      <c r="EJ732" s="6"/>
      <c r="EK732" s="6"/>
      <c r="EL732" s="6"/>
      <c r="EM732" s="6"/>
      <c r="EN732" s="6"/>
      <c r="EO732" s="6"/>
      <c r="EP732" s="6"/>
      <c r="EQ732" s="6"/>
      <c r="ER732" s="6"/>
      <c r="ES732" s="6"/>
      <c r="ET732" s="6"/>
      <c r="EU732" s="6"/>
      <c r="EV732" s="6"/>
      <c r="EW732" s="6"/>
      <c r="EX732" s="6"/>
      <c r="EY732" s="6"/>
      <c r="EZ732" s="6"/>
      <c r="FA732" s="6"/>
      <c r="FB732" s="6"/>
      <c r="FC732" s="6"/>
      <c r="FD732" s="6"/>
      <c r="FE732" s="6"/>
      <c r="FF732" s="6"/>
      <c r="FG732" s="6"/>
      <c r="FH732" s="6"/>
      <c r="FI732" s="6"/>
      <c r="FJ732" s="6"/>
      <c r="FK732" s="6"/>
      <c r="FL732" s="6"/>
      <c r="FM732" s="6"/>
      <c r="FN732" s="6"/>
      <c r="FO732" s="6"/>
      <c r="FP732" s="6"/>
      <c r="FQ732" s="6"/>
      <c r="FR732" s="6"/>
      <c r="FS732" s="6"/>
      <c r="FT732" s="6"/>
      <c r="FU732" s="6"/>
      <c r="FV732" s="6"/>
      <c r="FW732" s="6"/>
    </row>
    <row r="733" spans="1:179" customFormat="1" ht="15.75" customHeight="1">
      <c r="A733" s="51" t="s">
        <v>1134</v>
      </c>
      <c r="B733" s="24">
        <v>76</v>
      </c>
      <c r="C733" s="51" t="s">
        <v>1135</v>
      </c>
      <c r="D733" s="51" t="s">
        <v>1147</v>
      </c>
      <c r="E733" s="1">
        <v>1</v>
      </c>
      <c r="F733" s="51">
        <v>2012</v>
      </c>
      <c r="G733" s="51" t="s">
        <v>2</v>
      </c>
      <c r="H733" s="51" t="s">
        <v>33</v>
      </c>
      <c r="I733" s="6" t="s">
        <v>1709</v>
      </c>
      <c r="J733" s="6" t="s">
        <v>8</v>
      </c>
      <c r="K733" s="51" t="s">
        <v>1139</v>
      </c>
      <c r="L733" s="51" t="s">
        <v>1139</v>
      </c>
      <c r="M733" s="51" t="s">
        <v>192</v>
      </c>
      <c r="N733" s="32" t="s">
        <v>8</v>
      </c>
      <c r="O733" s="3"/>
      <c r="P733" s="51">
        <v>145</v>
      </c>
      <c r="Q733" s="51">
        <v>0.85</v>
      </c>
      <c r="R733" s="51">
        <v>0.84</v>
      </c>
      <c r="S733" s="51">
        <v>0.01</v>
      </c>
      <c r="T733" s="11" t="s">
        <v>1601</v>
      </c>
      <c r="U733" s="51" t="s">
        <v>28</v>
      </c>
      <c r="V733" s="51">
        <v>9</v>
      </c>
      <c r="W733" s="51">
        <v>91.3</v>
      </c>
      <c r="X733" s="3"/>
      <c r="Y733" s="3"/>
      <c r="Z733" s="51" t="s">
        <v>133</v>
      </c>
      <c r="AA733" s="51" t="s">
        <v>28</v>
      </c>
      <c r="AB733" s="32" t="s">
        <v>28</v>
      </c>
      <c r="AC733" s="3"/>
      <c r="AD733" s="5" t="s">
        <v>12</v>
      </c>
      <c r="AE733" s="51">
        <v>51</v>
      </c>
      <c r="AF733" s="51">
        <v>21.8</v>
      </c>
      <c r="AG733" s="51" t="s">
        <v>28</v>
      </c>
      <c r="AH733" s="51" t="s">
        <v>23</v>
      </c>
      <c r="AI733" s="51" t="s">
        <v>1137</v>
      </c>
      <c r="AJ733" s="3" t="s">
        <v>1583</v>
      </c>
      <c r="AK733" s="3"/>
      <c r="AL733" s="6">
        <v>40</v>
      </c>
      <c r="AM733" s="6">
        <v>91</v>
      </c>
      <c r="AN733" s="6">
        <v>62</v>
      </c>
      <c r="AO733" s="6">
        <v>46</v>
      </c>
      <c r="AP733" s="6">
        <v>26</v>
      </c>
      <c r="AQ733" s="6">
        <v>68</v>
      </c>
      <c r="AR733" s="6"/>
      <c r="AS733" s="6"/>
      <c r="AT733" s="6"/>
      <c r="AU733" s="6"/>
      <c r="AV733" s="6"/>
      <c r="AW733" s="6"/>
      <c r="AX733" s="6"/>
      <c r="AY733" s="6"/>
      <c r="AZ733" s="6"/>
      <c r="BA733" s="6"/>
      <c r="BB733" s="6"/>
      <c r="BC733" s="6"/>
      <c r="BD733" s="6"/>
      <c r="BE733" s="6"/>
      <c r="BF733" s="6"/>
      <c r="BG733" s="6"/>
      <c r="BH733" s="6"/>
      <c r="BI733" s="6"/>
      <c r="BJ733" s="6"/>
      <c r="BK733" s="6"/>
      <c r="BL733" s="6"/>
      <c r="BM733" s="6"/>
      <c r="BN733" s="6"/>
      <c r="BO733" s="6"/>
      <c r="BP733" s="6"/>
      <c r="BQ733" s="6"/>
      <c r="BR733" s="6"/>
      <c r="BS733" s="6"/>
      <c r="BT733" s="6"/>
      <c r="BU733" s="6"/>
      <c r="BV733" s="6"/>
      <c r="BW733" s="6"/>
      <c r="BX733" s="6"/>
      <c r="BY733" s="6"/>
      <c r="BZ733" s="6"/>
      <c r="CA733" s="6"/>
      <c r="CB733" s="6"/>
      <c r="CC733" s="6"/>
      <c r="CD733" s="6"/>
      <c r="CE733" s="6"/>
      <c r="CF733" s="6"/>
      <c r="CG733" s="6"/>
      <c r="CH733" s="6"/>
      <c r="CI733" s="6"/>
      <c r="CJ733" s="6"/>
      <c r="CK733" s="6"/>
      <c r="CL733" s="6"/>
      <c r="CM733" s="6"/>
      <c r="CN733" s="6"/>
      <c r="CO733" s="6"/>
      <c r="CP733" s="6"/>
      <c r="CQ733" s="6"/>
      <c r="CR733" s="6"/>
      <c r="CS733" s="6"/>
      <c r="CT733" s="6"/>
      <c r="CU733" s="6"/>
      <c r="CV733" s="6"/>
      <c r="CW733" s="6"/>
      <c r="CX733" s="6"/>
      <c r="CY733" s="6"/>
      <c r="CZ733" s="6"/>
      <c r="DA733" s="6"/>
      <c r="DB733" s="6"/>
      <c r="DC733" s="6"/>
      <c r="DD733" s="6"/>
      <c r="DE733" s="6"/>
      <c r="DF733" s="6"/>
      <c r="DG733" s="6"/>
      <c r="DH733" s="6"/>
      <c r="DI733" s="6"/>
      <c r="DJ733" s="6"/>
      <c r="DK733" s="6"/>
      <c r="DL733" s="6"/>
      <c r="DM733" s="6"/>
      <c r="DN733" s="6"/>
      <c r="DO733" s="6"/>
      <c r="DP733" s="6"/>
      <c r="DQ733" s="6"/>
      <c r="DR733" s="6"/>
      <c r="DS733" s="6"/>
      <c r="DT733" s="6"/>
      <c r="DU733" s="6"/>
      <c r="DV733" s="6"/>
      <c r="DW733" s="6"/>
      <c r="DX733" s="6"/>
      <c r="DY733" s="6"/>
      <c r="DZ733" s="6"/>
      <c r="EA733" s="6"/>
      <c r="EB733" s="6"/>
      <c r="EC733" s="6"/>
      <c r="ED733" s="6"/>
      <c r="EE733" s="6"/>
      <c r="EF733" s="6"/>
      <c r="EG733" s="6"/>
      <c r="EH733" s="6"/>
      <c r="EI733" s="6"/>
      <c r="EJ733" s="6"/>
      <c r="EK733" s="6"/>
      <c r="EL733" s="6"/>
      <c r="EM733" s="6"/>
      <c r="EN733" s="6"/>
      <c r="EO733" s="6"/>
      <c r="EP733" s="6"/>
      <c r="EQ733" s="6"/>
      <c r="ER733" s="6"/>
      <c r="ES733" s="6"/>
      <c r="ET733" s="6"/>
      <c r="EU733" s="6"/>
      <c r="EV733" s="6"/>
      <c r="EW733" s="6"/>
      <c r="EX733" s="6"/>
      <c r="EY733" s="6"/>
      <c r="EZ733" s="6"/>
      <c r="FA733" s="6"/>
      <c r="FB733" s="6"/>
      <c r="FC733" s="6"/>
      <c r="FD733" s="6"/>
      <c r="FE733" s="6"/>
      <c r="FF733" s="6"/>
      <c r="FG733" s="6"/>
      <c r="FH733" s="6"/>
      <c r="FI733" s="6"/>
      <c r="FJ733" s="6"/>
      <c r="FK733" s="6"/>
      <c r="FL733" s="6"/>
      <c r="FM733" s="6"/>
      <c r="FN733" s="6"/>
      <c r="FO733" s="6"/>
      <c r="FP733" s="6"/>
      <c r="FQ733" s="6"/>
      <c r="FR733" s="6"/>
      <c r="FS733" s="6"/>
      <c r="FT733" s="6"/>
      <c r="FU733" s="6"/>
      <c r="FV733" s="6"/>
      <c r="FW733" s="6"/>
    </row>
    <row r="734" spans="1:179" customFormat="1" ht="15.75" customHeight="1">
      <c r="A734" s="51" t="s">
        <v>1134</v>
      </c>
      <c r="B734" s="24">
        <v>76</v>
      </c>
      <c r="C734" s="51" t="s">
        <v>1135</v>
      </c>
      <c r="D734" s="51" t="s">
        <v>1142</v>
      </c>
      <c r="E734" s="1">
        <v>1</v>
      </c>
      <c r="F734" s="51">
        <v>2012</v>
      </c>
      <c r="G734" s="51" t="s">
        <v>2</v>
      </c>
      <c r="H734" s="51" t="s">
        <v>32</v>
      </c>
      <c r="I734" s="6" t="s">
        <v>1709</v>
      </c>
      <c r="J734" s="6" t="s">
        <v>8</v>
      </c>
      <c r="K734" s="51" t="s">
        <v>1136</v>
      </c>
      <c r="L734" s="51" t="s">
        <v>1778</v>
      </c>
      <c r="M734" s="51" t="s">
        <v>192</v>
      </c>
      <c r="N734" s="32" t="s">
        <v>8</v>
      </c>
      <c r="O734" s="3"/>
      <c r="P734" s="51">
        <v>145</v>
      </c>
      <c r="Q734" s="51">
        <v>0.87</v>
      </c>
      <c r="R734" s="51">
        <v>0.92</v>
      </c>
      <c r="S734" s="51">
        <v>-0.37</v>
      </c>
      <c r="T734" s="11" t="s">
        <v>1601</v>
      </c>
      <c r="U734" s="51" t="s">
        <v>28</v>
      </c>
      <c r="V734" s="51">
        <v>6</v>
      </c>
      <c r="W734" s="51">
        <v>91.3</v>
      </c>
      <c r="X734" s="3"/>
      <c r="Y734" s="3"/>
      <c r="Z734" s="51" t="s">
        <v>133</v>
      </c>
      <c r="AA734" s="51" t="s">
        <v>28</v>
      </c>
      <c r="AB734" s="32" t="s">
        <v>28</v>
      </c>
      <c r="AC734" s="51"/>
      <c r="AD734" s="5" t="s">
        <v>12</v>
      </c>
      <c r="AE734" s="51">
        <v>51</v>
      </c>
      <c r="AF734" s="51">
        <v>21.8</v>
      </c>
      <c r="AG734" s="51" t="s">
        <v>28</v>
      </c>
      <c r="AH734" s="51" t="s">
        <v>23</v>
      </c>
      <c r="AI734" s="51" t="s">
        <v>1137</v>
      </c>
      <c r="AJ734" s="3" t="s">
        <v>1583</v>
      </c>
      <c r="AK734" s="3"/>
      <c r="AL734" s="6">
        <v>40</v>
      </c>
      <c r="AM734" s="6">
        <v>91</v>
      </c>
      <c r="AN734" s="6">
        <v>62</v>
      </c>
      <c r="AO734" s="6">
        <v>46</v>
      </c>
      <c r="AP734" s="6">
        <v>26</v>
      </c>
      <c r="AQ734" s="6">
        <v>68</v>
      </c>
      <c r="AR734" s="6"/>
      <c r="AS734" s="6"/>
      <c r="AT734" s="6"/>
      <c r="AU734" s="6"/>
      <c r="AV734" s="6"/>
      <c r="AW734" s="6"/>
      <c r="AX734" s="6"/>
      <c r="AY734" s="6"/>
      <c r="AZ734" s="6"/>
      <c r="BA734" s="6"/>
      <c r="BB734" s="6"/>
      <c r="BC734" s="6"/>
      <c r="BD734" s="6"/>
      <c r="BE734" s="6"/>
      <c r="BF734" s="6"/>
      <c r="BG734" s="6"/>
      <c r="BH734" s="6"/>
      <c r="BI734" s="6"/>
      <c r="BJ734" s="6"/>
      <c r="BK734" s="6"/>
      <c r="BL734" s="6"/>
      <c r="BM734" s="6"/>
      <c r="BN734" s="6"/>
      <c r="BO734" s="6"/>
      <c r="BP734" s="6"/>
      <c r="BQ734" s="6"/>
      <c r="BR734" s="6"/>
      <c r="BS734" s="6"/>
      <c r="BT734" s="6"/>
      <c r="BU734" s="6"/>
      <c r="BV734" s="6"/>
      <c r="BW734" s="6"/>
      <c r="BX734" s="6"/>
      <c r="BY734" s="6"/>
      <c r="BZ734" s="6"/>
      <c r="CA734" s="6"/>
      <c r="CB734" s="6"/>
      <c r="CC734" s="6"/>
      <c r="CD734" s="6"/>
      <c r="CE734" s="6"/>
      <c r="CF734" s="6"/>
      <c r="CG734" s="6"/>
      <c r="CH734" s="6"/>
      <c r="CI734" s="6"/>
      <c r="CJ734" s="6"/>
      <c r="CK734" s="6"/>
      <c r="CL734" s="6"/>
      <c r="CM734" s="6"/>
      <c r="CN734" s="6"/>
      <c r="CO734" s="6"/>
      <c r="CP734" s="6"/>
      <c r="CQ734" s="6"/>
      <c r="CR734" s="6"/>
      <c r="CS734" s="6"/>
      <c r="CT734" s="6"/>
      <c r="CU734" s="6"/>
      <c r="CV734" s="6"/>
      <c r="CW734" s="6"/>
      <c r="CX734" s="6"/>
      <c r="CY734" s="6"/>
      <c r="CZ734" s="6"/>
      <c r="DA734" s="6"/>
      <c r="DB734" s="6"/>
      <c r="DC734" s="6"/>
      <c r="DD734" s="6"/>
      <c r="DE734" s="6"/>
      <c r="DF734" s="6"/>
      <c r="DG734" s="6"/>
      <c r="DH734" s="6"/>
      <c r="DI734" s="6"/>
      <c r="DJ734" s="6"/>
      <c r="DK734" s="6"/>
      <c r="DL734" s="6"/>
      <c r="DM734" s="6"/>
      <c r="DN734" s="6"/>
      <c r="DO734" s="6"/>
      <c r="DP734" s="6"/>
      <c r="DQ734" s="6"/>
      <c r="DR734" s="6"/>
      <c r="DS734" s="6"/>
      <c r="DT734" s="6"/>
      <c r="DU734" s="6"/>
      <c r="DV734" s="6"/>
      <c r="DW734" s="6"/>
      <c r="DX734" s="6"/>
      <c r="DY734" s="6"/>
      <c r="DZ734" s="6"/>
      <c r="EA734" s="6"/>
      <c r="EB734" s="6"/>
      <c r="EC734" s="6"/>
      <c r="ED734" s="6"/>
      <c r="EE734" s="6"/>
      <c r="EF734" s="6"/>
      <c r="EG734" s="6"/>
      <c r="EH734" s="6"/>
      <c r="EI734" s="6"/>
      <c r="EJ734" s="6"/>
      <c r="EK734" s="6"/>
      <c r="EL734" s="6"/>
      <c r="EM734" s="6"/>
      <c r="EN734" s="6"/>
      <c r="EO734" s="6"/>
      <c r="EP734" s="6"/>
      <c r="EQ734" s="6"/>
      <c r="ER734" s="6"/>
      <c r="ES734" s="6"/>
      <c r="ET734" s="6"/>
      <c r="EU734" s="6"/>
      <c r="EV734" s="6"/>
      <c r="EW734" s="6"/>
      <c r="EX734" s="6"/>
      <c r="EY734" s="6"/>
      <c r="EZ734" s="6"/>
      <c r="FA734" s="6"/>
      <c r="FB734" s="6"/>
      <c r="FC734" s="6"/>
      <c r="FD734" s="6"/>
      <c r="FE734" s="6"/>
      <c r="FF734" s="6"/>
      <c r="FG734" s="6"/>
      <c r="FH734" s="6"/>
      <c r="FI734" s="6"/>
      <c r="FJ734" s="6"/>
      <c r="FK734" s="6"/>
      <c r="FL734" s="6"/>
      <c r="FM734" s="6"/>
      <c r="FN734" s="6"/>
      <c r="FO734" s="6"/>
      <c r="FP734" s="6"/>
      <c r="FQ734" s="6"/>
      <c r="FR734" s="6"/>
      <c r="FS734" s="6"/>
      <c r="FT734" s="6"/>
      <c r="FU734" s="6"/>
      <c r="FV734" s="6"/>
      <c r="FW734" s="6"/>
    </row>
    <row r="735" spans="1:179" customFormat="1" ht="15.75" customHeight="1">
      <c r="A735" s="51" t="s">
        <v>1134</v>
      </c>
      <c r="B735" s="24">
        <v>76</v>
      </c>
      <c r="C735" s="51" t="s">
        <v>1135</v>
      </c>
      <c r="D735" s="51" t="s">
        <v>1146</v>
      </c>
      <c r="E735" s="1">
        <v>1</v>
      </c>
      <c r="F735" s="51">
        <v>2012</v>
      </c>
      <c r="G735" s="51" t="s">
        <v>2</v>
      </c>
      <c r="H735" s="51" t="s">
        <v>33</v>
      </c>
      <c r="I735" s="6" t="s">
        <v>1709</v>
      </c>
      <c r="J735" s="6" t="s">
        <v>8</v>
      </c>
      <c r="K735" s="51" t="s">
        <v>1136</v>
      </c>
      <c r="L735" s="51" t="s">
        <v>1778</v>
      </c>
      <c r="M735" s="51" t="s">
        <v>192</v>
      </c>
      <c r="N735" s="32" t="s">
        <v>8</v>
      </c>
      <c r="O735" s="3"/>
      <c r="P735" s="51">
        <v>145</v>
      </c>
      <c r="Q735" s="51">
        <v>0.85</v>
      </c>
      <c r="R735" s="51">
        <v>0.92</v>
      </c>
      <c r="S735" s="51">
        <v>-0.15</v>
      </c>
      <c r="T735" s="11" t="s">
        <v>1601</v>
      </c>
      <c r="U735" s="51" t="s">
        <v>28</v>
      </c>
      <c r="V735" s="51">
        <v>9</v>
      </c>
      <c r="W735" s="51">
        <v>91.3</v>
      </c>
      <c r="X735" s="3"/>
      <c r="Y735" s="3"/>
      <c r="Z735" s="51" t="s">
        <v>133</v>
      </c>
      <c r="AA735" s="51" t="s">
        <v>28</v>
      </c>
      <c r="AB735" s="32" t="s">
        <v>28</v>
      </c>
      <c r="AC735" s="3"/>
      <c r="AD735" s="5" t="s">
        <v>12</v>
      </c>
      <c r="AE735" s="51">
        <v>51</v>
      </c>
      <c r="AF735" s="51">
        <v>21.8</v>
      </c>
      <c r="AG735" s="51" t="s">
        <v>28</v>
      </c>
      <c r="AH735" s="51" t="s">
        <v>23</v>
      </c>
      <c r="AI735" s="51" t="s">
        <v>1137</v>
      </c>
      <c r="AJ735" s="3" t="s">
        <v>1583</v>
      </c>
      <c r="AK735" s="3"/>
      <c r="AL735" s="6">
        <v>40</v>
      </c>
      <c r="AM735" s="6">
        <v>91</v>
      </c>
      <c r="AN735" s="6">
        <v>62</v>
      </c>
      <c r="AO735" s="6">
        <v>46</v>
      </c>
      <c r="AP735" s="6">
        <v>26</v>
      </c>
      <c r="AQ735" s="6">
        <v>68</v>
      </c>
      <c r="AR735" s="6"/>
      <c r="AS735" s="6"/>
      <c r="AT735" s="6"/>
      <c r="AU735" s="6"/>
      <c r="AV735" s="6"/>
      <c r="AW735" s="6"/>
      <c r="AX735" s="6"/>
      <c r="AY735" s="6"/>
      <c r="AZ735" s="6"/>
      <c r="BA735" s="6"/>
      <c r="BB735" s="6"/>
      <c r="BC735" s="6"/>
      <c r="BD735" s="6"/>
      <c r="BE735" s="6"/>
      <c r="BF735" s="6"/>
      <c r="BG735" s="6"/>
      <c r="BH735" s="6"/>
      <c r="BI735" s="6"/>
      <c r="BJ735" s="6"/>
      <c r="BK735" s="6"/>
      <c r="BL735" s="6"/>
      <c r="BM735" s="6"/>
      <c r="BN735" s="6"/>
      <c r="BO735" s="6"/>
      <c r="BP735" s="6"/>
      <c r="BQ735" s="6"/>
      <c r="BR735" s="6"/>
      <c r="BS735" s="6"/>
      <c r="BT735" s="6"/>
      <c r="BU735" s="6"/>
      <c r="BV735" s="6"/>
      <c r="BW735" s="6"/>
      <c r="BX735" s="6"/>
      <c r="BY735" s="6"/>
      <c r="BZ735" s="6"/>
      <c r="CA735" s="6"/>
      <c r="CB735" s="6"/>
      <c r="CC735" s="6"/>
      <c r="CD735" s="6"/>
      <c r="CE735" s="6"/>
      <c r="CF735" s="6"/>
      <c r="CG735" s="6"/>
      <c r="CH735" s="6"/>
      <c r="CI735" s="6"/>
      <c r="CJ735" s="6"/>
      <c r="CK735" s="6"/>
      <c r="CL735" s="6"/>
      <c r="CM735" s="6"/>
      <c r="CN735" s="6"/>
      <c r="CO735" s="6"/>
      <c r="CP735" s="6"/>
      <c r="CQ735" s="6"/>
      <c r="CR735" s="6"/>
      <c r="CS735" s="6"/>
      <c r="CT735" s="6"/>
      <c r="CU735" s="6"/>
      <c r="CV735" s="6"/>
      <c r="CW735" s="6"/>
      <c r="CX735" s="6"/>
      <c r="CY735" s="6"/>
      <c r="CZ735" s="6"/>
      <c r="DA735" s="6"/>
      <c r="DB735" s="6"/>
      <c r="DC735" s="6"/>
      <c r="DD735" s="6"/>
      <c r="DE735" s="6"/>
      <c r="DF735" s="6"/>
      <c r="DG735" s="6"/>
      <c r="DH735" s="6"/>
      <c r="DI735" s="6"/>
      <c r="DJ735" s="6"/>
      <c r="DK735" s="6"/>
      <c r="DL735" s="6"/>
      <c r="DM735" s="6"/>
      <c r="DN735" s="6"/>
      <c r="DO735" s="6"/>
      <c r="DP735" s="6"/>
      <c r="DQ735" s="6"/>
      <c r="DR735" s="6"/>
      <c r="DS735" s="6"/>
      <c r="DT735" s="6"/>
      <c r="DU735" s="6"/>
      <c r="DV735" s="6"/>
      <c r="DW735" s="6"/>
      <c r="DX735" s="6"/>
      <c r="DY735" s="6"/>
      <c r="DZ735" s="6"/>
      <c r="EA735" s="6"/>
      <c r="EB735" s="6"/>
      <c r="EC735" s="6"/>
      <c r="ED735" s="6"/>
      <c r="EE735" s="6"/>
      <c r="EF735" s="6"/>
      <c r="EG735" s="6"/>
      <c r="EH735" s="6"/>
      <c r="EI735" s="6"/>
      <c r="EJ735" s="6"/>
      <c r="EK735" s="6"/>
      <c r="EL735" s="6"/>
      <c r="EM735" s="6"/>
      <c r="EN735" s="6"/>
      <c r="EO735" s="6"/>
      <c r="EP735" s="6"/>
      <c r="EQ735" s="6"/>
      <c r="ER735" s="6"/>
      <c r="ES735" s="6"/>
      <c r="ET735" s="6"/>
      <c r="EU735" s="6"/>
      <c r="EV735" s="6"/>
      <c r="EW735" s="6"/>
      <c r="EX735" s="6"/>
      <c r="EY735" s="6"/>
      <c r="EZ735" s="6"/>
      <c r="FA735" s="6"/>
      <c r="FB735" s="6"/>
      <c r="FC735" s="6"/>
      <c r="FD735" s="6"/>
      <c r="FE735" s="6"/>
      <c r="FF735" s="6"/>
      <c r="FG735" s="6"/>
      <c r="FH735" s="6"/>
      <c r="FI735" s="6"/>
      <c r="FJ735" s="6"/>
      <c r="FK735" s="6"/>
      <c r="FL735" s="6"/>
      <c r="FM735" s="6"/>
      <c r="FN735" s="6"/>
      <c r="FO735" s="6"/>
      <c r="FP735" s="6"/>
      <c r="FQ735" s="6"/>
      <c r="FR735" s="6"/>
      <c r="FS735" s="6"/>
      <c r="FT735" s="6"/>
      <c r="FU735" s="6"/>
      <c r="FV735" s="6"/>
      <c r="FW735" s="6"/>
    </row>
    <row r="736" spans="1:179" customFormat="1" ht="15.75" customHeight="1">
      <c r="A736" s="51" t="s">
        <v>1134</v>
      </c>
      <c r="B736" s="24">
        <v>76</v>
      </c>
      <c r="C736" s="51" t="s">
        <v>1135</v>
      </c>
      <c r="D736" s="51" t="s">
        <v>1142</v>
      </c>
      <c r="E736" s="1">
        <v>1</v>
      </c>
      <c r="F736" s="51">
        <v>2012</v>
      </c>
      <c r="G736" s="51" t="s">
        <v>2</v>
      </c>
      <c r="H736" s="51" t="s">
        <v>32</v>
      </c>
      <c r="I736" s="6" t="s">
        <v>1709</v>
      </c>
      <c r="J736" s="6" t="s">
        <v>8</v>
      </c>
      <c r="K736" s="51" t="s">
        <v>1143</v>
      </c>
      <c r="L736" s="51"/>
      <c r="M736" s="3"/>
      <c r="N736" s="3"/>
      <c r="O736" s="3"/>
      <c r="P736" s="51">
        <v>145</v>
      </c>
      <c r="Q736" s="51">
        <v>0.87</v>
      </c>
      <c r="R736" s="51">
        <v>0.77</v>
      </c>
      <c r="S736" s="51">
        <v>0.32</v>
      </c>
      <c r="T736" s="11" t="s">
        <v>1601</v>
      </c>
      <c r="U736" s="51" t="s">
        <v>28</v>
      </c>
      <c r="V736" s="51">
        <v>6</v>
      </c>
      <c r="W736" s="51">
        <v>91.3</v>
      </c>
      <c r="X736" s="3"/>
      <c r="Y736" s="3"/>
      <c r="Z736" s="51" t="s">
        <v>133</v>
      </c>
      <c r="AA736" s="51" t="s">
        <v>28</v>
      </c>
      <c r="AB736" s="32" t="s">
        <v>28</v>
      </c>
      <c r="AC736" s="3"/>
      <c r="AD736" s="5" t="s">
        <v>12</v>
      </c>
      <c r="AE736" s="51">
        <v>51</v>
      </c>
      <c r="AF736" s="51">
        <v>21.8</v>
      </c>
      <c r="AG736" s="51" t="s">
        <v>28</v>
      </c>
      <c r="AH736" s="51" t="s">
        <v>23</v>
      </c>
      <c r="AI736" s="51" t="s">
        <v>1137</v>
      </c>
      <c r="AJ736" s="3" t="s">
        <v>1583</v>
      </c>
      <c r="AK736" s="3"/>
      <c r="AL736" s="6">
        <v>40</v>
      </c>
      <c r="AM736" s="6">
        <v>91</v>
      </c>
      <c r="AN736" s="6">
        <v>62</v>
      </c>
      <c r="AO736" s="6">
        <v>46</v>
      </c>
      <c r="AP736" s="6">
        <v>26</v>
      </c>
      <c r="AQ736" s="6">
        <v>68</v>
      </c>
      <c r="AR736" s="6"/>
      <c r="AS736" s="6"/>
      <c r="AT736" s="6"/>
      <c r="AU736" s="6"/>
      <c r="AV736" s="6"/>
      <c r="AW736" s="6"/>
      <c r="AX736" s="6"/>
      <c r="AY736" s="6"/>
      <c r="AZ736" s="6"/>
      <c r="BA736" s="6"/>
      <c r="BB736" s="6"/>
      <c r="BC736" s="6"/>
      <c r="BD736" s="6"/>
      <c r="BE736" s="6"/>
      <c r="BF736" s="6"/>
      <c r="BG736" s="6"/>
      <c r="BH736" s="6"/>
      <c r="BI736" s="6"/>
      <c r="BJ736" s="6"/>
      <c r="BK736" s="6"/>
      <c r="BL736" s="6"/>
      <c r="BM736" s="6"/>
      <c r="BN736" s="6"/>
      <c r="BO736" s="6"/>
      <c r="BP736" s="6"/>
      <c r="BQ736" s="6"/>
      <c r="BR736" s="6"/>
      <c r="BS736" s="6"/>
      <c r="BT736" s="6"/>
      <c r="BU736" s="6"/>
      <c r="BV736" s="6"/>
      <c r="BW736" s="6"/>
      <c r="BX736" s="6"/>
      <c r="BY736" s="6"/>
      <c r="BZ736" s="6"/>
      <c r="CA736" s="6"/>
      <c r="CB736" s="6"/>
      <c r="CC736" s="6"/>
      <c r="CD736" s="6"/>
      <c r="CE736" s="6"/>
      <c r="CF736" s="6"/>
      <c r="CG736" s="6"/>
      <c r="CH736" s="6"/>
      <c r="CI736" s="6"/>
      <c r="CJ736" s="6"/>
      <c r="CK736" s="6"/>
      <c r="CL736" s="6"/>
      <c r="CM736" s="6"/>
      <c r="CN736" s="6"/>
      <c r="CO736" s="6"/>
      <c r="CP736" s="6"/>
      <c r="CQ736" s="6"/>
      <c r="CR736" s="6"/>
      <c r="CS736" s="6"/>
      <c r="CT736" s="6"/>
      <c r="CU736" s="6"/>
      <c r="CV736" s="6"/>
      <c r="CW736" s="6"/>
      <c r="CX736" s="6"/>
      <c r="CY736" s="6"/>
      <c r="CZ736" s="6"/>
      <c r="DA736" s="6"/>
      <c r="DB736" s="6"/>
      <c r="DC736" s="6"/>
      <c r="DD736" s="6"/>
      <c r="DE736" s="6"/>
      <c r="DF736" s="6"/>
      <c r="DG736" s="6"/>
      <c r="DH736" s="6"/>
      <c r="DI736" s="6"/>
      <c r="DJ736" s="6"/>
      <c r="DK736" s="6"/>
      <c r="DL736" s="6"/>
      <c r="DM736" s="6"/>
      <c r="DN736" s="6"/>
      <c r="DO736" s="6"/>
      <c r="DP736" s="6"/>
      <c r="DQ736" s="6"/>
      <c r="DR736" s="6"/>
      <c r="DS736" s="6"/>
      <c r="DT736" s="6"/>
      <c r="DU736" s="6"/>
      <c r="DV736" s="6"/>
      <c r="DW736" s="6"/>
      <c r="DX736" s="6"/>
      <c r="DY736" s="6"/>
      <c r="DZ736" s="6"/>
      <c r="EA736" s="6"/>
      <c r="EB736" s="6"/>
      <c r="EC736" s="6"/>
      <c r="ED736" s="6"/>
      <c r="EE736" s="6"/>
      <c r="EF736" s="6"/>
      <c r="EG736" s="6"/>
      <c r="EH736" s="6"/>
      <c r="EI736" s="6"/>
      <c r="EJ736" s="6"/>
      <c r="EK736" s="6"/>
      <c r="EL736" s="6"/>
      <c r="EM736" s="6"/>
      <c r="EN736" s="6"/>
      <c r="EO736" s="6"/>
      <c r="EP736" s="6"/>
      <c r="EQ736" s="6"/>
      <c r="ER736" s="6"/>
      <c r="ES736" s="6"/>
      <c r="ET736" s="6"/>
      <c r="EU736" s="6"/>
      <c r="EV736" s="6"/>
      <c r="EW736" s="6"/>
      <c r="EX736" s="6"/>
      <c r="EY736" s="6"/>
      <c r="EZ736" s="6"/>
      <c r="FA736" s="6"/>
      <c r="FB736" s="6"/>
      <c r="FC736" s="6"/>
      <c r="FD736" s="6"/>
      <c r="FE736" s="6"/>
      <c r="FF736" s="6"/>
      <c r="FG736" s="6"/>
      <c r="FH736" s="6"/>
      <c r="FI736" s="6"/>
      <c r="FJ736" s="6"/>
      <c r="FK736" s="6"/>
      <c r="FL736" s="6"/>
      <c r="FM736" s="6"/>
      <c r="FN736" s="6"/>
      <c r="FO736" s="6"/>
      <c r="FP736" s="6"/>
      <c r="FQ736" s="6"/>
      <c r="FR736" s="6"/>
      <c r="FS736" s="6"/>
      <c r="FT736" s="6"/>
      <c r="FU736" s="6"/>
      <c r="FV736" s="6"/>
      <c r="FW736" s="6"/>
    </row>
    <row r="737" spans="1:179" customFormat="1" ht="15.75" customHeight="1">
      <c r="A737" s="51" t="s">
        <v>1134</v>
      </c>
      <c r="B737" s="24">
        <v>76</v>
      </c>
      <c r="C737" s="51" t="s">
        <v>1135</v>
      </c>
      <c r="D737" s="51" t="s">
        <v>1149</v>
      </c>
      <c r="E737" s="1">
        <v>1</v>
      </c>
      <c r="F737" s="51">
        <v>2012</v>
      </c>
      <c r="G737" s="51" t="s">
        <v>2</v>
      </c>
      <c r="H737" s="51" t="s">
        <v>33</v>
      </c>
      <c r="I737" s="6" t="s">
        <v>1709</v>
      </c>
      <c r="J737" s="6" t="s">
        <v>8</v>
      </c>
      <c r="K737" s="51" t="s">
        <v>1143</v>
      </c>
      <c r="L737" s="51"/>
      <c r="M737" s="3"/>
      <c r="N737" s="3"/>
      <c r="O737" s="3"/>
      <c r="P737" s="51">
        <v>145</v>
      </c>
      <c r="Q737" s="51">
        <v>0.85</v>
      </c>
      <c r="R737" s="51">
        <v>0.77</v>
      </c>
      <c r="S737" s="51">
        <v>0.23</v>
      </c>
      <c r="T737" s="11" t="s">
        <v>1601</v>
      </c>
      <c r="U737" s="51" t="s">
        <v>28</v>
      </c>
      <c r="V737" s="51">
        <v>9</v>
      </c>
      <c r="W737" s="51">
        <v>91.3</v>
      </c>
      <c r="X737" s="3"/>
      <c r="Y737" s="3"/>
      <c r="Z737" s="51" t="s">
        <v>133</v>
      </c>
      <c r="AA737" s="51" t="s">
        <v>28</v>
      </c>
      <c r="AB737" s="32" t="s">
        <v>28</v>
      </c>
      <c r="AC737" s="3"/>
      <c r="AD737" s="5" t="s">
        <v>12</v>
      </c>
      <c r="AE737" s="51">
        <v>51</v>
      </c>
      <c r="AF737" s="51">
        <v>21.8</v>
      </c>
      <c r="AG737" s="51" t="s">
        <v>28</v>
      </c>
      <c r="AH737" s="51" t="s">
        <v>23</v>
      </c>
      <c r="AI737" s="51" t="s">
        <v>1137</v>
      </c>
      <c r="AJ737" s="3" t="s">
        <v>1583</v>
      </c>
      <c r="AK737" s="3"/>
      <c r="AL737" s="6">
        <v>40</v>
      </c>
      <c r="AM737" s="6">
        <v>91</v>
      </c>
      <c r="AN737" s="6">
        <v>62</v>
      </c>
      <c r="AO737" s="6">
        <v>46</v>
      </c>
      <c r="AP737" s="6">
        <v>26</v>
      </c>
      <c r="AQ737" s="6">
        <v>68</v>
      </c>
      <c r="AR737" s="6"/>
      <c r="AS737" s="6"/>
      <c r="AT737" s="6"/>
      <c r="AU737" s="6"/>
      <c r="AV737" s="6"/>
      <c r="AW737" s="6"/>
      <c r="AX737" s="6"/>
      <c r="AY737" s="6"/>
      <c r="AZ737" s="6"/>
      <c r="BA737" s="6"/>
      <c r="BB737" s="6"/>
      <c r="BC737" s="6"/>
      <c r="BD737" s="6"/>
      <c r="BE737" s="6"/>
      <c r="BF737" s="6"/>
      <c r="BG737" s="6"/>
      <c r="BH737" s="6"/>
      <c r="BI737" s="6"/>
      <c r="BJ737" s="6"/>
      <c r="BK737" s="6"/>
      <c r="BL737" s="6"/>
      <c r="BM737" s="6"/>
      <c r="BN737" s="6"/>
      <c r="BO737" s="6"/>
      <c r="BP737" s="6"/>
      <c r="BQ737" s="6"/>
      <c r="BR737" s="6"/>
      <c r="BS737" s="6"/>
      <c r="BT737" s="6"/>
      <c r="BU737" s="6"/>
      <c r="BV737" s="6"/>
      <c r="BW737" s="6"/>
      <c r="BX737" s="6"/>
      <c r="BY737" s="6"/>
      <c r="BZ737" s="6"/>
      <c r="CA737" s="6"/>
      <c r="CB737" s="6"/>
      <c r="CC737" s="6"/>
      <c r="CD737" s="6"/>
      <c r="CE737" s="6"/>
      <c r="CF737" s="6"/>
      <c r="CG737" s="6"/>
      <c r="CH737" s="6"/>
      <c r="CI737" s="6"/>
      <c r="CJ737" s="6"/>
      <c r="CK737" s="6"/>
      <c r="CL737" s="6"/>
      <c r="CM737" s="6"/>
      <c r="CN737" s="6"/>
      <c r="CO737" s="6"/>
      <c r="CP737" s="6"/>
      <c r="CQ737" s="6"/>
      <c r="CR737" s="6"/>
      <c r="CS737" s="6"/>
      <c r="CT737" s="6"/>
      <c r="CU737" s="6"/>
      <c r="CV737" s="6"/>
      <c r="CW737" s="6"/>
      <c r="CX737" s="6"/>
      <c r="CY737" s="6"/>
      <c r="CZ737" s="6"/>
      <c r="DA737" s="6"/>
      <c r="DB737" s="6"/>
      <c r="DC737" s="6"/>
      <c r="DD737" s="6"/>
      <c r="DE737" s="6"/>
      <c r="DF737" s="6"/>
      <c r="DG737" s="6"/>
      <c r="DH737" s="6"/>
      <c r="DI737" s="6"/>
      <c r="DJ737" s="6"/>
      <c r="DK737" s="6"/>
      <c r="DL737" s="6"/>
      <c r="DM737" s="6"/>
      <c r="DN737" s="6"/>
      <c r="DO737" s="6"/>
      <c r="DP737" s="6"/>
      <c r="DQ737" s="6"/>
      <c r="DR737" s="6"/>
      <c r="DS737" s="6"/>
      <c r="DT737" s="6"/>
      <c r="DU737" s="6"/>
      <c r="DV737" s="6"/>
      <c r="DW737" s="6"/>
      <c r="DX737" s="6"/>
      <c r="DY737" s="6"/>
      <c r="DZ737" s="6"/>
      <c r="EA737" s="6"/>
      <c r="EB737" s="6"/>
      <c r="EC737" s="6"/>
      <c r="ED737" s="6"/>
      <c r="EE737" s="6"/>
      <c r="EF737" s="6"/>
      <c r="EG737" s="6"/>
      <c r="EH737" s="6"/>
      <c r="EI737" s="6"/>
      <c r="EJ737" s="6"/>
      <c r="EK737" s="6"/>
      <c r="EL737" s="6"/>
      <c r="EM737" s="6"/>
      <c r="EN737" s="6"/>
      <c r="EO737" s="6"/>
      <c r="EP737" s="6"/>
      <c r="EQ737" s="6"/>
      <c r="ER737" s="6"/>
      <c r="ES737" s="6"/>
      <c r="ET737" s="6"/>
      <c r="EU737" s="6"/>
      <c r="EV737" s="6"/>
      <c r="EW737" s="6"/>
      <c r="EX737" s="6"/>
      <c r="EY737" s="6"/>
      <c r="EZ737" s="6"/>
      <c r="FA737" s="6"/>
      <c r="FB737" s="6"/>
      <c r="FC737" s="6"/>
      <c r="FD737" s="6"/>
      <c r="FE737" s="6"/>
      <c r="FF737" s="6"/>
      <c r="FG737" s="6"/>
      <c r="FH737" s="6"/>
      <c r="FI737" s="6"/>
      <c r="FJ737" s="6"/>
      <c r="FK737" s="6"/>
      <c r="FL737" s="6"/>
      <c r="FM737" s="6"/>
      <c r="FN737" s="6"/>
      <c r="FO737" s="6"/>
      <c r="FP737" s="6"/>
      <c r="FQ737" s="6"/>
      <c r="FR737" s="6"/>
      <c r="FS737" s="6"/>
      <c r="FT737" s="6"/>
      <c r="FU737" s="6"/>
      <c r="FV737" s="6"/>
      <c r="FW737" s="6"/>
    </row>
    <row r="738" spans="1:179" customFormat="1" ht="15.75" customHeight="1">
      <c r="A738" s="51" t="s">
        <v>1134</v>
      </c>
      <c r="B738" s="24">
        <v>76</v>
      </c>
      <c r="C738" s="51" t="s">
        <v>1135</v>
      </c>
      <c r="D738" s="51" t="s">
        <v>1144</v>
      </c>
      <c r="E738" s="1">
        <v>1</v>
      </c>
      <c r="F738" s="51">
        <v>2012</v>
      </c>
      <c r="G738" s="51" t="s">
        <v>2</v>
      </c>
      <c r="H738" s="51" t="s">
        <v>32</v>
      </c>
      <c r="I738" s="6" t="s">
        <v>1709</v>
      </c>
      <c r="J738" s="6" t="s">
        <v>8</v>
      </c>
      <c r="K738" s="51" t="s">
        <v>1145</v>
      </c>
      <c r="L738" s="51"/>
      <c r="M738" s="3"/>
      <c r="N738" s="3"/>
      <c r="O738" s="3"/>
      <c r="P738" s="51">
        <v>145</v>
      </c>
      <c r="Q738" s="51">
        <v>0.87</v>
      </c>
      <c r="R738" s="51">
        <v>0.79</v>
      </c>
      <c r="S738" s="51">
        <v>0.36</v>
      </c>
      <c r="T738" s="11" t="s">
        <v>1601</v>
      </c>
      <c r="U738" s="51" t="s">
        <v>28</v>
      </c>
      <c r="V738" s="51">
        <v>6</v>
      </c>
      <c r="W738" s="51">
        <v>91.3</v>
      </c>
      <c r="X738" s="3"/>
      <c r="Y738" s="3"/>
      <c r="Z738" s="51" t="s">
        <v>133</v>
      </c>
      <c r="AA738" s="51" t="s">
        <v>28</v>
      </c>
      <c r="AB738" s="32" t="s">
        <v>28</v>
      </c>
      <c r="AC738" s="3"/>
      <c r="AD738" s="5" t="s">
        <v>12</v>
      </c>
      <c r="AE738" s="51">
        <v>51</v>
      </c>
      <c r="AF738" s="51">
        <v>21.8</v>
      </c>
      <c r="AG738" s="51" t="s">
        <v>28</v>
      </c>
      <c r="AH738" s="51" t="s">
        <v>23</v>
      </c>
      <c r="AI738" s="51" t="s">
        <v>1137</v>
      </c>
      <c r="AJ738" s="3" t="s">
        <v>1583</v>
      </c>
      <c r="AK738" s="3"/>
      <c r="AL738" s="6">
        <v>40</v>
      </c>
      <c r="AM738" s="6">
        <v>91</v>
      </c>
      <c r="AN738" s="6">
        <v>62</v>
      </c>
      <c r="AO738" s="6">
        <v>46</v>
      </c>
      <c r="AP738" s="6">
        <v>26</v>
      </c>
      <c r="AQ738" s="6">
        <v>68</v>
      </c>
      <c r="AR738" s="6"/>
      <c r="AS738" s="6"/>
      <c r="AT738" s="6"/>
      <c r="AU738" s="6"/>
      <c r="AV738" s="6"/>
      <c r="AW738" s="6"/>
      <c r="AX738" s="6"/>
      <c r="AY738" s="6"/>
      <c r="AZ738" s="6"/>
      <c r="BA738" s="6"/>
      <c r="BB738" s="6"/>
      <c r="BC738" s="6"/>
      <c r="BD738" s="6"/>
      <c r="BE738" s="6"/>
      <c r="BF738" s="6"/>
      <c r="BG738" s="6"/>
      <c r="BH738" s="6"/>
      <c r="BI738" s="6"/>
      <c r="BJ738" s="6"/>
      <c r="BK738" s="6"/>
      <c r="BL738" s="6"/>
      <c r="BM738" s="6"/>
      <c r="BN738" s="6"/>
      <c r="BO738" s="6"/>
      <c r="BP738" s="6"/>
      <c r="BQ738" s="6"/>
      <c r="BR738" s="6"/>
      <c r="BS738" s="6"/>
      <c r="BT738" s="6"/>
      <c r="BU738" s="6"/>
      <c r="BV738" s="6"/>
      <c r="BW738" s="6"/>
      <c r="BX738" s="6"/>
      <c r="BY738" s="6"/>
      <c r="BZ738" s="6"/>
      <c r="CA738" s="6"/>
      <c r="CB738" s="6"/>
      <c r="CC738" s="6"/>
      <c r="CD738" s="6"/>
      <c r="CE738" s="6"/>
      <c r="CF738" s="6"/>
      <c r="CG738" s="6"/>
      <c r="CH738" s="6"/>
      <c r="CI738" s="6"/>
      <c r="CJ738" s="6"/>
      <c r="CK738" s="6"/>
      <c r="CL738" s="6"/>
      <c r="CM738" s="6"/>
      <c r="CN738" s="6"/>
      <c r="CO738" s="6"/>
      <c r="CP738" s="6"/>
      <c r="CQ738" s="6"/>
      <c r="CR738" s="6"/>
      <c r="CS738" s="6"/>
      <c r="CT738" s="6"/>
      <c r="CU738" s="6"/>
      <c r="CV738" s="6"/>
      <c r="CW738" s="6"/>
      <c r="CX738" s="6"/>
      <c r="CY738" s="6"/>
      <c r="CZ738" s="6"/>
      <c r="DA738" s="6"/>
      <c r="DB738" s="6"/>
      <c r="DC738" s="6"/>
      <c r="DD738" s="6"/>
      <c r="DE738" s="6"/>
      <c r="DF738" s="6"/>
      <c r="DG738" s="6"/>
      <c r="DH738" s="6"/>
      <c r="DI738" s="6"/>
      <c r="DJ738" s="6"/>
      <c r="DK738" s="6"/>
      <c r="DL738" s="6"/>
      <c r="DM738" s="6"/>
      <c r="DN738" s="6"/>
      <c r="DO738" s="6"/>
      <c r="DP738" s="6"/>
      <c r="DQ738" s="6"/>
      <c r="DR738" s="6"/>
      <c r="DS738" s="6"/>
      <c r="DT738" s="6"/>
      <c r="DU738" s="6"/>
      <c r="DV738" s="6"/>
      <c r="DW738" s="6"/>
      <c r="DX738" s="6"/>
      <c r="DY738" s="6"/>
      <c r="DZ738" s="6"/>
      <c r="EA738" s="6"/>
      <c r="EB738" s="6"/>
      <c r="EC738" s="6"/>
      <c r="ED738" s="6"/>
      <c r="EE738" s="6"/>
      <c r="EF738" s="6"/>
      <c r="EG738" s="6"/>
      <c r="EH738" s="6"/>
      <c r="EI738" s="6"/>
      <c r="EJ738" s="6"/>
      <c r="EK738" s="6"/>
      <c r="EL738" s="6"/>
      <c r="EM738" s="6"/>
      <c r="EN738" s="6"/>
      <c r="EO738" s="6"/>
      <c r="EP738" s="6"/>
      <c r="EQ738" s="6"/>
      <c r="ER738" s="6"/>
      <c r="ES738" s="6"/>
      <c r="ET738" s="6"/>
      <c r="EU738" s="6"/>
      <c r="EV738" s="6"/>
      <c r="EW738" s="6"/>
      <c r="EX738" s="6"/>
      <c r="EY738" s="6"/>
      <c r="EZ738" s="6"/>
      <c r="FA738" s="6"/>
      <c r="FB738" s="6"/>
      <c r="FC738" s="6"/>
      <c r="FD738" s="6"/>
      <c r="FE738" s="6"/>
      <c r="FF738" s="6"/>
      <c r="FG738" s="6"/>
      <c r="FH738" s="6"/>
      <c r="FI738" s="6"/>
      <c r="FJ738" s="6"/>
      <c r="FK738" s="6"/>
      <c r="FL738" s="6"/>
      <c r="FM738" s="6"/>
      <c r="FN738" s="6"/>
      <c r="FO738" s="6"/>
      <c r="FP738" s="6"/>
      <c r="FQ738" s="6"/>
      <c r="FR738" s="6"/>
      <c r="FS738" s="6"/>
      <c r="FT738" s="6"/>
      <c r="FU738" s="6"/>
      <c r="FV738" s="6"/>
      <c r="FW738" s="6"/>
    </row>
    <row r="739" spans="1:179" customFormat="1" ht="15.75" customHeight="1">
      <c r="A739" s="51" t="s">
        <v>1134</v>
      </c>
      <c r="B739" s="24">
        <v>76</v>
      </c>
      <c r="C739" s="51" t="s">
        <v>1135</v>
      </c>
      <c r="D739" s="51" t="s">
        <v>1150</v>
      </c>
      <c r="E739" s="1">
        <v>1</v>
      </c>
      <c r="F739" s="51">
        <v>2012</v>
      </c>
      <c r="G739" s="51" t="s">
        <v>2</v>
      </c>
      <c r="H739" s="51" t="s">
        <v>33</v>
      </c>
      <c r="I739" s="6" t="s">
        <v>1709</v>
      </c>
      <c r="J739" s="6" t="s">
        <v>8</v>
      </c>
      <c r="K739" s="51" t="s">
        <v>1145</v>
      </c>
      <c r="L739" s="51"/>
      <c r="M739" s="3"/>
      <c r="N739" s="3"/>
      <c r="O739" s="3"/>
      <c r="P739" s="51">
        <v>145</v>
      </c>
      <c r="Q739" s="51">
        <v>0.85</v>
      </c>
      <c r="R739" s="51">
        <v>0.79</v>
      </c>
      <c r="S739" s="51">
        <v>0.44</v>
      </c>
      <c r="T739" s="11" t="s">
        <v>1601</v>
      </c>
      <c r="U739" s="51" t="s">
        <v>28</v>
      </c>
      <c r="V739" s="51">
        <v>9</v>
      </c>
      <c r="W739" s="51">
        <v>91.3</v>
      </c>
      <c r="X739" s="3"/>
      <c r="Y739" s="3"/>
      <c r="Z739" s="51" t="s">
        <v>133</v>
      </c>
      <c r="AA739" s="51" t="s">
        <v>28</v>
      </c>
      <c r="AB739" s="32" t="s">
        <v>28</v>
      </c>
      <c r="AC739" s="3"/>
      <c r="AD739" s="5" t="s">
        <v>12</v>
      </c>
      <c r="AE739" s="51">
        <v>51</v>
      </c>
      <c r="AF739" s="51">
        <v>21.8</v>
      </c>
      <c r="AG739" s="51" t="s">
        <v>28</v>
      </c>
      <c r="AH739" s="51" t="s">
        <v>23</v>
      </c>
      <c r="AI739" s="51" t="s">
        <v>1137</v>
      </c>
      <c r="AJ739" s="3" t="s">
        <v>1583</v>
      </c>
      <c r="AK739" s="3"/>
      <c r="AL739" s="6">
        <v>40</v>
      </c>
      <c r="AM739" s="6">
        <v>91</v>
      </c>
      <c r="AN739" s="6">
        <v>62</v>
      </c>
      <c r="AO739" s="6">
        <v>46</v>
      </c>
      <c r="AP739" s="6">
        <v>26</v>
      </c>
      <c r="AQ739" s="6">
        <v>68</v>
      </c>
      <c r="AR739" s="6"/>
      <c r="AS739" s="6"/>
      <c r="AT739" s="6"/>
      <c r="AU739" s="6"/>
      <c r="AV739" s="6"/>
      <c r="AW739" s="6"/>
      <c r="AX739" s="6"/>
      <c r="AY739" s="6"/>
      <c r="AZ739" s="6"/>
      <c r="BA739" s="6"/>
      <c r="BB739" s="6"/>
      <c r="BC739" s="6"/>
      <c r="BD739" s="6"/>
      <c r="BE739" s="6"/>
      <c r="BF739" s="6"/>
      <c r="BG739" s="6"/>
      <c r="BH739" s="6"/>
      <c r="BI739" s="6"/>
      <c r="BJ739" s="6"/>
      <c r="BK739" s="6"/>
      <c r="BL739" s="6"/>
      <c r="BM739" s="6"/>
      <c r="BN739" s="6"/>
      <c r="BO739" s="6"/>
      <c r="BP739" s="6"/>
      <c r="BQ739" s="6"/>
      <c r="BR739" s="6"/>
      <c r="BS739" s="6"/>
      <c r="BT739" s="6"/>
      <c r="BU739" s="6"/>
      <c r="BV739" s="6"/>
      <c r="BW739" s="6"/>
      <c r="BX739" s="6"/>
      <c r="BY739" s="6"/>
      <c r="BZ739" s="6"/>
      <c r="CA739" s="6"/>
      <c r="CB739" s="6"/>
      <c r="CC739" s="6"/>
      <c r="CD739" s="6"/>
      <c r="CE739" s="6"/>
      <c r="CF739" s="6"/>
      <c r="CG739" s="6"/>
      <c r="CH739" s="6"/>
      <c r="CI739" s="6"/>
      <c r="CJ739" s="6"/>
      <c r="CK739" s="6"/>
      <c r="CL739" s="6"/>
      <c r="CM739" s="6"/>
      <c r="CN739" s="6"/>
      <c r="CO739" s="6"/>
      <c r="CP739" s="6"/>
      <c r="CQ739" s="6"/>
      <c r="CR739" s="6"/>
      <c r="CS739" s="6"/>
      <c r="CT739" s="6"/>
      <c r="CU739" s="6"/>
      <c r="CV739" s="6"/>
      <c r="CW739" s="6"/>
      <c r="CX739" s="6"/>
      <c r="CY739" s="6"/>
      <c r="CZ739" s="6"/>
      <c r="DA739" s="6"/>
      <c r="DB739" s="6"/>
      <c r="DC739" s="6"/>
      <c r="DD739" s="6"/>
      <c r="DE739" s="6"/>
      <c r="DF739" s="6"/>
      <c r="DG739" s="6"/>
      <c r="DH739" s="6"/>
      <c r="DI739" s="6"/>
      <c r="DJ739" s="6"/>
      <c r="DK739" s="6"/>
      <c r="DL739" s="6"/>
      <c r="DM739" s="6"/>
      <c r="DN739" s="6"/>
      <c r="DO739" s="6"/>
      <c r="DP739" s="6"/>
      <c r="DQ739" s="6"/>
      <c r="DR739" s="6"/>
      <c r="DS739" s="6"/>
      <c r="DT739" s="6"/>
      <c r="DU739" s="6"/>
      <c r="DV739" s="6"/>
      <c r="DW739" s="6"/>
      <c r="DX739" s="6"/>
      <c r="DY739" s="6"/>
      <c r="DZ739" s="6"/>
      <c r="EA739" s="6"/>
      <c r="EB739" s="6"/>
      <c r="EC739" s="6"/>
      <c r="ED739" s="6"/>
      <c r="EE739" s="6"/>
      <c r="EF739" s="6"/>
      <c r="EG739" s="6"/>
      <c r="EH739" s="6"/>
      <c r="EI739" s="6"/>
      <c r="EJ739" s="6"/>
      <c r="EK739" s="6"/>
      <c r="EL739" s="6"/>
      <c r="EM739" s="6"/>
      <c r="EN739" s="6"/>
      <c r="EO739" s="6"/>
      <c r="EP739" s="6"/>
      <c r="EQ739" s="6"/>
      <c r="ER739" s="6"/>
      <c r="ES739" s="6"/>
      <c r="ET739" s="6"/>
      <c r="EU739" s="6"/>
      <c r="EV739" s="6"/>
      <c r="EW739" s="6"/>
      <c r="EX739" s="6"/>
      <c r="EY739" s="6"/>
      <c r="EZ739" s="6"/>
      <c r="FA739" s="6"/>
      <c r="FB739" s="6"/>
      <c r="FC739" s="6"/>
      <c r="FD739" s="6"/>
      <c r="FE739" s="6"/>
      <c r="FF739" s="6"/>
      <c r="FG739" s="6"/>
      <c r="FH739" s="6"/>
      <c r="FI739" s="6"/>
      <c r="FJ739" s="6"/>
      <c r="FK739" s="6"/>
      <c r="FL739" s="6"/>
      <c r="FM739" s="6"/>
      <c r="FN739" s="6"/>
      <c r="FO739" s="6"/>
      <c r="FP739" s="6"/>
      <c r="FQ739" s="6"/>
      <c r="FR739" s="6"/>
      <c r="FS739" s="6"/>
      <c r="FT739" s="6"/>
      <c r="FU739" s="6"/>
      <c r="FV739" s="6"/>
      <c r="FW739" s="6"/>
    </row>
    <row r="740" spans="1:179" customFormat="1" ht="15.75" customHeight="1">
      <c r="A740" s="11" t="s">
        <v>815</v>
      </c>
      <c r="B740" s="24">
        <v>55</v>
      </c>
      <c r="C740" s="94" t="s">
        <v>819</v>
      </c>
      <c r="D740" s="3" t="s">
        <v>823</v>
      </c>
      <c r="E740" s="1">
        <v>1</v>
      </c>
      <c r="F740" s="6">
        <v>2007</v>
      </c>
      <c r="G740" s="6" t="s">
        <v>2</v>
      </c>
      <c r="H740" s="11" t="s">
        <v>43</v>
      </c>
      <c r="I740" s="6" t="s">
        <v>1709</v>
      </c>
      <c r="J740" s="6" t="s">
        <v>8</v>
      </c>
      <c r="K740" s="6" t="s">
        <v>824</v>
      </c>
      <c r="L740" s="6"/>
      <c r="M740" s="11" t="s">
        <v>220</v>
      </c>
      <c r="N740" s="11" t="s">
        <v>8</v>
      </c>
      <c r="O740" s="3"/>
      <c r="P740" s="7">
        <v>309</v>
      </c>
      <c r="Q740" s="7">
        <v>0.87</v>
      </c>
      <c r="R740" s="3">
        <v>1</v>
      </c>
      <c r="S740" s="3">
        <v>0.03</v>
      </c>
      <c r="T740" s="11" t="s">
        <v>1601</v>
      </c>
      <c r="U740" s="8" t="s">
        <v>43</v>
      </c>
      <c r="V740" s="8">
        <v>11</v>
      </c>
      <c r="W740" s="11" t="s">
        <v>28</v>
      </c>
      <c r="X740" s="3"/>
      <c r="Y740" s="3"/>
      <c r="Z740" s="5" t="s">
        <v>34</v>
      </c>
      <c r="AA740" s="11" t="s">
        <v>1422</v>
      </c>
      <c r="AB740" s="11" t="s">
        <v>1733</v>
      </c>
      <c r="AC740" s="3"/>
      <c r="AD740" s="5" t="s">
        <v>12</v>
      </c>
      <c r="AE740" s="8" t="s">
        <v>28</v>
      </c>
      <c r="AF740" s="8" t="s">
        <v>28</v>
      </c>
      <c r="AG740" s="3" t="s">
        <v>28</v>
      </c>
      <c r="AH740" s="6" t="s">
        <v>23</v>
      </c>
      <c r="AI740" s="11" t="s">
        <v>10</v>
      </c>
      <c r="AJ740" s="3"/>
      <c r="AK740" s="3"/>
      <c r="AL740" s="6">
        <v>40</v>
      </c>
      <c r="AM740" s="6">
        <v>91</v>
      </c>
      <c r="AN740" s="6">
        <v>62</v>
      </c>
      <c r="AO740" s="6">
        <v>46</v>
      </c>
      <c r="AP740" s="6">
        <v>26</v>
      </c>
      <c r="AQ740" s="6">
        <v>68</v>
      </c>
      <c r="FU740" s="6"/>
      <c r="FV740" s="6"/>
      <c r="FW740" s="6"/>
    </row>
    <row r="741" spans="1:179" customFormat="1" ht="15.75" customHeight="1">
      <c r="A741" s="11" t="s">
        <v>815</v>
      </c>
      <c r="B741" s="24">
        <v>55</v>
      </c>
      <c r="C741" s="94" t="s">
        <v>819</v>
      </c>
      <c r="D741" s="3" t="s">
        <v>823</v>
      </c>
      <c r="E741" s="1">
        <v>1</v>
      </c>
      <c r="F741" s="6">
        <v>2007</v>
      </c>
      <c r="G741" s="6" t="s">
        <v>2</v>
      </c>
      <c r="H741" s="11" t="s">
        <v>43</v>
      </c>
      <c r="I741" s="6" t="s">
        <v>1709</v>
      </c>
      <c r="J741" s="6" t="s">
        <v>8</v>
      </c>
      <c r="K741" s="6" t="s">
        <v>820</v>
      </c>
      <c r="L741" s="6"/>
      <c r="M741" s="3"/>
      <c r="N741" s="3"/>
      <c r="O741" s="3"/>
      <c r="P741" s="7">
        <v>309</v>
      </c>
      <c r="Q741" s="7">
        <v>0.87</v>
      </c>
      <c r="R741" s="3">
        <v>0.82</v>
      </c>
      <c r="S741" s="7">
        <v>-0.22</v>
      </c>
      <c r="T741" s="11" t="s">
        <v>1601</v>
      </c>
      <c r="U741" s="8" t="s">
        <v>43</v>
      </c>
      <c r="V741" s="8">
        <v>11</v>
      </c>
      <c r="W741" s="11" t="s">
        <v>28</v>
      </c>
      <c r="X741" s="3"/>
      <c r="Y741" s="3"/>
      <c r="Z741" s="5" t="s">
        <v>34</v>
      </c>
      <c r="AA741" s="11" t="s">
        <v>1422</v>
      </c>
      <c r="AB741" s="11" t="s">
        <v>1733</v>
      </c>
      <c r="AC741" s="3"/>
      <c r="AD741" s="5" t="s">
        <v>12</v>
      </c>
      <c r="AE741" s="8" t="s">
        <v>28</v>
      </c>
      <c r="AF741" s="8" t="s">
        <v>28</v>
      </c>
      <c r="AG741" s="3" t="s">
        <v>28</v>
      </c>
      <c r="AH741" s="6" t="s">
        <v>23</v>
      </c>
      <c r="AI741" s="11" t="s">
        <v>10</v>
      </c>
      <c r="AJ741" s="3"/>
      <c r="AK741" s="3"/>
      <c r="AL741" s="6">
        <v>40</v>
      </c>
      <c r="AM741" s="6">
        <v>91</v>
      </c>
      <c r="AN741" s="6">
        <v>62</v>
      </c>
      <c r="AO741" s="6">
        <v>46</v>
      </c>
      <c r="AP741" s="6">
        <v>26</v>
      </c>
      <c r="AQ741" s="6">
        <v>68</v>
      </c>
      <c r="FU741" s="6"/>
      <c r="FV741" s="6"/>
      <c r="FW741" s="6"/>
    </row>
    <row r="742" spans="1:179" customFormat="1" ht="15.75" customHeight="1">
      <c r="A742" s="11" t="s">
        <v>815</v>
      </c>
      <c r="B742" s="24">
        <v>55</v>
      </c>
      <c r="C742" s="94" t="s">
        <v>819</v>
      </c>
      <c r="D742" s="3" t="s">
        <v>823</v>
      </c>
      <c r="E742" s="1">
        <v>1</v>
      </c>
      <c r="F742" s="6">
        <v>2007</v>
      </c>
      <c r="G742" s="6" t="s">
        <v>2</v>
      </c>
      <c r="H742" s="11" t="s">
        <v>43</v>
      </c>
      <c r="I742" s="6" t="s">
        <v>1709</v>
      </c>
      <c r="J742" s="6" t="s">
        <v>8</v>
      </c>
      <c r="K742" s="6" t="s">
        <v>821</v>
      </c>
      <c r="L742" s="6"/>
      <c r="M742" s="3"/>
      <c r="N742" s="3"/>
      <c r="O742" s="3"/>
      <c r="P742" s="7">
        <v>309</v>
      </c>
      <c r="Q742" s="7">
        <v>0.87</v>
      </c>
      <c r="R742" s="3">
        <v>0.6</v>
      </c>
      <c r="S742" s="7">
        <v>0.05</v>
      </c>
      <c r="T742" s="11" t="s">
        <v>1601</v>
      </c>
      <c r="U742" s="8" t="s">
        <v>43</v>
      </c>
      <c r="V742" s="8">
        <v>11</v>
      </c>
      <c r="W742" s="11" t="s">
        <v>28</v>
      </c>
      <c r="X742" s="3"/>
      <c r="Y742" s="3"/>
      <c r="Z742" s="5" t="s">
        <v>34</v>
      </c>
      <c r="AA742" s="11" t="s">
        <v>1422</v>
      </c>
      <c r="AB742" s="11" t="s">
        <v>1733</v>
      </c>
      <c r="AC742" s="3"/>
      <c r="AD742" s="5" t="s">
        <v>12</v>
      </c>
      <c r="AE742" s="8" t="s">
        <v>28</v>
      </c>
      <c r="AF742" s="8" t="s">
        <v>28</v>
      </c>
      <c r="AG742" s="3" t="s">
        <v>28</v>
      </c>
      <c r="AH742" s="6" t="s">
        <v>23</v>
      </c>
      <c r="AI742" s="11" t="s">
        <v>10</v>
      </c>
      <c r="AJ742" s="3"/>
      <c r="AK742" s="3"/>
      <c r="AL742" s="6">
        <v>40</v>
      </c>
      <c r="AM742" s="6">
        <v>91</v>
      </c>
      <c r="AN742" s="6">
        <v>62</v>
      </c>
      <c r="AO742" s="6">
        <v>46</v>
      </c>
      <c r="AP742" s="6">
        <v>26</v>
      </c>
      <c r="AQ742" s="6">
        <v>68</v>
      </c>
      <c r="FU742" s="6"/>
      <c r="FV742" s="6"/>
      <c r="FW742" s="6"/>
    </row>
    <row r="743" spans="1:179" customFormat="1" ht="15.75" customHeight="1">
      <c r="A743" s="11" t="s">
        <v>815</v>
      </c>
      <c r="B743" s="24">
        <v>55</v>
      </c>
      <c r="C743" s="94" t="s">
        <v>819</v>
      </c>
      <c r="D743" s="3" t="s">
        <v>823</v>
      </c>
      <c r="E743" s="1">
        <v>1</v>
      </c>
      <c r="F743" s="6">
        <v>2007</v>
      </c>
      <c r="G743" s="6" t="s">
        <v>2</v>
      </c>
      <c r="H743" s="11" t="s">
        <v>43</v>
      </c>
      <c r="I743" s="6" t="s">
        <v>1709</v>
      </c>
      <c r="J743" s="6" t="s">
        <v>8</v>
      </c>
      <c r="K743" s="6" t="s">
        <v>822</v>
      </c>
      <c r="L743" s="6"/>
      <c r="M743" s="3"/>
      <c r="N743" s="3"/>
      <c r="O743" s="3"/>
      <c r="P743" s="7">
        <v>309</v>
      </c>
      <c r="Q743" s="7">
        <v>0.87</v>
      </c>
      <c r="R743" s="3">
        <v>0.65</v>
      </c>
      <c r="S743" s="3">
        <v>-0.17</v>
      </c>
      <c r="T743" s="11" t="s">
        <v>1601</v>
      </c>
      <c r="U743" s="8" t="s">
        <v>43</v>
      </c>
      <c r="V743" s="8">
        <v>11</v>
      </c>
      <c r="W743" s="11" t="s">
        <v>28</v>
      </c>
      <c r="X743" s="3"/>
      <c r="Y743" s="3"/>
      <c r="Z743" s="5" t="s">
        <v>34</v>
      </c>
      <c r="AA743" s="11" t="s">
        <v>1422</v>
      </c>
      <c r="AB743" s="11" t="s">
        <v>1733</v>
      </c>
      <c r="AC743" s="3"/>
      <c r="AD743" s="5" t="s">
        <v>12</v>
      </c>
      <c r="AE743" s="8" t="s">
        <v>28</v>
      </c>
      <c r="AF743" s="8" t="s">
        <v>28</v>
      </c>
      <c r="AG743" s="3" t="s">
        <v>28</v>
      </c>
      <c r="AH743" s="6" t="s">
        <v>23</v>
      </c>
      <c r="AI743" s="11" t="s">
        <v>10</v>
      </c>
      <c r="AJ743" s="3"/>
      <c r="AK743" s="3"/>
      <c r="AL743" s="6">
        <v>40</v>
      </c>
      <c r="AM743" s="6">
        <v>91</v>
      </c>
      <c r="AN743" s="6">
        <v>62</v>
      </c>
      <c r="AO743" s="6">
        <v>46</v>
      </c>
      <c r="AP743" s="6">
        <v>26</v>
      </c>
      <c r="AQ743" s="6">
        <v>68</v>
      </c>
      <c r="FU743" s="6"/>
      <c r="FV743" s="6"/>
      <c r="FW743" s="6"/>
    </row>
    <row r="744" spans="1:179" customFormat="1" ht="15.75" customHeight="1">
      <c r="A744" s="11" t="s">
        <v>1648</v>
      </c>
      <c r="B744" s="1">
        <v>94</v>
      </c>
      <c r="C744" s="11" t="s">
        <v>1419</v>
      </c>
      <c r="D744" s="3" t="s">
        <v>1420</v>
      </c>
      <c r="E744" s="1">
        <v>1</v>
      </c>
      <c r="F744" s="11">
        <v>2008</v>
      </c>
      <c r="G744" s="11" t="s">
        <v>2</v>
      </c>
      <c r="H744" s="11" t="s">
        <v>32</v>
      </c>
      <c r="I744" s="6" t="s">
        <v>1709</v>
      </c>
      <c r="J744" s="6" t="s">
        <v>8</v>
      </c>
      <c r="K744" s="11" t="s">
        <v>1421</v>
      </c>
      <c r="L744" s="11" t="s">
        <v>249</v>
      </c>
      <c r="M744" s="5" t="s">
        <v>249</v>
      </c>
      <c r="N744" s="5" t="s">
        <v>8</v>
      </c>
      <c r="O744" s="11" t="s">
        <v>1760</v>
      </c>
      <c r="P744" s="17">
        <v>181</v>
      </c>
      <c r="Q744" s="17">
        <v>0.89</v>
      </c>
      <c r="R744" s="11">
        <v>0.81</v>
      </c>
      <c r="S744" s="11">
        <v>0.2</v>
      </c>
      <c r="T744" s="11" t="s">
        <v>1601</v>
      </c>
      <c r="U744" s="11" t="s">
        <v>28</v>
      </c>
      <c r="V744" s="11">
        <v>6</v>
      </c>
      <c r="W744" s="51">
        <v>91.3</v>
      </c>
      <c r="X744" s="11"/>
      <c r="Y744" s="11"/>
      <c r="Z744" s="11" t="s">
        <v>1649</v>
      </c>
      <c r="AA744" s="11" t="s">
        <v>1422</v>
      </c>
      <c r="AB744" s="11" t="s">
        <v>1733</v>
      </c>
      <c r="AC744" s="11"/>
      <c r="AD744" s="5" t="s">
        <v>12</v>
      </c>
      <c r="AE744" s="11" t="s">
        <v>28</v>
      </c>
      <c r="AF744" s="11" t="s">
        <v>28</v>
      </c>
      <c r="AG744" s="11" t="s">
        <v>28</v>
      </c>
      <c r="AH744" s="11" t="s">
        <v>23</v>
      </c>
      <c r="AI744" s="11" t="s">
        <v>10</v>
      </c>
      <c r="AJ744" s="6"/>
      <c r="AK744" s="6"/>
      <c r="AL744" s="6">
        <v>40</v>
      </c>
      <c r="AM744" s="6">
        <v>91</v>
      </c>
      <c r="AN744" s="6">
        <v>62</v>
      </c>
      <c r="AO744" s="6">
        <v>46</v>
      </c>
      <c r="AP744" s="6">
        <v>26</v>
      </c>
      <c r="AQ744" s="6">
        <v>68</v>
      </c>
      <c r="AR744" s="6"/>
      <c r="AS744" s="6"/>
      <c r="AT744" s="6"/>
      <c r="AU744" s="6"/>
      <c r="AV744" s="6"/>
      <c r="AW744" s="6"/>
      <c r="AX744" s="6"/>
      <c r="AY744" s="6"/>
      <c r="AZ744" s="6"/>
      <c r="BA744" s="6"/>
      <c r="BB744" s="6"/>
      <c r="BC744" s="6"/>
      <c r="BD744" s="6"/>
      <c r="BE744" s="6"/>
      <c r="BF744" s="6"/>
      <c r="BG744" s="6"/>
      <c r="BH744" s="6"/>
      <c r="BI744" s="6"/>
      <c r="BJ744" s="6"/>
      <c r="BK744" s="6"/>
      <c r="BL744" s="6"/>
      <c r="BM744" s="6"/>
      <c r="BN744" s="6"/>
      <c r="BO744" s="6"/>
      <c r="BP744" s="6"/>
      <c r="BQ744" s="6"/>
      <c r="BR744" s="6"/>
      <c r="BS744" s="6"/>
      <c r="BT744" s="6"/>
      <c r="BU744" s="6"/>
      <c r="BV744" s="6"/>
      <c r="BW744" s="6"/>
      <c r="BX744" s="6"/>
      <c r="BY744" s="6"/>
      <c r="BZ744" s="6"/>
      <c r="CA744" s="6"/>
      <c r="CB744" s="6"/>
      <c r="CC744" s="6"/>
      <c r="CD744" s="6"/>
      <c r="CE744" s="6"/>
      <c r="CF744" s="6"/>
      <c r="CG744" s="6"/>
      <c r="CH744" s="6"/>
      <c r="CI744" s="6"/>
      <c r="CJ744" s="6"/>
      <c r="CK744" s="6"/>
      <c r="CL744" s="6"/>
      <c r="CM744" s="6"/>
      <c r="CN744" s="6"/>
      <c r="CO744" s="6"/>
      <c r="CP744" s="6"/>
      <c r="CQ744" s="6"/>
      <c r="CR744" s="6"/>
      <c r="CS744" s="6"/>
      <c r="CT744" s="6"/>
      <c r="CU744" s="6"/>
      <c r="CV744" s="6"/>
      <c r="CW744" s="6"/>
      <c r="CX744" s="6"/>
      <c r="CY744" s="6"/>
      <c r="CZ744" s="6"/>
      <c r="DA744" s="6"/>
      <c r="DB744" s="6"/>
      <c r="DC744" s="6"/>
      <c r="DD744" s="6"/>
      <c r="DE744" s="6"/>
      <c r="DF744" s="6"/>
      <c r="DG744" s="6"/>
      <c r="DH744" s="6"/>
      <c r="DI744" s="6"/>
      <c r="DJ744" s="6"/>
      <c r="DK744" s="6"/>
      <c r="DL744" s="6"/>
      <c r="DM744" s="6"/>
      <c r="DN744" s="6"/>
      <c r="DO744" s="6"/>
      <c r="DP744" s="6"/>
      <c r="DQ744" s="6"/>
      <c r="DR744" s="6"/>
      <c r="DS744" s="6"/>
      <c r="DT744" s="6"/>
      <c r="DU744" s="6"/>
      <c r="DV744" s="6"/>
      <c r="DW744" s="6"/>
      <c r="DX744" s="6"/>
      <c r="DY744" s="6"/>
      <c r="DZ744" s="6"/>
      <c r="EA744" s="6"/>
      <c r="EB744" s="6"/>
      <c r="EC744" s="6"/>
      <c r="ED744" s="6"/>
      <c r="EE744" s="6"/>
      <c r="EF744" s="6"/>
      <c r="EG744" s="6"/>
      <c r="EH744" s="6"/>
      <c r="EI744" s="6"/>
      <c r="EJ744" s="6"/>
      <c r="EK744" s="6"/>
      <c r="EL744" s="6"/>
      <c r="EM744" s="6"/>
      <c r="EN744" s="6"/>
      <c r="EO744" s="6"/>
      <c r="EP744" s="6"/>
      <c r="EQ744" s="6"/>
      <c r="ER744" s="6"/>
      <c r="ES744" s="6"/>
      <c r="ET744" s="6"/>
      <c r="EU744" s="6"/>
      <c r="EV744" s="6"/>
      <c r="EW744" s="6"/>
      <c r="EX744" s="6"/>
      <c r="EY744" s="6"/>
      <c r="EZ744" s="6"/>
      <c r="FA744" s="6"/>
      <c r="FB744" s="6"/>
      <c r="FC744" s="6"/>
      <c r="FD744" s="6"/>
      <c r="FE744" s="6"/>
      <c r="FF744" s="6"/>
      <c r="FG744" s="6"/>
      <c r="FH744" s="6"/>
      <c r="FI744" s="6"/>
      <c r="FJ744" s="6"/>
      <c r="FK744" s="6"/>
      <c r="FL744" s="6"/>
      <c r="FM744" s="6"/>
      <c r="FN744" s="6"/>
      <c r="FO744" s="6"/>
      <c r="FP744" s="6"/>
      <c r="FQ744" s="6"/>
      <c r="FR744" s="6"/>
      <c r="FS744" s="6"/>
      <c r="FT744" s="6"/>
      <c r="FU744" s="6"/>
      <c r="FV744" s="6"/>
      <c r="FW744" s="6"/>
    </row>
    <row r="745" spans="1:179" customFormat="1" ht="15.75" customHeight="1">
      <c r="A745" s="11" t="s">
        <v>1648</v>
      </c>
      <c r="B745" s="1">
        <v>94</v>
      </c>
      <c r="C745" s="11" t="s">
        <v>1419</v>
      </c>
      <c r="D745" s="3" t="s">
        <v>1420</v>
      </c>
      <c r="E745" s="1">
        <v>1</v>
      </c>
      <c r="F745" s="11">
        <v>2008</v>
      </c>
      <c r="G745" s="11" t="s">
        <v>2</v>
      </c>
      <c r="H745" s="11" t="s">
        <v>33</v>
      </c>
      <c r="I745" s="6" t="s">
        <v>1709</v>
      </c>
      <c r="J745" s="6" t="s">
        <v>8</v>
      </c>
      <c r="K745" s="11" t="s">
        <v>1421</v>
      </c>
      <c r="L745" s="11" t="s">
        <v>249</v>
      </c>
      <c r="M745" s="5" t="s">
        <v>249</v>
      </c>
      <c r="N745" s="5" t="s">
        <v>8</v>
      </c>
      <c r="O745" s="11"/>
      <c r="P745" s="17">
        <v>181</v>
      </c>
      <c r="Q745" s="17">
        <v>0.83</v>
      </c>
      <c r="R745" s="11">
        <v>0.81</v>
      </c>
      <c r="S745" s="11">
        <v>0.11</v>
      </c>
      <c r="T745" s="11" t="s">
        <v>1601</v>
      </c>
      <c r="U745" s="11" t="s">
        <v>28</v>
      </c>
      <c r="V745" s="11">
        <v>5</v>
      </c>
      <c r="W745" s="11">
        <v>91.3</v>
      </c>
      <c r="X745" s="11"/>
      <c r="Y745" s="11"/>
      <c r="Z745" s="11" t="s">
        <v>1649</v>
      </c>
      <c r="AA745" s="11" t="s">
        <v>1422</v>
      </c>
      <c r="AB745" s="11" t="s">
        <v>1733</v>
      </c>
      <c r="AC745" s="11"/>
      <c r="AD745" s="5" t="s">
        <v>12</v>
      </c>
      <c r="AE745" s="11" t="s">
        <v>28</v>
      </c>
      <c r="AF745" s="11" t="s">
        <v>28</v>
      </c>
      <c r="AG745" s="11" t="s">
        <v>28</v>
      </c>
      <c r="AH745" s="11" t="s">
        <v>23</v>
      </c>
      <c r="AI745" s="11" t="s">
        <v>10</v>
      </c>
      <c r="AJ745" s="6"/>
      <c r="AK745" s="6"/>
      <c r="AL745" s="6">
        <v>40</v>
      </c>
      <c r="AM745" s="6">
        <v>91</v>
      </c>
      <c r="AN745" s="6">
        <v>62</v>
      </c>
      <c r="AO745" s="6">
        <v>46</v>
      </c>
      <c r="AP745" s="6">
        <v>26</v>
      </c>
      <c r="AQ745" s="6">
        <v>68</v>
      </c>
      <c r="AR745" s="6"/>
      <c r="AS745" s="6"/>
      <c r="AT745" s="6"/>
      <c r="AU745" s="6"/>
      <c r="AV745" s="6"/>
      <c r="AW745" s="6"/>
      <c r="AX745" s="6"/>
      <c r="AY745" s="6"/>
      <c r="AZ745" s="6"/>
      <c r="BA745" s="6"/>
      <c r="BB745" s="6"/>
      <c r="BC745" s="6"/>
      <c r="BD745" s="6"/>
      <c r="BE745" s="6"/>
      <c r="BF745" s="6"/>
      <c r="BG745" s="6"/>
      <c r="BH745" s="6"/>
      <c r="BI745" s="6"/>
      <c r="BJ745" s="6"/>
      <c r="BK745" s="6"/>
      <c r="BL745" s="6"/>
      <c r="BM745" s="6"/>
      <c r="BN745" s="6"/>
      <c r="BO745" s="6"/>
      <c r="BP745" s="6"/>
      <c r="BQ745" s="6"/>
      <c r="BR745" s="6"/>
      <c r="BS745" s="6"/>
      <c r="BT745" s="6"/>
      <c r="BU745" s="6"/>
      <c r="BV745" s="6"/>
      <c r="BW745" s="6"/>
      <c r="BX745" s="6"/>
      <c r="BY745" s="6"/>
      <c r="BZ745" s="6"/>
      <c r="CA745" s="6"/>
      <c r="CB745" s="6"/>
      <c r="CC745" s="6"/>
      <c r="CD745" s="6"/>
      <c r="CE745" s="6"/>
      <c r="CF745" s="6"/>
      <c r="CG745" s="6"/>
      <c r="CH745" s="6"/>
      <c r="CI745" s="6"/>
      <c r="CJ745" s="6"/>
      <c r="CK745" s="6"/>
      <c r="CL745" s="6"/>
      <c r="CM745" s="6"/>
      <c r="CN745" s="6"/>
      <c r="CO745" s="6"/>
      <c r="CP745" s="6"/>
      <c r="CQ745" s="6"/>
      <c r="CR745" s="6"/>
      <c r="CS745" s="6"/>
      <c r="CT745" s="6"/>
      <c r="CU745" s="6"/>
      <c r="CV745" s="6"/>
      <c r="CW745" s="6"/>
      <c r="CX745" s="6"/>
      <c r="CY745" s="6"/>
      <c r="CZ745" s="6"/>
      <c r="DA745" s="6"/>
      <c r="DB745" s="6"/>
      <c r="DC745" s="6"/>
      <c r="DD745" s="6"/>
      <c r="DE745" s="6"/>
      <c r="DF745" s="6"/>
      <c r="DG745" s="6"/>
      <c r="DH745" s="6"/>
      <c r="DI745" s="6"/>
      <c r="DJ745" s="6"/>
      <c r="DK745" s="6"/>
      <c r="DL745" s="6"/>
      <c r="DM745" s="6"/>
      <c r="DN745" s="6"/>
      <c r="DO745" s="6"/>
      <c r="DP745" s="6"/>
      <c r="DQ745" s="6"/>
      <c r="DR745" s="6"/>
      <c r="DS745" s="6"/>
      <c r="DT745" s="6"/>
      <c r="DU745" s="6"/>
      <c r="DV745" s="6"/>
      <c r="DW745" s="6"/>
      <c r="DX745" s="6"/>
      <c r="DY745" s="6"/>
      <c r="DZ745" s="6"/>
      <c r="EA745" s="6"/>
      <c r="EB745" s="6"/>
      <c r="EC745" s="6"/>
      <c r="ED745" s="6"/>
      <c r="EE745" s="6"/>
      <c r="EF745" s="6"/>
      <c r="EG745" s="6"/>
      <c r="EH745" s="6"/>
      <c r="EI745" s="6"/>
      <c r="EJ745" s="6"/>
      <c r="EK745" s="6"/>
      <c r="EL745" s="6"/>
      <c r="EM745" s="6"/>
      <c r="EN745" s="6"/>
      <c r="EO745" s="6"/>
      <c r="EP745" s="6"/>
      <c r="EQ745" s="6"/>
      <c r="ER745" s="6"/>
      <c r="ES745" s="6"/>
      <c r="ET745" s="6"/>
      <c r="EU745" s="6"/>
      <c r="EV745" s="6"/>
      <c r="EW745" s="6"/>
      <c r="EX745" s="6"/>
      <c r="EY745" s="6"/>
      <c r="EZ745" s="6"/>
      <c r="FA745" s="6"/>
      <c r="FB745" s="6"/>
      <c r="FC745" s="6"/>
      <c r="FD745" s="6"/>
      <c r="FE745" s="6"/>
      <c r="FF745" s="6"/>
      <c r="FG745" s="6"/>
      <c r="FH745" s="6"/>
      <c r="FI745" s="6"/>
      <c r="FJ745" s="6"/>
      <c r="FK745" s="6"/>
      <c r="FL745" s="6"/>
      <c r="FM745" s="6"/>
      <c r="FN745" s="6"/>
      <c r="FO745" s="6"/>
      <c r="FP745" s="6"/>
      <c r="FQ745" s="6"/>
      <c r="FR745" s="6"/>
      <c r="FS745" s="6"/>
      <c r="FT745" s="6"/>
      <c r="FU745" s="6"/>
      <c r="FV745" s="6"/>
      <c r="FW745" s="6"/>
    </row>
    <row r="746" spans="1:179" customFormat="1" ht="15.75" customHeight="1">
      <c r="A746" s="11" t="s">
        <v>1648</v>
      </c>
      <c r="B746" s="1">
        <v>94</v>
      </c>
      <c r="C746" s="11" t="s">
        <v>1419</v>
      </c>
      <c r="D746" s="3" t="s">
        <v>1420</v>
      </c>
      <c r="E746" s="1">
        <v>1</v>
      </c>
      <c r="F746" s="11">
        <v>2008</v>
      </c>
      <c r="G746" s="11" t="s">
        <v>2</v>
      </c>
      <c r="H746" s="11" t="s">
        <v>33</v>
      </c>
      <c r="I746" s="6" t="s">
        <v>1709</v>
      </c>
      <c r="J746" s="6" t="s">
        <v>8</v>
      </c>
      <c r="K746" s="11" t="s">
        <v>69</v>
      </c>
      <c r="L746" s="11"/>
      <c r="M746" s="5" t="s">
        <v>1709</v>
      </c>
      <c r="N746" s="11" t="s">
        <v>8</v>
      </c>
      <c r="O746" s="11"/>
      <c r="P746" s="17">
        <v>181</v>
      </c>
      <c r="Q746" s="17">
        <v>0.83</v>
      </c>
      <c r="R746" s="11">
        <v>0.89</v>
      </c>
      <c r="S746" s="11">
        <v>0.41</v>
      </c>
      <c r="T746" s="11" t="s">
        <v>1601</v>
      </c>
      <c r="U746" s="11" t="s">
        <v>28</v>
      </c>
      <c r="V746" s="11">
        <v>5</v>
      </c>
      <c r="W746" s="11">
        <v>91.3</v>
      </c>
      <c r="X746" s="11"/>
      <c r="Y746" s="11"/>
      <c r="Z746" s="11" t="s">
        <v>1649</v>
      </c>
      <c r="AA746" s="11" t="s">
        <v>1422</v>
      </c>
      <c r="AB746" s="11" t="s">
        <v>1733</v>
      </c>
      <c r="AC746" s="11"/>
      <c r="AD746" s="5" t="s">
        <v>12</v>
      </c>
      <c r="AE746" s="11" t="s">
        <v>28</v>
      </c>
      <c r="AF746" s="11" t="s">
        <v>28</v>
      </c>
      <c r="AG746" s="11" t="s">
        <v>28</v>
      </c>
      <c r="AH746" s="11" t="s">
        <v>23</v>
      </c>
      <c r="AI746" s="11" t="s">
        <v>10</v>
      </c>
      <c r="AJ746" s="6"/>
      <c r="AK746" s="6"/>
      <c r="AL746" s="6">
        <v>40</v>
      </c>
      <c r="AM746" s="6">
        <v>91</v>
      </c>
      <c r="AN746" s="6">
        <v>62</v>
      </c>
      <c r="AO746" s="6">
        <v>46</v>
      </c>
      <c r="AP746" s="6">
        <v>26</v>
      </c>
      <c r="AQ746" s="6">
        <v>68</v>
      </c>
      <c r="AR746" s="6"/>
      <c r="AS746" s="6"/>
      <c r="AT746" s="6"/>
      <c r="AU746" s="6"/>
      <c r="AV746" s="6"/>
      <c r="AW746" s="6"/>
      <c r="AX746" s="6"/>
      <c r="AY746" s="6"/>
      <c r="AZ746" s="6"/>
      <c r="BA746" s="6"/>
      <c r="BB746" s="6"/>
      <c r="BC746" s="6"/>
      <c r="BD746" s="6"/>
      <c r="BE746" s="6"/>
      <c r="BF746" s="6"/>
      <c r="BG746" s="6"/>
      <c r="BH746" s="6"/>
      <c r="BI746" s="6"/>
      <c r="BJ746" s="6"/>
      <c r="BK746" s="6"/>
      <c r="BL746" s="6"/>
      <c r="BM746" s="6"/>
      <c r="BN746" s="6"/>
      <c r="BO746" s="6"/>
      <c r="BP746" s="6"/>
      <c r="BQ746" s="6"/>
      <c r="BR746" s="6"/>
      <c r="BS746" s="6"/>
      <c r="BT746" s="6"/>
      <c r="BU746" s="6"/>
      <c r="BV746" s="6"/>
      <c r="BW746" s="6"/>
      <c r="BX746" s="6"/>
      <c r="BY746" s="6"/>
      <c r="BZ746" s="6"/>
      <c r="CA746" s="6"/>
      <c r="CB746" s="6"/>
      <c r="CC746" s="6"/>
      <c r="CD746" s="6"/>
      <c r="CE746" s="6"/>
      <c r="CF746" s="6"/>
      <c r="CG746" s="6"/>
      <c r="CH746" s="6"/>
      <c r="CI746" s="6"/>
      <c r="CJ746" s="6"/>
      <c r="CK746" s="6"/>
      <c r="CL746" s="6"/>
      <c r="CM746" s="6"/>
      <c r="CN746" s="6"/>
      <c r="CO746" s="6"/>
      <c r="CP746" s="6"/>
      <c r="CQ746" s="6"/>
      <c r="CR746" s="6"/>
      <c r="CS746" s="6"/>
      <c r="CT746" s="6"/>
      <c r="CU746" s="6"/>
      <c r="CV746" s="6"/>
      <c r="CW746" s="6"/>
      <c r="CX746" s="6"/>
      <c r="CY746" s="6"/>
      <c r="CZ746" s="6"/>
      <c r="DA746" s="6"/>
      <c r="DB746" s="6"/>
      <c r="DC746" s="6"/>
      <c r="DD746" s="6"/>
      <c r="DE746" s="6"/>
      <c r="DF746" s="6"/>
      <c r="DG746" s="6"/>
      <c r="DH746" s="6"/>
      <c r="DI746" s="6"/>
      <c r="DJ746" s="6"/>
      <c r="DK746" s="6"/>
      <c r="DL746" s="6"/>
      <c r="DM746" s="6"/>
      <c r="DN746" s="6"/>
      <c r="DO746" s="6"/>
      <c r="DP746" s="6"/>
      <c r="DQ746" s="6"/>
      <c r="DR746" s="6"/>
      <c r="DS746" s="6"/>
      <c r="DT746" s="6"/>
      <c r="DU746" s="6"/>
      <c r="DV746" s="6"/>
      <c r="DW746" s="6"/>
      <c r="DX746" s="6"/>
      <c r="DY746" s="6"/>
      <c r="DZ746" s="6"/>
      <c r="EA746" s="6"/>
      <c r="EB746" s="6"/>
      <c r="EC746" s="6"/>
      <c r="ED746" s="6"/>
      <c r="EE746" s="6"/>
      <c r="EF746" s="6"/>
      <c r="EG746" s="6"/>
      <c r="EH746" s="6"/>
      <c r="EI746" s="6"/>
      <c r="EJ746" s="6"/>
      <c r="EK746" s="6"/>
      <c r="EL746" s="6"/>
      <c r="EM746" s="6"/>
      <c r="EN746" s="6"/>
      <c r="EO746" s="6"/>
      <c r="EP746" s="6"/>
      <c r="EQ746" s="6"/>
      <c r="ER746" s="6"/>
      <c r="ES746" s="6"/>
      <c r="ET746" s="6"/>
      <c r="EU746" s="6"/>
      <c r="EV746" s="6"/>
      <c r="EW746" s="6"/>
      <c r="EX746" s="6"/>
      <c r="EY746" s="6"/>
      <c r="EZ746" s="6"/>
      <c r="FA746" s="6"/>
      <c r="FB746" s="6"/>
      <c r="FC746" s="6"/>
      <c r="FD746" s="6"/>
      <c r="FE746" s="6"/>
      <c r="FF746" s="6"/>
      <c r="FG746" s="6"/>
      <c r="FH746" s="6"/>
      <c r="FI746" s="6"/>
      <c r="FJ746" s="6"/>
      <c r="FK746" s="6"/>
      <c r="FL746" s="6"/>
      <c r="FM746" s="6"/>
      <c r="FN746" s="6"/>
      <c r="FO746" s="6"/>
      <c r="FP746" s="6"/>
      <c r="FQ746" s="6"/>
      <c r="FR746" s="6"/>
      <c r="FS746" s="6"/>
      <c r="FT746" s="6"/>
      <c r="FU746" s="6"/>
      <c r="FV746" s="6"/>
      <c r="FW746" s="6"/>
    </row>
    <row r="747" spans="1:179" customFormat="1" ht="15.75" customHeight="1">
      <c r="A747" s="11" t="s">
        <v>1648</v>
      </c>
      <c r="B747" s="1">
        <v>94</v>
      </c>
      <c r="C747" s="11" t="s">
        <v>1419</v>
      </c>
      <c r="D747" s="3" t="s">
        <v>1420</v>
      </c>
      <c r="E747" s="1">
        <v>1</v>
      </c>
      <c r="F747" s="11">
        <v>2008</v>
      </c>
      <c r="G747" s="11" t="s">
        <v>2</v>
      </c>
      <c r="H747" s="11" t="s">
        <v>32</v>
      </c>
      <c r="I747" s="6" t="s">
        <v>1709</v>
      </c>
      <c r="J747" s="6" t="s">
        <v>8</v>
      </c>
      <c r="K747" s="11" t="s">
        <v>824</v>
      </c>
      <c r="L747" s="11"/>
      <c r="M747" s="11" t="s">
        <v>220</v>
      </c>
      <c r="N747" s="11" t="s">
        <v>8</v>
      </c>
      <c r="O747" s="11"/>
      <c r="P747" s="17">
        <v>181</v>
      </c>
      <c r="Q747" s="17">
        <v>0.89</v>
      </c>
      <c r="R747" s="11">
        <v>1</v>
      </c>
      <c r="S747" s="11">
        <v>0.03</v>
      </c>
      <c r="T747" s="11" t="s">
        <v>1601</v>
      </c>
      <c r="U747" s="11" t="s">
        <v>28</v>
      </c>
      <c r="V747" s="11">
        <v>6</v>
      </c>
      <c r="W747" s="11">
        <v>91.3</v>
      </c>
      <c r="X747" s="11"/>
      <c r="Y747" s="11"/>
      <c r="Z747" s="11" t="s">
        <v>1649</v>
      </c>
      <c r="AA747" s="11" t="s">
        <v>1422</v>
      </c>
      <c r="AB747" s="11" t="s">
        <v>1733</v>
      </c>
      <c r="AC747" s="11"/>
      <c r="AD747" s="5" t="s">
        <v>12</v>
      </c>
      <c r="AE747" s="11" t="s">
        <v>28</v>
      </c>
      <c r="AF747" s="11" t="s">
        <v>28</v>
      </c>
      <c r="AG747" s="11" t="s">
        <v>28</v>
      </c>
      <c r="AH747" s="11" t="s">
        <v>23</v>
      </c>
      <c r="AI747" s="11" t="s">
        <v>10</v>
      </c>
      <c r="AJ747" s="6"/>
      <c r="AK747" s="6"/>
      <c r="AL747" s="6">
        <v>40</v>
      </c>
      <c r="AM747" s="6">
        <v>91</v>
      </c>
      <c r="AN747" s="6">
        <v>62</v>
      </c>
      <c r="AO747" s="6">
        <v>46</v>
      </c>
      <c r="AP747" s="6">
        <v>26</v>
      </c>
      <c r="AQ747" s="6">
        <v>68</v>
      </c>
      <c r="AR747" s="6"/>
      <c r="AS747" s="6"/>
      <c r="AT747" s="6"/>
      <c r="AU747" s="6"/>
      <c r="AV747" s="6"/>
      <c r="AW747" s="6"/>
      <c r="AX747" s="6"/>
      <c r="AY747" s="6"/>
      <c r="AZ747" s="6"/>
      <c r="BA747" s="6"/>
      <c r="BB747" s="6"/>
      <c r="BC747" s="6"/>
      <c r="BD747" s="6"/>
      <c r="BE747" s="6"/>
      <c r="BF747" s="6"/>
      <c r="BG747" s="6"/>
      <c r="BH747" s="6"/>
      <c r="BI747" s="6"/>
      <c r="BJ747" s="6"/>
      <c r="BK747" s="6"/>
      <c r="BL747" s="6"/>
      <c r="BM747" s="6"/>
      <c r="BN747" s="6"/>
      <c r="BO747" s="6"/>
      <c r="BP747" s="6"/>
      <c r="BQ747" s="6"/>
      <c r="BR747" s="6"/>
      <c r="BS747" s="6"/>
      <c r="BT747" s="6"/>
      <c r="BU747" s="6"/>
      <c r="BV747" s="6"/>
      <c r="BW747" s="6"/>
      <c r="BX747" s="6"/>
      <c r="BY747" s="6"/>
      <c r="BZ747" s="6"/>
      <c r="CA747" s="6"/>
      <c r="CB747" s="6"/>
      <c r="CC747" s="6"/>
      <c r="CD747" s="6"/>
      <c r="CE747" s="6"/>
      <c r="CF747" s="6"/>
      <c r="CG747" s="6"/>
      <c r="CH747" s="6"/>
      <c r="CI747" s="6"/>
      <c r="CJ747" s="6"/>
      <c r="CK747" s="6"/>
      <c r="CL747" s="6"/>
      <c r="CM747" s="6"/>
      <c r="CN747" s="6"/>
      <c r="CO747" s="6"/>
      <c r="CP747" s="6"/>
      <c r="CQ747" s="6"/>
      <c r="CR747" s="6"/>
      <c r="CS747" s="6"/>
      <c r="CT747" s="6"/>
      <c r="CU747" s="6"/>
      <c r="CV747" s="6"/>
      <c r="CW747" s="6"/>
      <c r="CX747" s="6"/>
      <c r="CY747" s="6"/>
      <c r="CZ747" s="6"/>
      <c r="DA747" s="6"/>
      <c r="DB747" s="6"/>
      <c r="DC747" s="6"/>
      <c r="DD747" s="6"/>
      <c r="DE747" s="6"/>
      <c r="DF747" s="6"/>
      <c r="DG747" s="6"/>
      <c r="DH747" s="6"/>
      <c r="DI747" s="6"/>
      <c r="DJ747" s="6"/>
      <c r="DK747" s="6"/>
      <c r="DL747" s="6"/>
      <c r="DM747" s="6"/>
      <c r="DN747" s="6"/>
      <c r="DO747" s="6"/>
      <c r="DP747" s="6"/>
      <c r="DQ747" s="6"/>
      <c r="DR747" s="6"/>
      <c r="DS747" s="6"/>
      <c r="DT747" s="6"/>
      <c r="DU747" s="6"/>
      <c r="DV747" s="6"/>
      <c r="DW747" s="6"/>
      <c r="DX747" s="6"/>
      <c r="DY747" s="6"/>
      <c r="DZ747" s="6"/>
      <c r="EA747" s="6"/>
      <c r="EB747" s="6"/>
      <c r="EC747" s="6"/>
      <c r="ED747" s="6"/>
      <c r="EE747" s="6"/>
      <c r="EF747" s="6"/>
      <c r="EG747" s="6"/>
      <c r="EH747" s="6"/>
      <c r="EI747" s="6"/>
      <c r="EJ747" s="6"/>
      <c r="EK747" s="6"/>
      <c r="EL747" s="6"/>
      <c r="EM747" s="6"/>
      <c r="EN747" s="6"/>
      <c r="EO747" s="6"/>
      <c r="EP747" s="6"/>
      <c r="EQ747" s="6"/>
      <c r="ER747" s="6"/>
      <c r="ES747" s="6"/>
      <c r="ET747" s="6"/>
      <c r="EU747" s="6"/>
      <c r="EV747" s="6"/>
      <c r="EW747" s="6"/>
      <c r="EX747" s="6"/>
      <c r="EY747" s="6"/>
      <c r="EZ747" s="6"/>
      <c r="FA747" s="6"/>
      <c r="FB747" s="6"/>
      <c r="FC747" s="6"/>
      <c r="FD747" s="6"/>
      <c r="FE747" s="6"/>
      <c r="FF747" s="6"/>
      <c r="FG747" s="6"/>
      <c r="FH747" s="6"/>
      <c r="FI747" s="6"/>
      <c r="FJ747" s="6"/>
      <c r="FK747" s="6"/>
      <c r="FL747" s="6"/>
      <c r="FM747" s="6"/>
      <c r="FN747" s="6"/>
      <c r="FO747" s="6"/>
      <c r="FP747" s="6"/>
      <c r="FQ747" s="6"/>
      <c r="FR747" s="6"/>
      <c r="FS747" s="6"/>
      <c r="FT747" s="6"/>
      <c r="FU747" s="6"/>
      <c r="FV747" s="6"/>
      <c r="FW747" s="6"/>
    </row>
    <row r="748" spans="1:179" customFormat="1" ht="15.75" customHeight="1">
      <c r="A748" s="11" t="s">
        <v>1648</v>
      </c>
      <c r="B748" s="1">
        <v>94</v>
      </c>
      <c r="C748" s="11" t="s">
        <v>1419</v>
      </c>
      <c r="D748" s="3" t="s">
        <v>1420</v>
      </c>
      <c r="E748" s="1">
        <v>1</v>
      </c>
      <c r="F748" s="11">
        <v>2008</v>
      </c>
      <c r="G748" s="11" t="s">
        <v>2</v>
      </c>
      <c r="H748" s="11" t="s">
        <v>33</v>
      </c>
      <c r="I748" s="6" t="s">
        <v>1709</v>
      </c>
      <c r="J748" s="6" t="s">
        <v>8</v>
      </c>
      <c r="K748" s="11" t="s">
        <v>824</v>
      </c>
      <c r="L748" s="11"/>
      <c r="M748" s="11" t="s">
        <v>220</v>
      </c>
      <c r="N748" s="11" t="s">
        <v>8</v>
      </c>
      <c r="O748" s="11"/>
      <c r="P748" s="17">
        <v>181</v>
      </c>
      <c r="Q748" s="17">
        <v>0.83</v>
      </c>
      <c r="R748" s="11">
        <v>1</v>
      </c>
      <c r="S748" s="11">
        <v>-0.04</v>
      </c>
      <c r="T748" s="11" t="s">
        <v>1601</v>
      </c>
      <c r="U748" s="11" t="s">
        <v>28</v>
      </c>
      <c r="V748" s="11">
        <v>5</v>
      </c>
      <c r="W748" s="11">
        <v>91.3</v>
      </c>
      <c r="X748" s="11"/>
      <c r="Y748" s="11"/>
      <c r="Z748" s="11" t="s">
        <v>1649</v>
      </c>
      <c r="AA748" s="11" t="s">
        <v>1422</v>
      </c>
      <c r="AB748" s="11" t="s">
        <v>1733</v>
      </c>
      <c r="AC748" s="11"/>
      <c r="AD748" s="5" t="s">
        <v>12</v>
      </c>
      <c r="AE748" s="11" t="s">
        <v>28</v>
      </c>
      <c r="AF748" s="11" t="s">
        <v>28</v>
      </c>
      <c r="AG748" s="11" t="s">
        <v>28</v>
      </c>
      <c r="AH748" s="11" t="s">
        <v>23</v>
      </c>
      <c r="AI748" s="11" t="s">
        <v>10</v>
      </c>
      <c r="AJ748" s="6"/>
      <c r="AK748" s="6"/>
      <c r="AL748" s="6">
        <v>40</v>
      </c>
      <c r="AM748" s="6">
        <v>91</v>
      </c>
      <c r="AN748" s="6">
        <v>62</v>
      </c>
      <c r="AO748" s="6">
        <v>46</v>
      </c>
      <c r="AP748" s="6">
        <v>26</v>
      </c>
      <c r="AQ748" s="6">
        <v>68</v>
      </c>
      <c r="AR748" s="6"/>
      <c r="AS748" s="6"/>
      <c r="AT748" s="6"/>
      <c r="AU748" s="6"/>
      <c r="AV748" s="6"/>
      <c r="AW748" s="6"/>
      <c r="AX748" s="6"/>
      <c r="AY748" s="6"/>
      <c r="AZ748" s="6"/>
      <c r="BA748" s="6"/>
      <c r="BB748" s="6"/>
      <c r="BC748" s="6"/>
      <c r="BD748" s="6"/>
      <c r="BE748" s="6"/>
      <c r="BF748" s="6"/>
      <c r="BG748" s="6"/>
      <c r="BH748" s="6"/>
      <c r="BI748" s="6"/>
      <c r="BJ748" s="6"/>
      <c r="BK748" s="6"/>
      <c r="BL748" s="6"/>
      <c r="BM748" s="6"/>
      <c r="BN748" s="6"/>
      <c r="BO748" s="6"/>
      <c r="BP748" s="6"/>
      <c r="BQ748" s="6"/>
      <c r="BR748" s="6"/>
      <c r="BS748" s="6"/>
      <c r="BT748" s="6"/>
      <c r="BU748" s="6"/>
      <c r="BV748" s="6"/>
      <c r="BW748" s="6"/>
      <c r="BX748" s="6"/>
      <c r="BY748" s="6"/>
      <c r="BZ748" s="6"/>
      <c r="CA748" s="6"/>
      <c r="CB748" s="6"/>
      <c r="CC748" s="6"/>
      <c r="CD748" s="6"/>
      <c r="CE748" s="6"/>
      <c r="CF748" s="6"/>
      <c r="CG748" s="6"/>
      <c r="CH748" s="6"/>
      <c r="CI748" s="6"/>
      <c r="CJ748" s="6"/>
      <c r="CK748" s="6"/>
      <c r="CL748" s="6"/>
      <c r="CM748" s="6"/>
      <c r="CN748" s="6"/>
      <c r="CO748" s="6"/>
      <c r="CP748" s="6"/>
      <c r="CQ748" s="6"/>
      <c r="CR748" s="6"/>
      <c r="CS748" s="6"/>
      <c r="CT748" s="6"/>
      <c r="CU748" s="6"/>
      <c r="CV748" s="6"/>
      <c r="CW748" s="6"/>
      <c r="CX748" s="6"/>
      <c r="CY748" s="6"/>
      <c r="CZ748" s="6"/>
      <c r="DA748" s="6"/>
      <c r="DB748" s="6"/>
      <c r="DC748" s="6"/>
      <c r="DD748" s="6"/>
      <c r="DE748" s="6"/>
      <c r="DF748" s="6"/>
      <c r="DG748" s="6"/>
      <c r="DH748" s="6"/>
      <c r="DI748" s="6"/>
      <c r="DJ748" s="6"/>
      <c r="DK748" s="6"/>
      <c r="DL748" s="6"/>
      <c r="DM748" s="6"/>
      <c r="DN748" s="6"/>
      <c r="DO748" s="6"/>
      <c r="DP748" s="6"/>
      <c r="DQ748" s="6"/>
      <c r="DR748" s="6"/>
      <c r="DS748" s="6"/>
      <c r="DT748" s="6"/>
      <c r="DU748" s="6"/>
      <c r="DV748" s="6"/>
      <c r="DW748" s="6"/>
      <c r="DX748" s="6"/>
      <c r="DY748" s="6"/>
      <c r="DZ748" s="6"/>
      <c r="EA748" s="6"/>
      <c r="EB748" s="6"/>
      <c r="EC748" s="6"/>
      <c r="ED748" s="6"/>
      <c r="EE748" s="6"/>
      <c r="EF748" s="6"/>
      <c r="EG748" s="6"/>
      <c r="EH748" s="6"/>
      <c r="EI748" s="6"/>
      <c r="EJ748" s="6"/>
      <c r="EK748" s="6"/>
      <c r="EL748" s="6"/>
      <c r="EM748" s="6"/>
      <c r="EN748" s="6"/>
      <c r="EO748" s="6"/>
      <c r="EP748" s="6"/>
      <c r="EQ748" s="6"/>
      <c r="ER748" s="6"/>
      <c r="ES748" s="6"/>
      <c r="ET748" s="6"/>
      <c r="EU748" s="6"/>
      <c r="EV748" s="6"/>
      <c r="EW748" s="6"/>
      <c r="EX748" s="6"/>
      <c r="EY748" s="6"/>
      <c r="EZ748" s="6"/>
      <c r="FA748" s="6"/>
      <c r="FB748" s="6"/>
      <c r="FC748" s="6"/>
      <c r="FD748" s="6"/>
      <c r="FE748" s="6"/>
      <c r="FF748" s="6"/>
      <c r="FG748" s="6"/>
      <c r="FH748" s="6"/>
      <c r="FI748" s="6"/>
      <c r="FJ748" s="6"/>
      <c r="FK748" s="6"/>
      <c r="FL748" s="6"/>
      <c r="FM748" s="6"/>
      <c r="FN748" s="6"/>
      <c r="FO748" s="6"/>
      <c r="FP748" s="6"/>
      <c r="FQ748" s="6"/>
      <c r="FR748" s="6"/>
      <c r="FS748" s="6"/>
      <c r="FT748" s="6"/>
      <c r="FU748" s="6"/>
      <c r="FV748" s="6"/>
      <c r="FW748" s="6"/>
    </row>
    <row r="749" spans="1:179" customFormat="1" ht="15.75" customHeight="1">
      <c r="A749" s="11" t="s">
        <v>1648</v>
      </c>
      <c r="B749" s="1">
        <v>94</v>
      </c>
      <c r="C749" s="11" t="s">
        <v>1419</v>
      </c>
      <c r="D749" s="3" t="s">
        <v>1420</v>
      </c>
      <c r="E749" s="1">
        <v>1</v>
      </c>
      <c r="F749" s="11">
        <v>2008</v>
      </c>
      <c r="G749" s="11" t="s">
        <v>2</v>
      </c>
      <c r="H749" s="11" t="s">
        <v>32</v>
      </c>
      <c r="I749" s="6" t="s">
        <v>1709</v>
      </c>
      <c r="J749" s="6" t="s">
        <v>8</v>
      </c>
      <c r="K749" s="11" t="s">
        <v>1252</v>
      </c>
      <c r="L749" s="11"/>
      <c r="M749" s="11"/>
      <c r="N749" s="11"/>
      <c r="O749" s="11"/>
      <c r="P749" s="17">
        <v>181</v>
      </c>
      <c r="Q749" s="17">
        <v>0.89</v>
      </c>
      <c r="R749" s="11">
        <v>0.49</v>
      </c>
      <c r="S749" s="11">
        <v>0.4</v>
      </c>
      <c r="T749" s="11" t="s">
        <v>1601</v>
      </c>
      <c r="U749" s="11" t="s">
        <v>28</v>
      </c>
      <c r="V749" s="11">
        <v>6</v>
      </c>
      <c r="W749" s="11">
        <v>91.3</v>
      </c>
      <c r="X749" s="11"/>
      <c r="Y749" s="11"/>
      <c r="Z749" s="11" t="s">
        <v>1649</v>
      </c>
      <c r="AA749" s="11" t="s">
        <v>1422</v>
      </c>
      <c r="AB749" s="11" t="s">
        <v>1733</v>
      </c>
      <c r="AC749" s="11"/>
      <c r="AD749" s="5" t="s">
        <v>12</v>
      </c>
      <c r="AE749" s="11" t="s">
        <v>28</v>
      </c>
      <c r="AF749" s="11" t="s">
        <v>28</v>
      </c>
      <c r="AG749" s="11" t="s">
        <v>28</v>
      </c>
      <c r="AH749" s="11" t="s">
        <v>23</v>
      </c>
      <c r="AI749" s="11" t="s">
        <v>10</v>
      </c>
      <c r="AJ749" s="6"/>
      <c r="AK749" s="6"/>
      <c r="AL749" s="6">
        <v>40</v>
      </c>
      <c r="AM749" s="6">
        <v>91</v>
      </c>
      <c r="AN749" s="6">
        <v>62</v>
      </c>
      <c r="AO749" s="6">
        <v>46</v>
      </c>
      <c r="AP749" s="6">
        <v>26</v>
      </c>
      <c r="AQ749" s="6">
        <v>68</v>
      </c>
      <c r="AR749" s="6"/>
      <c r="AS749" s="6"/>
      <c r="AT749" s="6"/>
      <c r="AU749" s="6"/>
      <c r="AV749" s="6"/>
      <c r="AW749" s="6"/>
      <c r="AX749" s="6"/>
      <c r="AY749" s="6"/>
      <c r="AZ749" s="6"/>
      <c r="BA749" s="6"/>
      <c r="BB749" s="6"/>
      <c r="BC749" s="6"/>
      <c r="BD749" s="6"/>
      <c r="BE749" s="6"/>
      <c r="BF749" s="6"/>
      <c r="BG749" s="6"/>
      <c r="BH749" s="6"/>
      <c r="BI749" s="6"/>
      <c r="BJ749" s="6"/>
      <c r="BK749" s="6"/>
      <c r="BL749" s="6"/>
      <c r="BM749" s="6"/>
      <c r="BN749" s="6"/>
      <c r="BO749" s="6"/>
      <c r="BP749" s="6"/>
      <c r="BQ749" s="6"/>
      <c r="BR749" s="6"/>
      <c r="BS749" s="6"/>
      <c r="BT749" s="6"/>
      <c r="BU749" s="6"/>
      <c r="BV749" s="6"/>
      <c r="BW749" s="6"/>
      <c r="BX749" s="6"/>
      <c r="BY749" s="6"/>
      <c r="BZ749" s="6"/>
      <c r="CA749" s="6"/>
      <c r="CB749" s="6"/>
      <c r="CC749" s="6"/>
      <c r="CD749" s="6"/>
      <c r="CE749" s="6"/>
      <c r="CF749" s="6"/>
      <c r="CG749" s="6"/>
      <c r="CH749" s="6"/>
      <c r="CI749" s="6"/>
      <c r="CJ749" s="6"/>
      <c r="CK749" s="6"/>
      <c r="CL749" s="6"/>
      <c r="CM749" s="6"/>
      <c r="CN749" s="6"/>
      <c r="CO749" s="6"/>
      <c r="CP749" s="6"/>
      <c r="CQ749" s="6"/>
      <c r="CR749" s="6"/>
      <c r="CS749" s="6"/>
      <c r="CT749" s="6"/>
      <c r="CU749" s="6"/>
      <c r="CV749" s="6"/>
      <c r="CW749" s="6"/>
      <c r="CX749" s="6"/>
      <c r="CY749" s="6"/>
      <c r="CZ749" s="6"/>
      <c r="DA749" s="6"/>
      <c r="DB749" s="6"/>
      <c r="DC749" s="6"/>
      <c r="DD749" s="6"/>
      <c r="DE749" s="6"/>
      <c r="DF749" s="6"/>
      <c r="DG749" s="6"/>
      <c r="DH749" s="6"/>
      <c r="DI749" s="6"/>
      <c r="DJ749" s="6"/>
      <c r="DK749" s="6"/>
      <c r="DL749" s="6"/>
      <c r="DM749" s="6"/>
      <c r="DN749" s="6"/>
      <c r="DO749" s="6"/>
      <c r="DP749" s="6"/>
      <c r="DQ749" s="6"/>
      <c r="DR749" s="6"/>
      <c r="DS749" s="6"/>
      <c r="DT749" s="6"/>
      <c r="DU749" s="6"/>
      <c r="DV749" s="6"/>
      <c r="DW749" s="6"/>
      <c r="DX749" s="6"/>
      <c r="DY749" s="6"/>
      <c r="DZ749" s="6"/>
      <c r="EA749" s="6"/>
      <c r="EB749" s="6"/>
      <c r="EC749" s="6"/>
      <c r="ED749" s="6"/>
      <c r="EE749" s="6"/>
      <c r="EF749" s="6"/>
      <c r="EG749" s="6"/>
      <c r="EH749" s="6"/>
      <c r="EI749" s="6"/>
      <c r="EJ749" s="6"/>
      <c r="EK749" s="6"/>
      <c r="EL749" s="6"/>
      <c r="EM749" s="6"/>
      <c r="EN749" s="6"/>
      <c r="EO749" s="6"/>
      <c r="EP749" s="6"/>
      <c r="EQ749" s="6"/>
      <c r="ER749" s="6"/>
      <c r="ES749" s="6"/>
      <c r="ET749" s="6"/>
      <c r="EU749" s="6"/>
      <c r="EV749" s="6"/>
      <c r="EW749" s="6"/>
      <c r="EX749" s="6"/>
      <c r="EY749" s="6"/>
      <c r="EZ749" s="6"/>
      <c r="FA749" s="6"/>
      <c r="FB749" s="6"/>
      <c r="FC749" s="6"/>
      <c r="FD749" s="6"/>
      <c r="FE749" s="6"/>
      <c r="FF749" s="6"/>
      <c r="FG749" s="6"/>
      <c r="FH749" s="6"/>
      <c r="FI749" s="6"/>
      <c r="FJ749" s="6"/>
      <c r="FK749" s="6"/>
      <c r="FL749" s="6"/>
      <c r="FM749" s="6"/>
      <c r="FN749" s="6"/>
      <c r="FO749" s="6"/>
      <c r="FP749" s="6"/>
      <c r="FQ749" s="6"/>
      <c r="FR749" s="6"/>
      <c r="FS749" s="6"/>
      <c r="FT749" s="6"/>
      <c r="FU749" s="6"/>
      <c r="FV749" s="6"/>
      <c r="FW749" s="6"/>
    </row>
    <row r="750" spans="1:179" customFormat="1" ht="15.75" customHeight="1">
      <c r="A750" s="11" t="s">
        <v>1648</v>
      </c>
      <c r="B750" s="1">
        <v>94</v>
      </c>
      <c r="C750" s="11" t="s">
        <v>1419</v>
      </c>
      <c r="D750" s="3" t="s">
        <v>1420</v>
      </c>
      <c r="E750" s="1">
        <v>1</v>
      </c>
      <c r="F750" s="11">
        <v>2008</v>
      </c>
      <c r="G750" s="11" t="s">
        <v>2</v>
      </c>
      <c r="H750" s="11" t="s">
        <v>33</v>
      </c>
      <c r="I750" s="6" t="s">
        <v>1709</v>
      </c>
      <c r="J750" s="6" t="s">
        <v>8</v>
      </c>
      <c r="K750" s="11" t="s">
        <v>1252</v>
      </c>
      <c r="L750" s="11"/>
      <c r="M750" s="11"/>
      <c r="N750" s="11"/>
      <c r="O750" s="11"/>
      <c r="P750" s="17">
        <v>181</v>
      </c>
      <c r="Q750" s="17">
        <v>0.83</v>
      </c>
      <c r="R750" s="11">
        <v>0.49</v>
      </c>
      <c r="S750" s="11">
        <v>0.34</v>
      </c>
      <c r="T750" s="11" t="s">
        <v>1601</v>
      </c>
      <c r="U750" s="11" t="s">
        <v>28</v>
      </c>
      <c r="V750" s="11">
        <v>5</v>
      </c>
      <c r="W750" s="11">
        <v>91.3</v>
      </c>
      <c r="X750" s="11"/>
      <c r="Y750" s="11"/>
      <c r="Z750" s="11" t="s">
        <v>1649</v>
      </c>
      <c r="AA750" s="11" t="s">
        <v>1422</v>
      </c>
      <c r="AB750" s="11" t="s">
        <v>1733</v>
      </c>
      <c r="AC750" s="11"/>
      <c r="AD750" s="5" t="s">
        <v>12</v>
      </c>
      <c r="AE750" s="11" t="s">
        <v>28</v>
      </c>
      <c r="AF750" s="11" t="s">
        <v>28</v>
      </c>
      <c r="AG750" s="11" t="s">
        <v>28</v>
      </c>
      <c r="AH750" s="11" t="s">
        <v>23</v>
      </c>
      <c r="AI750" s="11" t="s">
        <v>10</v>
      </c>
      <c r="AJ750" s="6"/>
      <c r="AK750" s="6"/>
      <c r="AL750" s="6">
        <v>40</v>
      </c>
      <c r="AM750" s="6">
        <v>91</v>
      </c>
      <c r="AN750" s="6">
        <v>62</v>
      </c>
      <c r="AO750" s="6">
        <v>46</v>
      </c>
      <c r="AP750" s="6">
        <v>26</v>
      </c>
      <c r="AQ750" s="6">
        <v>68</v>
      </c>
      <c r="AR750" s="6"/>
      <c r="AS750" s="6"/>
      <c r="AT750" s="6"/>
      <c r="AU750" s="6"/>
      <c r="AV750" s="6"/>
      <c r="AW750" s="6"/>
      <c r="AX750" s="6"/>
      <c r="AY750" s="6"/>
      <c r="AZ750" s="6"/>
      <c r="BA750" s="6"/>
      <c r="BB750" s="6"/>
      <c r="BC750" s="6"/>
      <c r="BD750" s="6"/>
      <c r="BE750" s="6"/>
      <c r="BF750" s="6"/>
      <c r="BG750" s="6"/>
      <c r="BH750" s="6"/>
      <c r="BI750" s="6"/>
      <c r="BJ750" s="6"/>
      <c r="BK750" s="6"/>
      <c r="BL750" s="6"/>
      <c r="BM750" s="6"/>
      <c r="BN750" s="6"/>
      <c r="BO750" s="6"/>
      <c r="BP750" s="6"/>
      <c r="BQ750" s="6"/>
      <c r="BR750" s="6"/>
      <c r="BS750" s="6"/>
      <c r="BT750" s="6"/>
      <c r="BU750" s="6"/>
      <c r="BV750" s="6"/>
      <c r="BW750" s="6"/>
      <c r="BX750" s="6"/>
      <c r="BY750" s="6"/>
      <c r="BZ750" s="6"/>
      <c r="CA750" s="6"/>
      <c r="CB750" s="6"/>
      <c r="CC750" s="6"/>
      <c r="CD750" s="6"/>
      <c r="CE750" s="6"/>
      <c r="CF750" s="6"/>
      <c r="CG750" s="6"/>
      <c r="CH750" s="6"/>
      <c r="CI750" s="6"/>
      <c r="CJ750" s="6"/>
      <c r="CK750" s="6"/>
      <c r="CL750" s="6"/>
      <c r="CM750" s="6"/>
      <c r="CN750" s="6"/>
      <c r="CO750" s="6"/>
      <c r="CP750" s="6"/>
      <c r="CQ750" s="6"/>
      <c r="CR750" s="6"/>
      <c r="CS750" s="6"/>
      <c r="CT750" s="6"/>
      <c r="CU750" s="6"/>
      <c r="CV750" s="6"/>
      <c r="CW750" s="6"/>
      <c r="CX750" s="6"/>
      <c r="CY750" s="6"/>
      <c r="CZ750" s="6"/>
      <c r="DA750" s="6"/>
      <c r="DB750" s="6"/>
      <c r="DC750" s="6"/>
      <c r="DD750" s="6"/>
      <c r="DE750" s="6"/>
      <c r="DF750" s="6"/>
      <c r="DG750" s="6"/>
      <c r="DH750" s="6"/>
      <c r="DI750" s="6"/>
      <c r="DJ750" s="6"/>
      <c r="DK750" s="6"/>
      <c r="DL750" s="6"/>
      <c r="DM750" s="6"/>
      <c r="DN750" s="6"/>
      <c r="DO750" s="6"/>
      <c r="DP750" s="6"/>
      <c r="DQ750" s="6"/>
      <c r="DR750" s="6"/>
      <c r="DS750" s="6"/>
      <c r="DT750" s="6"/>
      <c r="DU750" s="6"/>
      <c r="DV750" s="6"/>
      <c r="DW750" s="6"/>
      <c r="DX750" s="6"/>
      <c r="DY750" s="6"/>
      <c r="DZ750" s="6"/>
      <c r="EA750" s="6"/>
      <c r="EB750" s="6"/>
      <c r="EC750" s="6"/>
      <c r="ED750" s="6"/>
      <c r="EE750" s="6"/>
      <c r="EF750" s="6"/>
      <c r="EG750" s="6"/>
      <c r="EH750" s="6"/>
      <c r="EI750" s="6"/>
      <c r="EJ750" s="6"/>
      <c r="EK750" s="6"/>
      <c r="EL750" s="6"/>
      <c r="EM750" s="6"/>
      <c r="EN750" s="6"/>
      <c r="EO750" s="6"/>
      <c r="EP750" s="6"/>
      <c r="EQ750" s="6"/>
      <c r="ER750" s="6"/>
      <c r="ES750" s="6"/>
      <c r="ET750" s="6"/>
      <c r="EU750" s="6"/>
      <c r="EV750" s="6"/>
      <c r="EW750" s="6"/>
      <c r="EX750" s="6"/>
      <c r="EY750" s="6"/>
      <c r="EZ750" s="6"/>
      <c r="FA750" s="6"/>
      <c r="FB750" s="6"/>
      <c r="FC750" s="6"/>
      <c r="FD750" s="6"/>
      <c r="FE750" s="6"/>
      <c r="FF750" s="6"/>
      <c r="FG750" s="6"/>
      <c r="FH750" s="6"/>
      <c r="FI750" s="6"/>
      <c r="FJ750" s="6"/>
      <c r="FK750" s="6"/>
      <c r="FL750" s="6"/>
      <c r="FM750" s="6"/>
      <c r="FN750" s="6"/>
      <c r="FO750" s="6"/>
      <c r="FP750" s="6"/>
      <c r="FQ750" s="6"/>
      <c r="FR750" s="6"/>
      <c r="FS750" s="6"/>
      <c r="FT750" s="6"/>
      <c r="FU750" s="6"/>
      <c r="FV750" s="6"/>
      <c r="FW750" s="6"/>
    </row>
    <row r="751" spans="1:179" customFormat="1" ht="15.75" customHeight="1">
      <c r="A751" s="11" t="s">
        <v>1648</v>
      </c>
      <c r="B751" s="1">
        <v>94</v>
      </c>
      <c r="C751" s="11" t="s">
        <v>1419</v>
      </c>
      <c r="D751" s="3" t="s">
        <v>1420</v>
      </c>
      <c r="E751" s="1">
        <v>1</v>
      </c>
      <c r="F751" s="11">
        <v>2008</v>
      </c>
      <c r="G751" s="11" t="s">
        <v>2</v>
      </c>
      <c r="H751" s="11" t="s">
        <v>32</v>
      </c>
      <c r="I751" s="6" t="s">
        <v>1709</v>
      </c>
      <c r="J751" s="6" t="s">
        <v>8</v>
      </c>
      <c r="K751" s="11" t="s">
        <v>1253</v>
      </c>
      <c r="L751" s="11"/>
      <c r="M751" s="11"/>
      <c r="N751" s="11"/>
      <c r="O751" s="11"/>
      <c r="P751" s="17">
        <v>181</v>
      </c>
      <c r="Q751" s="17">
        <v>0.89</v>
      </c>
      <c r="R751" s="11">
        <v>0.93</v>
      </c>
      <c r="S751" s="11">
        <v>0.14000000000000001</v>
      </c>
      <c r="T751" s="11" t="s">
        <v>1601</v>
      </c>
      <c r="U751" s="11" t="s">
        <v>28</v>
      </c>
      <c r="V751" s="11">
        <v>6</v>
      </c>
      <c r="W751" s="11">
        <v>91.3</v>
      </c>
      <c r="X751" s="11"/>
      <c r="Y751" s="11"/>
      <c r="Z751" s="11" t="s">
        <v>1649</v>
      </c>
      <c r="AA751" s="11" t="s">
        <v>1422</v>
      </c>
      <c r="AB751" s="11" t="s">
        <v>1733</v>
      </c>
      <c r="AC751" s="11"/>
      <c r="AD751" s="5" t="s">
        <v>12</v>
      </c>
      <c r="AE751" s="11" t="s">
        <v>28</v>
      </c>
      <c r="AF751" s="11" t="s">
        <v>28</v>
      </c>
      <c r="AG751" s="11" t="s">
        <v>28</v>
      </c>
      <c r="AH751" s="11" t="s">
        <v>23</v>
      </c>
      <c r="AI751" s="11" t="s">
        <v>10</v>
      </c>
      <c r="AJ751" s="6"/>
      <c r="AK751" s="6"/>
      <c r="AL751" s="6">
        <v>40</v>
      </c>
      <c r="AM751" s="6">
        <v>91</v>
      </c>
      <c r="AN751" s="6">
        <v>62</v>
      </c>
      <c r="AO751" s="6">
        <v>46</v>
      </c>
      <c r="AP751" s="6">
        <v>26</v>
      </c>
      <c r="AQ751" s="6">
        <v>68</v>
      </c>
      <c r="AR751" s="6"/>
      <c r="AS751" s="6"/>
      <c r="AT751" s="6"/>
      <c r="AU751" s="6"/>
      <c r="AV751" s="6"/>
      <c r="AW751" s="6"/>
      <c r="AX751" s="6"/>
      <c r="AY751" s="6"/>
      <c r="AZ751" s="6"/>
      <c r="BA751" s="6"/>
      <c r="BB751" s="6"/>
      <c r="BC751" s="6"/>
      <c r="BD751" s="6"/>
      <c r="BE751" s="6"/>
      <c r="BF751" s="6"/>
      <c r="BG751" s="6"/>
      <c r="BH751" s="6"/>
      <c r="BI751" s="6"/>
      <c r="BJ751" s="6"/>
      <c r="BK751" s="6"/>
      <c r="BL751" s="6"/>
      <c r="BM751" s="6"/>
      <c r="BN751" s="6"/>
      <c r="BO751" s="6"/>
      <c r="BP751" s="6"/>
      <c r="BQ751" s="6"/>
      <c r="BR751" s="6"/>
      <c r="BS751" s="6"/>
      <c r="BT751" s="6"/>
      <c r="BU751" s="6"/>
      <c r="BV751" s="6"/>
      <c r="BW751" s="6"/>
      <c r="BX751" s="6"/>
      <c r="BY751" s="6"/>
      <c r="BZ751" s="6"/>
      <c r="CA751" s="6"/>
      <c r="CB751" s="6"/>
      <c r="CC751" s="6"/>
      <c r="CD751" s="6"/>
      <c r="CE751" s="6"/>
      <c r="CF751" s="6"/>
      <c r="CG751" s="6"/>
      <c r="CH751" s="6"/>
      <c r="CI751" s="6"/>
      <c r="CJ751" s="6"/>
      <c r="CK751" s="6"/>
      <c r="CL751" s="6"/>
      <c r="CM751" s="6"/>
      <c r="CN751" s="6"/>
      <c r="CO751" s="6"/>
      <c r="CP751" s="6"/>
      <c r="CQ751" s="6"/>
      <c r="CR751" s="6"/>
      <c r="CS751" s="6"/>
      <c r="CT751" s="6"/>
      <c r="CU751" s="6"/>
      <c r="CV751" s="6"/>
      <c r="CW751" s="6"/>
      <c r="CX751" s="6"/>
      <c r="CY751" s="6"/>
      <c r="CZ751" s="6"/>
      <c r="DA751" s="6"/>
      <c r="DB751" s="6"/>
      <c r="DC751" s="6"/>
      <c r="DD751" s="6"/>
      <c r="DE751" s="6"/>
      <c r="DF751" s="6"/>
      <c r="DG751" s="6"/>
      <c r="DH751" s="6"/>
      <c r="DI751" s="6"/>
      <c r="DJ751" s="6"/>
      <c r="DK751" s="6"/>
      <c r="DL751" s="6"/>
      <c r="DM751" s="6"/>
      <c r="DN751" s="6"/>
      <c r="DO751" s="6"/>
      <c r="DP751" s="6"/>
      <c r="DQ751" s="6"/>
      <c r="DR751" s="6"/>
      <c r="DS751" s="6"/>
      <c r="DT751" s="6"/>
      <c r="DU751" s="6"/>
      <c r="DV751" s="6"/>
      <c r="DW751" s="6"/>
      <c r="DX751" s="6"/>
      <c r="DY751" s="6"/>
      <c r="DZ751" s="6"/>
      <c r="EA751" s="6"/>
      <c r="EB751" s="6"/>
      <c r="EC751" s="6"/>
      <c r="ED751" s="6"/>
      <c r="EE751" s="6"/>
      <c r="EF751" s="6"/>
      <c r="EG751" s="6"/>
      <c r="EH751" s="6"/>
      <c r="EI751" s="6"/>
      <c r="EJ751" s="6"/>
      <c r="EK751" s="6"/>
      <c r="EL751" s="6"/>
      <c r="EM751" s="6"/>
      <c r="EN751" s="6"/>
      <c r="EO751" s="6"/>
      <c r="EP751" s="6"/>
      <c r="EQ751" s="6"/>
      <c r="ER751" s="6"/>
      <c r="ES751" s="6"/>
      <c r="ET751" s="6"/>
      <c r="EU751" s="6"/>
      <c r="EV751" s="6"/>
      <c r="EW751" s="6"/>
      <c r="EX751" s="6"/>
      <c r="EY751" s="6"/>
      <c r="EZ751" s="6"/>
      <c r="FA751" s="6"/>
      <c r="FB751" s="6"/>
      <c r="FC751" s="6"/>
      <c r="FD751" s="6"/>
      <c r="FE751" s="6"/>
      <c r="FF751" s="6"/>
      <c r="FG751" s="6"/>
      <c r="FH751" s="6"/>
      <c r="FI751" s="6"/>
      <c r="FJ751" s="6"/>
      <c r="FK751" s="6"/>
      <c r="FL751" s="6"/>
      <c r="FM751" s="6"/>
      <c r="FN751" s="6"/>
      <c r="FO751" s="6"/>
      <c r="FP751" s="6"/>
      <c r="FQ751" s="6"/>
      <c r="FR751" s="6"/>
      <c r="FS751" s="6"/>
      <c r="FT751" s="6"/>
      <c r="FU751" s="6"/>
      <c r="FV751" s="6"/>
      <c r="FW751" s="6"/>
    </row>
    <row r="752" spans="1:179" customFormat="1" ht="15.75" customHeight="1">
      <c r="A752" s="11" t="s">
        <v>1648</v>
      </c>
      <c r="B752" s="1">
        <v>94</v>
      </c>
      <c r="C752" s="11" t="s">
        <v>1419</v>
      </c>
      <c r="D752" s="3" t="s">
        <v>1420</v>
      </c>
      <c r="E752" s="1">
        <v>1</v>
      </c>
      <c r="F752" s="11">
        <v>2008</v>
      </c>
      <c r="G752" s="11" t="s">
        <v>2</v>
      </c>
      <c r="H752" s="11" t="s">
        <v>33</v>
      </c>
      <c r="I752" s="6" t="s">
        <v>1709</v>
      </c>
      <c r="J752" s="6" t="s">
        <v>8</v>
      </c>
      <c r="K752" s="11" t="s">
        <v>1253</v>
      </c>
      <c r="L752" s="11"/>
      <c r="M752" s="11"/>
      <c r="N752" s="11"/>
      <c r="O752" s="11"/>
      <c r="P752" s="17">
        <v>181</v>
      </c>
      <c r="Q752" s="17">
        <v>0.83</v>
      </c>
      <c r="R752" s="11">
        <v>0.93</v>
      </c>
      <c r="S752" s="11">
        <v>0.23</v>
      </c>
      <c r="T752" s="11" t="s">
        <v>1601</v>
      </c>
      <c r="U752" s="11" t="s">
        <v>28</v>
      </c>
      <c r="V752" s="11">
        <v>5</v>
      </c>
      <c r="W752" s="11">
        <v>91.3</v>
      </c>
      <c r="X752" s="11"/>
      <c r="Y752" s="11"/>
      <c r="Z752" s="11" t="s">
        <v>1649</v>
      </c>
      <c r="AA752" s="11" t="s">
        <v>1422</v>
      </c>
      <c r="AB752" s="11" t="s">
        <v>1733</v>
      </c>
      <c r="AC752" s="11"/>
      <c r="AD752" s="5" t="s">
        <v>12</v>
      </c>
      <c r="AE752" s="11" t="s">
        <v>28</v>
      </c>
      <c r="AF752" s="11" t="s">
        <v>28</v>
      </c>
      <c r="AG752" s="11" t="s">
        <v>28</v>
      </c>
      <c r="AH752" s="11" t="s">
        <v>23</v>
      </c>
      <c r="AI752" s="11" t="s">
        <v>10</v>
      </c>
      <c r="AJ752" s="6"/>
      <c r="AK752" s="6"/>
      <c r="AL752" s="6">
        <v>40</v>
      </c>
      <c r="AM752" s="6">
        <v>91</v>
      </c>
      <c r="AN752" s="6">
        <v>62</v>
      </c>
      <c r="AO752" s="6">
        <v>46</v>
      </c>
      <c r="AP752" s="6">
        <v>26</v>
      </c>
      <c r="AQ752" s="6">
        <v>68</v>
      </c>
      <c r="AR752" s="6"/>
      <c r="AS752" s="6"/>
      <c r="AT752" s="6"/>
      <c r="AU752" s="6"/>
      <c r="AV752" s="6"/>
      <c r="AW752" s="6"/>
      <c r="AX752" s="6"/>
      <c r="AY752" s="6"/>
      <c r="AZ752" s="6"/>
      <c r="BA752" s="6"/>
      <c r="BB752" s="6"/>
      <c r="BC752" s="6"/>
      <c r="BD752" s="6"/>
      <c r="BE752" s="6"/>
      <c r="BF752" s="6"/>
      <c r="BG752" s="6"/>
      <c r="BH752" s="6"/>
      <c r="BI752" s="6"/>
      <c r="BJ752" s="6"/>
      <c r="BK752" s="6"/>
      <c r="BL752" s="6"/>
      <c r="BM752" s="6"/>
      <c r="BN752" s="6"/>
      <c r="BO752" s="6"/>
      <c r="BP752" s="6"/>
      <c r="BQ752" s="6"/>
      <c r="BR752" s="6"/>
      <c r="BS752" s="6"/>
      <c r="BT752" s="6"/>
      <c r="BU752" s="6"/>
      <c r="BV752" s="6"/>
      <c r="BW752" s="6"/>
      <c r="BX752" s="6"/>
      <c r="BY752" s="6"/>
      <c r="BZ752" s="6"/>
      <c r="CA752" s="6"/>
      <c r="CB752" s="6"/>
      <c r="CC752" s="6"/>
      <c r="CD752" s="6"/>
      <c r="CE752" s="6"/>
      <c r="CF752" s="6"/>
      <c r="CG752" s="6"/>
      <c r="CH752" s="6"/>
      <c r="CI752" s="6"/>
      <c r="CJ752" s="6"/>
      <c r="CK752" s="6"/>
      <c r="CL752" s="6"/>
      <c r="CM752" s="6"/>
      <c r="CN752" s="6"/>
      <c r="CO752" s="6"/>
      <c r="CP752" s="6"/>
      <c r="CQ752" s="6"/>
      <c r="CR752" s="6"/>
      <c r="CS752" s="6"/>
      <c r="CT752" s="6"/>
      <c r="CU752" s="6"/>
      <c r="CV752" s="6"/>
      <c r="CW752" s="6"/>
      <c r="CX752" s="6"/>
      <c r="CY752" s="6"/>
      <c r="CZ752" s="6"/>
      <c r="DA752" s="6"/>
      <c r="DB752" s="6"/>
      <c r="DC752" s="6"/>
      <c r="DD752" s="6"/>
      <c r="DE752" s="6"/>
      <c r="DF752" s="6"/>
      <c r="DG752" s="6"/>
      <c r="DH752" s="6"/>
      <c r="DI752" s="6"/>
      <c r="DJ752" s="6"/>
      <c r="DK752" s="6"/>
      <c r="DL752" s="6"/>
      <c r="DM752" s="6"/>
      <c r="DN752" s="6"/>
      <c r="DO752" s="6"/>
      <c r="DP752" s="6"/>
      <c r="DQ752" s="6"/>
      <c r="DR752" s="6"/>
      <c r="DS752" s="6"/>
      <c r="DT752" s="6"/>
      <c r="DU752" s="6"/>
      <c r="DV752" s="6"/>
      <c r="DW752" s="6"/>
      <c r="DX752" s="6"/>
      <c r="DY752" s="6"/>
      <c r="DZ752" s="6"/>
      <c r="EA752" s="6"/>
      <c r="EB752" s="6"/>
      <c r="EC752" s="6"/>
      <c r="ED752" s="6"/>
      <c r="EE752" s="6"/>
      <c r="EF752" s="6"/>
      <c r="EG752" s="6"/>
      <c r="EH752" s="6"/>
      <c r="EI752" s="6"/>
      <c r="EJ752" s="6"/>
      <c r="EK752" s="6"/>
      <c r="EL752" s="6"/>
      <c r="EM752" s="6"/>
      <c r="EN752" s="6"/>
      <c r="EO752" s="6"/>
      <c r="EP752" s="6"/>
      <c r="EQ752" s="6"/>
      <c r="ER752" s="6"/>
      <c r="ES752" s="6"/>
      <c r="ET752" s="6"/>
      <c r="EU752" s="6"/>
      <c r="EV752" s="6"/>
      <c r="EW752" s="6"/>
      <c r="EX752" s="6"/>
      <c r="EY752" s="6"/>
      <c r="EZ752" s="6"/>
      <c r="FA752" s="6"/>
      <c r="FB752" s="6"/>
      <c r="FC752" s="6"/>
      <c r="FD752" s="6"/>
      <c r="FE752" s="6"/>
      <c r="FF752" s="6"/>
      <c r="FG752" s="6"/>
      <c r="FH752" s="6"/>
      <c r="FI752" s="6"/>
      <c r="FJ752" s="6"/>
      <c r="FK752" s="6"/>
      <c r="FL752" s="6"/>
      <c r="FM752" s="6"/>
      <c r="FN752" s="6"/>
      <c r="FO752" s="6"/>
      <c r="FP752" s="6"/>
      <c r="FQ752" s="6"/>
      <c r="FR752" s="6"/>
      <c r="FS752" s="6"/>
      <c r="FT752" s="6"/>
      <c r="FU752" s="6"/>
      <c r="FV752" s="6"/>
      <c r="FW752" s="6"/>
    </row>
    <row r="753" spans="1:179" customFormat="1" ht="15.75" customHeight="1">
      <c r="A753" s="11" t="s">
        <v>1648</v>
      </c>
      <c r="B753" s="1">
        <v>94</v>
      </c>
      <c r="C753" s="11" t="s">
        <v>1419</v>
      </c>
      <c r="D753" s="3" t="s">
        <v>1420</v>
      </c>
      <c r="E753" s="1">
        <v>1</v>
      </c>
      <c r="F753" s="11">
        <v>2008</v>
      </c>
      <c r="G753" s="11" t="s">
        <v>2</v>
      </c>
      <c r="H753" s="11" t="s">
        <v>32</v>
      </c>
      <c r="I753" s="6" t="s">
        <v>1709</v>
      </c>
      <c r="J753" s="6" t="s">
        <v>8</v>
      </c>
      <c r="K753" s="11" t="s">
        <v>1290</v>
      </c>
      <c r="L753" s="11"/>
      <c r="M753" s="11"/>
      <c r="N753" s="11"/>
      <c r="O753" s="11"/>
      <c r="P753" s="17">
        <v>181</v>
      </c>
      <c r="Q753" s="17">
        <v>0.89</v>
      </c>
      <c r="R753" s="11">
        <v>0.75</v>
      </c>
      <c r="S753" s="11">
        <v>0.56999999999999995</v>
      </c>
      <c r="T753" s="11" t="s">
        <v>1601</v>
      </c>
      <c r="U753" s="11" t="s">
        <v>28</v>
      </c>
      <c r="V753" s="11">
        <v>6</v>
      </c>
      <c r="W753" s="11">
        <v>91.3</v>
      </c>
      <c r="X753" s="11"/>
      <c r="Y753" s="11"/>
      <c r="Z753" s="11" t="s">
        <v>1649</v>
      </c>
      <c r="AA753" s="11" t="s">
        <v>1422</v>
      </c>
      <c r="AB753" s="11" t="s">
        <v>1733</v>
      </c>
      <c r="AC753" s="11"/>
      <c r="AD753" s="5" t="s">
        <v>12</v>
      </c>
      <c r="AE753" s="11" t="s">
        <v>28</v>
      </c>
      <c r="AF753" s="11" t="s">
        <v>28</v>
      </c>
      <c r="AG753" s="11" t="s">
        <v>28</v>
      </c>
      <c r="AH753" s="11" t="s">
        <v>23</v>
      </c>
      <c r="AI753" s="11" t="s">
        <v>10</v>
      </c>
      <c r="AJ753" s="6"/>
      <c r="AK753" s="6"/>
      <c r="AL753" s="6">
        <v>40</v>
      </c>
      <c r="AM753" s="6">
        <v>91</v>
      </c>
      <c r="AN753" s="6">
        <v>62</v>
      </c>
      <c r="AO753" s="6">
        <v>46</v>
      </c>
      <c r="AP753" s="6">
        <v>26</v>
      </c>
      <c r="AQ753" s="6">
        <v>68</v>
      </c>
      <c r="AR753" s="6"/>
      <c r="AS753" s="6"/>
      <c r="AT753" s="6"/>
      <c r="AU753" s="6"/>
      <c r="AV753" s="6"/>
      <c r="AW753" s="6"/>
      <c r="AX753" s="6"/>
      <c r="AY753" s="6"/>
      <c r="AZ753" s="6"/>
      <c r="BA753" s="6"/>
      <c r="BB753" s="6"/>
      <c r="BC753" s="6"/>
      <c r="BD753" s="6"/>
      <c r="BE753" s="6"/>
      <c r="BF753" s="6"/>
      <c r="BG753" s="6"/>
      <c r="BH753" s="6"/>
      <c r="BI753" s="6"/>
      <c r="BJ753" s="6"/>
      <c r="BK753" s="6"/>
      <c r="BL753" s="6"/>
      <c r="BM753" s="6"/>
      <c r="BN753" s="6"/>
      <c r="BO753" s="6"/>
      <c r="BP753" s="6"/>
      <c r="BQ753" s="6"/>
      <c r="BR753" s="6"/>
      <c r="BS753" s="6"/>
      <c r="BT753" s="6"/>
      <c r="BU753" s="6"/>
      <c r="BV753" s="6"/>
      <c r="BW753" s="6"/>
      <c r="BX753" s="6"/>
      <c r="BY753" s="6"/>
      <c r="BZ753" s="6"/>
      <c r="CA753" s="6"/>
      <c r="CB753" s="6"/>
      <c r="CC753" s="6"/>
      <c r="CD753" s="6"/>
      <c r="CE753" s="6"/>
      <c r="CF753" s="6"/>
      <c r="CG753" s="6"/>
      <c r="CH753" s="6"/>
      <c r="CI753" s="6"/>
      <c r="CJ753" s="6"/>
      <c r="CK753" s="6"/>
      <c r="CL753" s="6"/>
      <c r="CM753" s="6"/>
      <c r="CN753" s="6"/>
      <c r="CO753" s="6"/>
      <c r="CP753" s="6"/>
      <c r="CQ753" s="6"/>
      <c r="CR753" s="6"/>
      <c r="CS753" s="6"/>
      <c r="CT753" s="6"/>
      <c r="CU753" s="6"/>
      <c r="CV753" s="6"/>
      <c r="CW753" s="6"/>
      <c r="CX753" s="6"/>
      <c r="CY753" s="6"/>
      <c r="CZ753" s="6"/>
      <c r="DA753" s="6"/>
      <c r="DB753" s="6"/>
      <c r="DC753" s="6"/>
      <c r="DD753" s="6"/>
      <c r="DE753" s="6"/>
      <c r="DF753" s="6"/>
      <c r="DG753" s="6"/>
      <c r="DH753" s="6"/>
      <c r="DI753" s="6"/>
      <c r="DJ753" s="6"/>
      <c r="DK753" s="6"/>
      <c r="DL753" s="6"/>
      <c r="DM753" s="6"/>
      <c r="DN753" s="6"/>
      <c r="DO753" s="6"/>
      <c r="DP753" s="6"/>
      <c r="DQ753" s="6"/>
      <c r="DR753" s="6"/>
      <c r="DS753" s="6"/>
      <c r="DT753" s="6"/>
      <c r="DU753" s="6"/>
      <c r="DV753" s="6"/>
      <c r="DW753" s="6"/>
      <c r="DX753" s="6"/>
      <c r="DY753" s="6"/>
      <c r="DZ753" s="6"/>
      <c r="EA753" s="6"/>
      <c r="EB753" s="6"/>
      <c r="EC753" s="6"/>
      <c r="ED753" s="6"/>
      <c r="EE753" s="6"/>
      <c r="EF753" s="6"/>
      <c r="EG753" s="6"/>
      <c r="EH753" s="6"/>
      <c r="EI753" s="6"/>
      <c r="EJ753" s="6"/>
      <c r="EK753" s="6"/>
      <c r="EL753" s="6"/>
      <c r="EM753" s="6"/>
      <c r="EN753" s="6"/>
      <c r="EO753" s="6"/>
      <c r="EP753" s="6"/>
      <c r="EQ753" s="6"/>
      <c r="ER753" s="6"/>
      <c r="ES753" s="6"/>
      <c r="ET753" s="6"/>
      <c r="EU753" s="6"/>
      <c r="EV753" s="6"/>
      <c r="EW753" s="6"/>
      <c r="EX753" s="6"/>
      <c r="EY753" s="6"/>
      <c r="EZ753" s="6"/>
      <c r="FA753" s="6"/>
      <c r="FB753" s="6"/>
      <c r="FC753" s="6"/>
      <c r="FD753" s="6"/>
      <c r="FE753" s="6"/>
      <c r="FF753" s="6"/>
      <c r="FG753" s="6"/>
      <c r="FH753" s="6"/>
      <c r="FI753" s="6"/>
      <c r="FJ753" s="6"/>
      <c r="FK753" s="6"/>
      <c r="FL753" s="6"/>
      <c r="FM753" s="6"/>
      <c r="FN753" s="6"/>
      <c r="FO753" s="6"/>
      <c r="FP753" s="6"/>
      <c r="FQ753" s="6"/>
      <c r="FR753" s="6"/>
      <c r="FS753" s="6"/>
      <c r="FT753" s="6"/>
      <c r="FU753" s="6"/>
      <c r="FV753" s="6"/>
      <c r="FW753" s="6"/>
    </row>
    <row r="754" spans="1:179" customFormat="1" ht="15.75" customHeight="1">
      <c r="A754" s="11" t="s">
        <v>1648</v>
      </c>
      <c r="B754" s="1">
        <v>94</v>
      </c>
      <c r="C754" s="11" t="s">
        <v>1419</v>
      </c>
      <c r="D754" s="3" t="s">
        <v>1420</v>
      </c>
      <c r="E754" s="1">
        <v>1</v>
      </c>
      <c r="F754" s="11">
        <v>2008</v>
      </c>
      <c r="G754" s="11" t="s">
        <v>2</v>
      </c>
      <c r="H754" s="11" t="s">
        <v>33</v>
      </c>
      <c r="I754" s="6" t="s">
        <v>1709</v>
      </c>
      <c r="J754" s="6" t="s">
        <v>8</v>
      </c>
      <c r="K754" s="11" t="s">
        <v>1290</v>
      </c>
      <c r="L754" s="11"/>
      <c r="M754" s="11"/>
      <c r="N754" s="11"/>
      <c r="O754" s="11"/>
      <c r="P754" s="17">
        <v>181</v>
      </c>
      <c r="Q754" s="17">
        <v>0.83</v>
      </c>
      <c r="R754" s="11">
        <v>0.75</v>
      </c>
      <c r="S754" s="11">
        <v>0.37</v>
      </c>
      <c r="T754" s="11" t="s">
        <v>1601</v>
      </c>
      <c r="U754" s="11" t="s">
        <v>28</v>
      </c>
      <c r="V754" s="11">
        <v>5</v>
      </c>
      <c r="W754" s="11">
        <v>91.3</v>
      </c>
      <c r="X754" s="11"/>
      <c r="Y754" s="11"/>
      <c r="Z754" s="11" t="s">
        <v>1649</v>
      </c>
      <c r="AA754" s="11" t="s">
        <v>1422</v>
      </c>
      <c r="AB754" s="11" t="s">
        <v>1733</v>
      </c>
      <c r="AC754" s="11"/>
      <c r="AD754" s="5" t="s">
        <v>12</v>
      </c>
      <c r="AE754" s="11" t="s">
        <v>28</v>
      </c>
      <c r="AF754" s="11" t="s">
        <v>28</v>
      </c>
      <c r="AG754" s="11" t="s">
        <v>28</v>
      </c>
      <c r="AH754" s="11" t="s">
        <v>23</v>
      </c>
      <c r="AI754" s="11" t="s">
        <v>10</v>
      </c>
      <c r="AJ754" s="6"/>
      <c r="AK754" s="6"/>
      <c r="AL754" s="6">
        <v>40</v>
      </c>
      <c r="AM754" s="6">
        <v>91</v>
      </c>
      <c r="AN754" s="6">
        <v>62</v>
      </c>
      <c r="AO754" s="6">
        <v>46</v>
      </c>
      <c r="AP754" s="6">
        <v>26</v>
      </c>
      <c r="AQ754" s="6">
        <v>68</v>
      </c>
      <c r="AR754" s="6"/>
      <c r="AS754" s="6"/>
      <c r="AT754" s="6"/>
      <c r="AU754" s="6"/>
      <c r="AV754" s="6"/>
      <c r="AW754" s="6"/>
      <c r="AX754" s="6"/>
      <c r="AY754" s="6"/>
      <c r="AZ754" s="6"/>
      <c r="BA754" s="6"/>
      <c r="BB754" s="6"/>
      <c r="BC754" s="6"/>
      <c r="BD754" s="6"/>
      <c r="BE754" s="6"/>
      <c r="BF754" s="6"/>
      <c r="BG754" s="6"/>
      <c r="BH754" s="6"/>
      <c r="BI754" s="6"/>
      <c r="BJ754" s="6"/>
      <c r="BK754" s="6"/>
      <c r="BL754" s="6"/>
      <c r="BM754" s="6"/>
      <c r="BN754" s="6"/>
      <c r="BO754" s="6"/>
      <c r="BP754" s="6"/>
      <c r="BQ754" s="6"/>
      <c r="BR754" s="6"/>
      <c r="BS754" s="6"/>
      <c r="BT754" s="6"/>
      <c r="BU754" s="6"/>
      <c r="BV754" s="6"/>
      <c r="BW754" s="6"/>
      <c r="BX754" s="6"/>
      <c r="BY754" s="6"/>
      <c r="BZ754" s="6"/>
      <c r="CA754" s="6"/>
      <c r="CB754" s="6"/>
      <c r="CC754" s="6"/>
      <c r="CD754" s="6"/>
      <c r="CE754" s="6"/>
      <c r="CF754" s="6"/>
      <c r="CG754" s="6"/>
      <c r="CH754" s="6"/>
      <c r="CI754" s="6"/>
      <c r="CJ754" s="6"/>
      <c r="CK754" s="6"/>
      <c r="CL754" s="6"/>
      <c r="CM754" s="6"/>
      <c r="CN754" s="6"/>
      <c r="CO754" s="6"/>
      <c r="CP754" s="6"/>
      <c r="CQ754" s="6"/>
      <c r="CR754" s="6"/>
      <c r="CS754" s="6"/>
      <c r="CT754" s="6"/>
      <c r="CU754" s="6"/>
      <c r="CV754" s="6"/>
      <c r="CW754" s="6"/>
      <c r="CX754" s="6"/>
      <c r="CY754" s="6"/>
      <c r="CZ754" s="6"/>
      <c r="DA754" s="6"/>
      <c r="DB754" s="6"/>
      <c r="DC754" s="6"/>
      <c r="DD754" s="6"/>
      <c r="DE754" s="6"/>
      <c r="DF754" s="6"/>
      <c r="DG754" s="6"/>
      <c r="DH754" s="6"/>
      <c r="DI754" s="6"/>
      <c r="DJ754" s="6"/>
      <c r="DK754" s="6"/>
      <c r="DL754" s="6"/>
      <c r="DM754" s="6"/>
      <c r="DN754" s="6"/>
      <c r="DO754" s="6"/>
      <c r="DP754" s="6"/>
      <c r="DQ754" s="6"/>
      <c r="DR754" s="6"/>
      <c r="DS754" s="6"/>
      <c r="DT754" s="6"/>
      <c r="DU754" s="6"/>
      <c r="DV754" s="6"/>
      <c r="DW754" s="6"/>
      <c r="DX754" s="6"/>
      <c r="DY754" s="6"/>
      <c r="DZ754" s="6"/>
      <c r="EA754" s="6"/>
      <c r="EB754" s="6"/>
      <c r="EC754" s="6"/>
      <c r="ED754" s="6"/>
      <c r="EE754" s="6"/>
      <c r="EF754" s="6"/>
      <c r="EG754" s="6"/>
      <c r="EH754" s="6"/>
      <c r="EI754" s="6"/>
      <c r="EJ754" s="6"/>
      <c r="EK754" s="6"/>
      <c r="EL754" s="6"/>
      <c r="EM754" s="6"/>
      <c r="EN754" s="6"/>
      <c r="EO754" s="6"/>
      <c r="EP754" s="6"/>
      <c r="EQ754" s="6"/>
      <c r="ER754" s="6"/>
      <c r="ES754" s="6"/>
      <c r="ET754" s="6"/>
      <c r="EU754" s="6"/>
      <c r="EV754" s="6"/>
      <c r="EW754" s="6"/>
      <c r="EX754" s="6"/>
      <c r="EY754" s="6"/>
      <c r="EZ754" s="6"/>
      <c r="FA754" s="6"/>
      <c r="FB754" s="6"/>
      <c r="FC754" s="6"/>
      <c r="FD754" s="6"/>
      <c r="FE754" s="6"/>
      <c r="FF754" s="6"/>
      <c r="FG754" s="6"/>
      <c r="FH754" s="6"/>
      <c r="FI754" s="6"/>
      <c r="FJ754" s="6"/>
      <c r="FK754" s="6"/>
      <c r="FL754" s="6"/>
      <c r="FM754" s="6"/>
      <c r="FN754" s="6"/>
      <c r="FO754" s="6"/>
      <c r="FP754" s="6"/>
      <c r="FQ754" s="6"/>
      <c r="FR754" s="6"/>
      <c r="FS754" s="6"/>
      <c r="FT754" s="6"/>
      <c r="FU754" s="6"/>
      <c r="FV754" s="6"/>
      <c r="FW754" s="6"/>
    </row>
    <row r="755" spans="1:179" customFormat="1" ht="15.75" customHeight="1">
      <c r="A755" s="11" t="s">
        <v>1648</v>
      </c>
      <c r="B755" s="1">
        <v>95</v>
      </c>
      <c r="C755" s="11" t="s">
        <v>1419</v>
      </c>
      <c r="D755" s="3" t="s">
        <v>1420</v>
      </c>
      <c r="E755" s="1">
        <v>1</v>
      </c>
      <c r="F755" s="11">
        <v>2008</v>
      </c>
      <c r="G755" s="11" t="s">
        <v>2</v>
      </c>
      <c r="H755" s="11" t="s">
        <v>32</v>
      </c>
      <c r="I755" s="6" t="s">
        <v>1709</v>
      </c>
      <c r="J755" s="6" t="s">
        <v>8</v>
      </c>
      <c r="K755" s="11" t="s">
        <v>1421</v>
      </c>
      <c r="L755" s="11" t="s">
        <v>249</v>
      </c>
      <c r="M755" s="5" t="s">
        <v>249</v>
      </c>
      <c r="N755" s="5" t="s">
        <v>8</v>
      </c>
      <c r="O755" s="11"/>
      <c r="P755" s="17">
        <v>131</v>
      </c>
      <c r="Q755" s="17">
        <v>0.89</v>
      </c>
      <c r="R755" s="11">
        <v>0.81</v>
      </c>
      <c r="S755" s="11">
        <v>7.0000000000000007E-2</v>
      </c>
      <c r="T755" s="11" t="s">
        <v>1601</v>
      </c>
      <c r="U755" s="11" t="s">
        <v>28</v>
      </c>
      <c r="V755" s="11">
        <v>6</v>
      </c>
      <c r="W755" s="51">
        <v>91.3</v>
      </c>
      <c r="X755" s="11"/>
      <c r="Y755" s="11"/>
      <c r="Z755" s="11" t="s">
        <v>1647</v>
      </c>
      <c r="AA755" s="11" t="s">
        <v>1422</v>
      </c>
      <c r="AB755" s="11" t="s">
        <v>1733</v>
      </c>
      <c r="AC755" s="11"/>
      <c r="AD755" s="5" t="s">
        <v>12</v>
      </c>
      <c r="AE755" s="11" t="s">
        <v>28</v>
      </c>
      <c r="AF755" s="11" t="s">
        <v>28</v>
      </c>
      <c r="AG755" s="11" t="s">
        <v>28</v>
      </c>
      <c r="AH755" s="11" t="s">
        <v>23</v>
      </c>
      <c r="AI755" s="11" t="s">
        <v>10</v>
      </c>
      <c r="AJ755" s="6"/>
      <c r="AK755" s="6"/>
      <c r="AL755" s="6">
        <v>40</v>
      </c>
      <c r="AM755" s="6">
        <v>91</v>
      </c>
      <c r="AN755" s="6">
        <v>62</v>
      </c>
      <c r="AO755" s="6">
        <v>46</v>
      </c>
      <c r="AP755" s="6">
        <v>26</v>
      </c>
      <c r="AQ755" s="6">
        <v>68</v>
      </c>
      <c r="AR755" s="6"/>
      <c r="AS755" s="6"/>
      <c r="AT755" s="6"/>
      <c r="AU755" s="6"/>
      <c r="AV755" s="6"/>
      <c r="AW755" s="6"/>
      <c r="AX755" s="6"/>
      <c r="AY755" s="6"/>
      <c r="AZ755" s="6"/>
      <c r="BA755" s="6"/>
      <c r="BB755" s="6"/>
      <c r="BC755" s="6"/>
      <c r="BD755" s="6"/>
      <c r="BE755" s="6"/>
      <c r="BF755" s="6"/>
      <c r="BG755" s="6"/>
      <c r="BH755" s="6"/>
      <c r="BI755" s="6"/>
      <c r="BJ755" s="6"/>
      <c r="BK755" s="6"/>
      <c r="BL755" s="6"/>
      <c r="BM755" s="6"/>
      <c r="BN755" s="6"/>
      <c r="BO755" s="6"/>
      <c r="BP755" s="6"/>
      <c r="BQ755" s="6"/>
      <c r="BR755" s="6"/>
      <c r="BS755" s="6"/>
      <c r="BT755" s="6"/>
      <c r="BU755" s="6"/>
      <c r="BV755" s="6"/>
      <c r="BW755" s="6"/>
      <c r="BX755" s="6"/>
      <c r="BY755" s="6"/>
      <c r="BZ755" s="6"/>
      <c r="CA755" s="6"/>
      <c r="CB755" s="6"/>
      <c r="CC755" s="6"/>
      <c r="CD755" s="6"/>
      <c r="CE755" s="6"/>
      <c r="CF755" s="6"/>
      <c r="CG755" s="6"/>
      <c r="CH755" s="6"/>
      <c r="CI755" s="6"/>
      <c r="CJ755" s="6"/>
      <c r="CK755" s="6"/>
      <c r="CL755" s="6"/>
      <c r="CM755" s="6"/>
      <c r="CN755" s="6"/>
      <c r="CO755" s="6"/>
      <c r="CP755" s="6"/>
      <c r="CQ755" s="6"/>
      <c r="CR755" s="6"/>
      <c r="CS755" s="6"/>
      <c r="CT755" s="6"/>
      <c r="CU755" s="6"/>
      <c r="CV755" s="6"/>
      <c r="CW755" s="6"/>
      <c r="CX755" s="6"/>
      <c r="CY755" s="6"/>
      <c r="CZ755" s="6"/>
      <c r="DA755" s="6"/>
      <c r="DB755" s="6"/>
      <c r="DC755" s="6"/>
      <c r="DD755" s="6"/>
      <c r="DE755" s="6"/>
      <c r="DF755" s="6"/>
      <c r="DG755" s="6"/>
      <c r="DH755" s="6"/>
      <c r="DI755" s="6"/>
      <c r="DJ755" s="6"/>
      <c r="DK755" s="6"/>
      <c r="DL755" s="6"/>
      <c r="DM755" s="6"/>
      <c r="DN755" s="6"/>
      <c r="DO755" s="6"/>
      <c r="DP755" s="6"/>
      <c r="DQ755" s="6"/>
      <c r="DR755" s="6"/>
      <c r="DS755" s="6"/>
      <c r="DT755" s="6"/>
      <c r="DU755" s="6"/>
      <c r="DV755" s="6"/>
      <c r="DW755" s="6"/>
      <c r="DX755" s="6"/>
      <c r="DY755" s="6"/>
      <c r="DZ755" s="6"/>
      <c r="EA755" s="6"/>
      <c r="EB755" s="6"/>
      <c r="EC755" s="6"/>
      <c r="ED755" s="6"/>
      <c r="EE755" s="6"/>
      <c r="EF755" s="6"/>
      <c r="EG755" s="6"/>
      <c r="EH755" s="6"/>
      <c r="EI755" s="6"/>
      <c r="EJ755" s="6"/>
      <c r="EK755" s="6"/>
      <c r="EL755" s="6"/>
      <c r="EM755" s="6"/>
      <c r="EN755" s="6"/>
      <c r="EO755" s="6"/>
      <c r="EP755" s="6"/>
      <c r="EQ755" s="6"/>
      <c r="ER755" s="6"/>
      <c r="ES755" s="6"/>
      <c r="ET755" s="6"/>
      <c r="EU755" s="6"/>
      <c r="EV755" s="6"/>
      <c r="EW755" s="6"/>
      <c r="EX755" s="6"/>
      <c r="EY755" s="6"/>
      <c r="EZ755" s="6"/>
      <c r="FA755" s="6"/>
      <c r="FB755" s="6"/>
      <c r="FC755" s="6"/>
      <c r="FD755" s="6"/>
      <c r="FE755" s="6"/>
      <c r="FF755" s="6"/>
      <c r="FG755" s="6"/>
      <c r="FH755" s="6"/>
      <c r="FI755" s="6"/>
      <c r="FJ755" s="6"/>
      <c r="FK755" s="6"/>
      <c r="FL755" s="6"/>
      <c r="FM755" s="6"/>
      <c r="FN755" s="6"/>
      <c r="FO755" s="6"/>
      <c r="FP755" s="6"/>
      <c r="FQ755" s="6"/>
      <c r="FR755" s="6"/>
      <c r="FS755" s="6"/>
      <c r="FT755" s="6"/>
      <c r="FU755" s="6"/>
      <c r="FV755" s="6"/>
      <c r="FW755" s="6"/>
    </row>
    <row r="756" spans="1:179" customFormat="1" ht="15.75" customHeight="1">
      <c r="A756" s="11" t="s">
        <v>1648</v>
      </c>
      <c r="B756" s="1">
        <v>95</v>
      </c>
      <c r="C756" s="11" t="s">
        <v>1419</v>
      </c>
      <c r="D756" s="3" t="s">
        <v>1420</v>
      </c>
      <c r="E756" s="1">
        <v>1</v>
      </c>
      <c r="F756" s="11">
        <v>2008</v>
      </c>
      <c r="G756" s="11" t="s">
        <v>2</v>
      </c>
      <c r="H756" s="11" t="s">
        <v>33</v>
      </c>
      <c r="I756" s="6" t="s">
        <v>1709</v>
      </c>
      <c r="J756" s="6" t="s">
        <v>8</v>
      </c>
      <c r="K756" s="11" t="s">
        <v>1421</v>
      </c>
      <c r="L756" s="11" t="s">
        <v>249</v>
      </c>
      <c r="M756" s="5" t="s">
        <v>249</v>
      </c>
      <c r="N756" s="5" t="s">
        <v>8</v>
      </c>
      <c r="O756" s="11"/>
      <c r="P756" s="17">
        <v>131</v>
      </c>
      <c r="Q756" s="17">
        <v>0.83</v>
      </c>
      <c r="R756" s="11">
        <v>0.81</v>
      </c>
      <c r="S756" s="11">
        <v>-0.01</v>
      </c>
      <c r="T756" s="11" t="s">
        <v>1601</v>
      </c>
      <c r="U756" s="11" t="s">
        <v>28</v>
      </c>
      <c r="V756" s="11">
        <v>5</v>
      </c>
      <c r="W756" s="51">
        <v>91.3</v>
      </c>
      <c r="X756" s="11"/>
      <c r="Y756" s="11"/>
      <c r="Z756" s="11" t="s">
        <v>1647</v>
      </c>
      <c r="AA756" s="11" t="s">
        <v>1422</v>
      </c>
      <c r="AB756" s="11" t="s">
        <v>1733</v>
      </c>
      <c r="AC756" s="11"/>
      <c r="AD756" s="5" t="s">
        <v>12</v>
      </c>
      <c r="AE756" s="11" t="s">
        <v>28</v>
      </c>
      <c r="AF756" s="11" t="s">
        <v>28</v>
      </c>
      <c r="AG756" s="11" t="s">
        <v>28</v>
      </c>
      <c r="AH756" s="11" t="s">
        <v>23</v>
      </c>
      <c r="AI756" s="11" t="s">
        <v>10</v>
      </c>
      <c r="AJ756" s="6"/>
      <c r="AK756" s="6"/>
      <c r="AL756" s="6">
        <v>40</v>
      </c>
      <c r="AM756" s="6">
        <v>91</v>
      </c>
      <c r="AN756" s="6">
        <v>62</v>
      </c>
      <c r="AO756" s="6">
        <v>46</v>
      </c>
      <c r="AP756" s="6">
        <v>26</v>
      </c>
      <c r="AQ756" s="6">
        <v>68</v>
      </c>
      <c r="AR756" s="6"/>
      <c r="AS756" s="6"/>
      <c r="AT756" s="6"/>
      <c r="AU756" s="6"/>
      <c r="AV756" s="6"/>
      <c r="AW756" s="6"/>
      <c r="AX756" s="6"/>
      <c r="AY756" s="6"/>
      <c r="AZ756" s="6"/>
      <c r="BA756" s="6"/>
      <c r="BB756" s="6"/>
      <c r="BC756" s="6"/>
      <c r="BD756" s="6"/>
      <c r="BE756" s="6"/>
      <c r="BF756" s="6"/>
      <c r="BG756" s="6"/>
      <c r="BH756" s="6"/>
      <c r="BI756" s="6"/>
      <c r="BJ756" s="6"/>
      <c r="BK756" s="6"/>
      <c r="BL756" s="6"/>
      <c r="BM756" s="6"/>
      <c r="BN756" s="6"/>
      <c r="BO756" s="6"/>
      <c r="BP756" s="6"/>
      <c r="BQ756" s="6"/>
      <c r="BR756" s="6"/>
      <c r="BS756" s="6"/>
      <c r="BT756" s="6"/>
      <c r="BU756" s="6"/>
      <c r="BV756" s="6"/>
      <c r="BW756" s="6"/>
      <c r="BX756" s="6"/>
      <c r="BY756" s="6"/>
      <c r="BZ756" s="6"/>
      <c r="CA756" s="6"/>
      <c r="CB756" s="6"/>
      <c r="CC756" s="6"/>
      <c r="CD756" s="6"/>
      <c r="CE756" s="6"/>
      <c r="CF756" s="6"/>
      <c r="CG756" s="6"/>
      <c r="CH756" s="6"/>
      <c r="CI756" s="6"/>
      <c r="CJ756" s="6"/>
      <c r="CK756" s="6"/>
      <c r="CL756" s="6"/>
      <c r="CM756" s="6"/>
      <c r="CN756" s="6"/>
      <c r="CO756" s="6"/>
      <c r="CP756" s="6"/>
      <c r="CQ756" s="6"/>
      <c r="CR756" s="6"/>
      <c r="CS756" s="6"/>
      <c r="CT756" s="6"/>
      <c r="CU756" s="6"/>
      <c r="CV756" s="6"/>
      <c r="CW756" s="6"/>
      <c r="CX756" s="6"/>
      <c r="CY756" s="6"/>
      <c r="CZ756" s="6"/>
      <c r="DA756" s="6"/>
      <c r="DB756" s="6"/>
      <c r="DC756" s="6"/>
      <c r="DD756" s="6"/>
      <c r="DE756" s="6"/>
      <c r="DF756" s="6"/>
      <c r="DG756" s="6"/>
      <c r="DH756" s="6"/>
      <c r="DI756" s="6"/>
      <c r="DJ756" s="6"/>
      <c r="DK756" s="6"/>
      <c r="DL756" s="6"/>
      <c r="DM756" s="6"/>
      <c r="DN756" s="6"/>
      <c r="DO756" s="6"/>
      <c r="DP756" s="6"/>
      <c r="DQ756" s="6"/>
      <c r="DR756" s="6"/>
      <c r="DS756" s="6"/>
      <c r="DT756" s="6"/>
      <c r="DU756" s="6"/>
      <c r="DV756" s="6"/>
      <c r="DW756" s="6"/>
      <c r="DX756" s="6"/>
      <c r="DY756" s="6"/>
      <c r="DZ756" s="6"/>
      <c r="EA756" s="6"/>
      <c r="EB756" s="6"/>
      <c r="EC756" s="6"/>
      <c r="ED756" s="6"/>
      <c r="EE756" s="6"/>
      <c r="EF756" s="6"/>
      <c r="EG756" s="6"/>
      <c r="EH756" s="6"/>
      <c r="EI756" s="6"/>
      <c r="EJ756" s="6"/>
      <c r="EK756" s="6"/>
      <c r="EL756" s="6"/>
      <c r="EM756" s="6"/>
      <c r="EN756" s="6"/>
      <c r="EO756" s="6"/>
      <c r="EP756" s="6"/>
      <c r="EQ756" s="6"/>
      <c r="ER756" s="6"/>
      <c r="ES756" s="6"/>
      <c r="ET756" s="6"/>
      <c r="EU756" s="6"/>
      <c r="EV756" s="6"/>
      <c r="EW756" s="6"/>
      <c r="EX756" s="6"/>
      <c r="EY756" s="6"/>
      <c r="EZ756" s="6"/>
      <c r="FA756" s="6"/>
      <c r="FB756" s="6"/>
      <c r="FC756" s="6"/>
      <c r="FD756" s="6"/>
      <c r="FE756" s="6"/>
      <c r="FF756" s="6"/>
      <c r="FG756" s="6"/>
      <c r="FH756" s="6"/>
      <c r="FI756" s="6"/>
      <c r="FJ756" s="6"/>
      <c r="FK756" s="6"/>
      <c r="FL756" s="6"/>
      <c r="FM756" s="6"/>
      <c r="FN756" s="6"/>
      <c r="FO756" s="6"/>
      <c r="FP756" s="6"/>
      <c r="FQ756" s="6"/>
      <c r="FR756" s="6"/>
      <c r="FS756" s="6"/>
      <c r="FT756" s="6"/>
      <c r="FU756" s="6"/>
      <c r="FV756" s="6"/>
      <c r="FW756" s="6"/>
    </row>
    <row r="757" spans="1:179" customFormat="1" ht="15.75" customHeight="1">
      <c r="A757" s="11" t="s">
        <v>1648</v>
      </c>
      <c r="B757" s="1">
        <v>95</v>
      </c>
      <c r="C757" s="11" t="s">
        <v>1419</v>
      </c>
      <c r="D757" s="3" t="s">
        <v>1420</v>
      </c>
      <c r="E757" s="1">
        <v>1</v>
      </c>
      <c r="F757" s="11">
        <v>2008</v>
      </c>
      <c r="G757" s="11" t="s">
        <v>2</v>
      </c>
      <c r="H757" s="11" t="s">
        <v>33</v>
      </c>
      <c r="I757" s="6" t="s">
        <v>1709</v>
      </c>
      <c r="J757" s="6" t="s">
        <v>8</v>
      </c>
      <c r="K757" s="11" t="s">
        <v>69</v>
      </c>
      <c r="L757" s="11"/>
      <c r="M757" s="5" t="s">
        <v>1709</v>
      </c>
      <c r="N757" s="11" t="s">
        <v>8</v>
      </c>
      <c r="O757" s="11"/>
      <c r="P757" s="17">
        <v>131</v>
      </c>
      <c r="Q757" s="17">
        <v>0.83</v>
      </c>
      <c r="R757" s="11">
        <v>0.89</v>
      </c>
      <c r="S757" s="11">
        <v>0.38</v>
      </c>
      <c r="T757" s="11" t="s">
        <v>1601</v>
      </c>
      <c r="U757" s="11" t="s">
        <v>28</v>
      </c>
      <c r="V757" s="11">
        <v>5</v>
      </c>
      <c r="W757" s="51">
        <v>91.3</v>
      </c>
      <c r="X757" s="11"/>
      <c r="Y757" s="11"/>
      <c r="Z757" s="11" t="s">
        <v>1647</v>
      </c>
      <c r="AA757" s="11" t="s">
        <v>1422</v>
      </c>
      <c r="AB757" s="11" t="s">
        <v>1733</v>
      </c>
      <c r="AC757" s="11"/>
      <c r="AD757" s="5" t="s">
        <v>12</v>
      </c>
      <c r="AE757" s="11" t="s">
        <v>28</v>
      </c>
      <c r="AF757" s="11" t="s">
        <v>28</v>
      </c>
      <c r="AG757" s="11" t="s">
        <v>28</v>
      </c>
      <c r="AH757" s="11" t="s">
        <v>23</v>
      </c>
      <c r="AI757" s="11" t="s">
        <v>10</v>
      </c>
      <c r="AJ757" s="6"/>
      <c r="AK757" s="6"/>
      <c r="AL757" s="6">
        <v>40</v>
      </c>
      <c r="AM757" s="6">
        <v>91</v>
      </c>
      <c r="AN757" s="6">
        <v>62</v>
      </c>
      <c r="AO757" s="6">
        <v>46</v>
      </c>
      <c r="AP757" s="6">
        <v>26</v>
      </c>
      <c r="AQ757" s="6">
        <v>68</v>
      </c>
      <c r="AR757" s="6"/>
      <c r="AS757" s="6"/>
      <c r="AT757" s="6"/>
      <c r="AU757" s="6"/>
      <c r="AV757" s="6"/>
      <c r="AW757" s="6"/>
      <c r="AX757" s="6"/>
      <c r="AY757" s="6"/>
      <c r="AZ757" s="6"/>
      <c r="BA757" s="6"/>
      <c r="BB757" s="6"/>
      <c r="BC757" s="6"/>
      <c r="BD757" s="6"/>
      <c r="BE757" s="6"/>
      <c r="BF757" s="6"/>
      <c r="BG757" s="6"/>
      <c r="BH757" s="6"/>
      <c r="BI757" s="6"/>
      <c r="BJ757" s="6"/>
      <c r="BK757" s="6"/>
      <c r="BL757" s="6"/>
      <c r="BM757" s="6"/>
      <c r="BN757" s="6"/>
      <c r="BO757" s="6"/>
      <c r="BP757" s="6"/>
      <c r="BQ757" s="6"/>
      <c r="BR757" s="6"/>
      <c r="BS757" s="6"/>
      <c r="BT757" s="6"/>
      <c r="BU757" s="6"/>
      <c r="BV757" s="6"/>
      <c r="BW757" s="6"/>
      <c r="BX757" s="6"/>
      <c r="BY757" s="6"/>
      <c r="BZ757" s="6"/>
      <c r="CA757" s="6"/>
      <c r="CB757" s="6"/>
      <c r="CC757" s="6"/>
      <c r="CD757" s="6"/>
      <c r="CE757" s="6"/>
      <c r="CF757" s="6"/>
      <c r="CG757" s="6"/>
      <c r="CH757" s="6"/>
      <c r="CI757" s="6"/>
      <c r="CJ757" s="6"/>
      <c r="CK757" s="6"/>
      <c r="CL757" s="6"/>
      <c r="CM757" s="6"/>
      <c r="CN757" s="6"/>
      <c r="CO757" s="6"/>
      <c r="CP757" s="6"/>
      <c r="CQ757" s="6"/>
      <c r="CR757" s="6"/>
      <c r="CS757" s="6"/>
      <c r="CT757" s="6"/>
      <c r="CU757" s="6"/>
      <c r="CV757" s="6"/>
      <c r="CW757" s="6"/>
      <c r="CX757" s="6"/>
      <c r="CY757" s="6"/>
      <c r="CZ757" s="6"/>
      <c r="DA757" s="6"/>
      <c r="DB757" s="6"/>
      <c r="DC757" s="6"/>
      <c r="DD757" s="6"/>
      <c r="DE757" s="6"/>
      <c r="DF757" s="6"/>
      <c r="DG757" s="6"/>
      <c r="DH757" s="6"/>
      <c r="DI757" s="6"/>
      <c r="DJ757" s="6"/>
      <c r="DK757" s="6"/>
      <c r="DL757" s="6"/>
      <c r="DM757" s="6"/>
      <c r="DN757" s="6"/>
      <c r="DO757" s="6"/>
      <c r="DP757" s="6"/>
      <c r="DQ757" s="6"/>
      <c r="DR757" s="6"/>
      <c r="DS757" s="6"/>
      <c r="DT757" s="6"/>
      <c r="DU757" s="6"/>
      <c r="DV757" s="6"/>
      <c r="DW757" s="6"/>
      <c r="DX757" s="6"/>
      <c r="DY757" s="6"/>
      <c r="DZ757" s="6"/>
      <c r="EA757" s="6"/>
      <c r="EB757" s="6"/>
      <c r="EC757" s="6"/>
      <c r="ED757" s="6"/>
      <c r="EE757" s="6"/>
      <c r="EF757" s="6"/>
      <c r="EG757" s="6"/>
      <c r="EH757" s="6"/>
      <c r="EI757" s="6"/>
      <c r="EJ757" s="6"/>
      <c r="EK757" s="6"/>
      <c r="EL757" s="6"/>
      <c r="EM757" s="6"/>
      <c r="EN757" s="6"/>
      <c r="EO757" s="6"/>
      <c r="EP757" s="6"/>
      <c r="EQ757" s="6"/>
      <c r="ER757" s="6"/>
      <c r="ES757" s="6"/>
      <c r="ET757" s="6"/>
      <c r="EU757" s="6"/>
      <c r="EV757" s="6"/>
      <c r="EW757" s="6"/>
      <c r="EX757" s="6"/>
      <c r="EY757" s="6"/>
      <c r="EZ757" s="6"/>
      <c r="FA757" s="6"/>
      <c r="FB757" s="6"/>
      <c r="FC757" s="6"/>
      <c r="FD757" s="6"/>
      <c r="FE757" s="6"/>
      <c r="FF757" s="6"/>
      <c r="FG757" s="6"/>
      <c r="FH757" s="6"/>
      <c r="FI757" s="6"/>
      <c r="FJ757" s="6"/>
      <c r="FK757" s="6"/>
      <c r="FL757" s="6"/>
      <c r="FM757" s="6"/>
      <c r="FN757" s="6"/>
      <c r="FO757" s="6"/>
      <c r="FP757" s="6"/>
      <c r="FQ757" s="6"/>
      <c r="FR757" s="6"/>
      <c r="FS757" s="6"/>
      <c r="FT757" s="6"/>
      <c r="FU757" s="6"/>
      <c r="FV757" s="6"/>
      <c r="FW757" s="6"/>
    </row>
    <row r="758" spans="1:179" customFormat="1" ht="15.75" customHeight="1">
      <c r="A758" s="11" t="s">
        <v>1648</v>
      </c>
      <c r="B758" s="1">
        <v>95</v>
      </c>
      <c r="C758" s="11" t="s">
        <v>1419</v>
      </c>
      <c r="D758" s="3" t="s">
        <v>1420</v>
      </c>
      <c r="E758" s="1">
        <v>1</v>
      </c>
      <c r="F758" s="11">
        <v>2008</v>
      </c>
      <c r="G758" s="11" t="s">
        <v>2</v>
      </c>
      <c r="H758" s="11" t="s">
        <v>32</v>
      </c>
      <c r="I758" s="6" t="s">
        <v>1709</v>
      </c>
      <c r="J758" s="6" t="s">
        <v>8</v>
      </c>
      <c r="K758" s="11" t="s">
        <v>824</v>
      </c>
      <c r="L758" s="11"/>
      <c r="M758" s="11" t="s">
        <v>220</v>
      </c>
      <c r="N758" s="11" t="s">
        <v>8</v>
      </c>
      <c r="O758" s="11"/>
      <c r="P758" s="17">
        <v>131</v>
      </c>
      <c r="Q758" s="17">
        <v>0.89</v>
      </c>
      <c r="R758" s="11">
        <v>1</v>
      </c>
      <c r="S758" s="11">
        <v>-0.06</v>
      </c>
      <c r="T758" s="11" t="s">
        <v>1601</v>
      </c>
      <c r="U758" s="11" t="s">
        <v>28</v>
      </c>
      <c r="V758" s="11">
        <v>6</v>
      </c>
      <c r="W758" s="51">
        <v>91.3</v>
      </c>
      <c r="X758" s="11"/>
      <c r="Y758" s="11"/>
      <c r="Z758" s="11" t="s">
        <v>1647</v>
      </c>
      <c r="AA758" s="11" t="s">
        <v>1422</v>
      </c>
      <c r="AB758" s="11" t="s">
        <v>1733</v>
      </c>
      <c r="AC758" s="11"/>
      <c r="AD758" s="5" t="s">
        <v>12</v>
      </c>
      <c r="AE758" s="11" t="s">
        <v>28</v>
      </c>
      <c r="AF758" s="11" t="s">
        <v>28</v>
      </c>
      <c r="AG758" s="11" t="s">
        <v>28</v>
      </c>
      <c r="AH758" s="11" t="s">
        <v>23</v>
      </c>
      <c r="AI758" s="11" t="s">
        <v>10</v>
      </c>
      <c r="AJ758" s="6"/>
      <c r="AK758" s="6"/>
      <c r="AL758" s="6">
        <v>40</v>
      </c>
      <c r="AM758" s="6">
        <v>91</v>
      </c>
      <c r="AN758" s="6">
        <v>62</v>
      </c>
      <c r="AO758" s="6">
        <v>46</v>
      </c>
      <c r="AP758" s="6">
        <v>26</v>
      </c>
      <c r="AQ758" s="6">
        <v>68</v>
      </c>
      <c r="AR758" s="6"/>
      <c r="AS758" s="6"/>
      <c r="AT758" s="6"/>
      <c r="AU758" s="6"/>
      <c r="AV758" s="6"/>
      <c r="AW758" s="6"/>
      <c r="AX758" s="6"/>
      <c r="AY758" s="6"/>
      <c r="AZ758" s="6"/>
      <c r="BA758" s="6"/>
      <c r="BB758" s="6"/>
      <c r="BC758" s="6"/>
      <c r="BD758" s="6"/>
      <c r="BE758" s="6"/>
      <c r="BF758" s="6"/>
      <c r="BG758" s="6"/>
      <c r="BH758" s="6"/>
      <c r="BI758" s="6"/>
      <c r="BJ758" s="6"/>
      <c r="BK758" s="6"/>
      <c r="BL758" s="6"/>
      <c r="BM758" s="6"/>
      <c r="BN758" s="6"/>
      <c r="BO758" s="6"/>
      <c r="BP758" s="6"/>
      <c r="BQ758" s="6"/>
      <c r="BR758" s="6"/>
      <c r="BS758" s="6"/>
      <c r="BT758" s="6"/>
      <c r="BU758" s="6"/>
      <c r="BV758" s="6"/>
      <c r="BW758" s="6"/>
      <c r="BX758" s="6"/>
      <c r="BY758" s="6"/>
      <c r="BZ758" s="6"/>
      <c r="CA758" s="6"/>
      <c r="CB758" s="6"/>
      <c r="CC758" s="6"/>
      <c r="CD758" s="6"/>
      <c r="CE758" s="6"/>
      <c r="CF758" s="6"/>
      <c r="CG758" s="6"/>
      <c r="CH758" s="6"/>
      <c r="CI758" s="6"/>
      <c r="CJ758" s="6"/>
      <c r="CK758" s="6"/>
      <c r="CL758" s="6"/>
      <c r="CM758" s="6"/>
      <c r="CN758" s="6"/>
      <c r="CO758" s="6"/>
      <c r="CP758" s="6"/>
      <c r="CQ758" s="6"/>
      <c r="CR758" s="6"/>
      <c r="CS758" s="6"/>
      <c r="CT758" s="6"/>
      <c r="CU758" s="6"/>
      <c r="CV758" s="6"/>
      <c r="CW758" s="6"/>
      <c r="CX758" s="6"/>
      <c r="CY758" s="6"/>
      <c r="CZ758" s="6"/>
      <c r="DA758" s="6"/>
      <c r="DB758" s="6"/>
      <c r="DC758" s="6"/>
      <c r="DD758" s="6"/>
      <c r="DE758" s="6"/>
      <c r="DF758" s="6"/>
      <c r="DG758" s="6"/>
      <c r="DH758" s="6"/>
      <c r="DI758" s="6"/>
      <c r="DJ758" s="6"/>
      <c r="DK758" s="6"/>
      <c r="DL758" s="6"/>
      <c r="DM758" s="6"/>
      <c r="DN758" s="6"/>
      <c r="DO758" s="6"/>
      <c r="DP758" s="6"/>
      <c r="DQ758" s="6"/>
      <c r="DR758" s="6"/>
      <c r="DS758" s="6"/>
      <c r="DT758" s="6"/>
      <c r="DU758" s="6"/>
      <c r="DV758" s="6"/>
      <c r="DW758" s="6"/>
      <c r="DX758" s="6"/>
      <c r="DY758" s="6"/>
      <c r="DZ758" s="6"/>
      <c r="EA758" s="6"/>
      <c r="EB758" s="6"/>
      <c r="EC758" s="6"/>
      <c r="ED758" s="6"/>
      <c r="EE758" s="6"/>
      <c r="EF758" s="6"/>
      <c r="EG758" s="6"/>
      <c r="EH758" s="6"/>
      <c r="EI758" s="6"/>
      <c r="EJ758" s="6"/>
      <c r="EK758" s="6"/>
      <c r="EL758" s="6"/>
      <c r="EM758" s="6"/>
      <c r="EN758" s="6"/>
      <c r="EO758" s="6"/>
      <c r="EP758" s="6"/>
      <c r="EQ758" s="6"/>
      <c r="ER758" s="6"/>
      <c r="ES758" s="6"/>
      <c r="ET758" s="6"/>
      <c r="EU758" s="6"/>
      <c r="EV758" s="6"/>
      <c r="EW758" s="6"/>
      <c r="EX758" s="6"/>
      <c r="EY758" s="6"/>
      <c r="EZ758" s="6"/>
      <c r="FA758" s="6"/>
      <c r="FB758" s="6"/>
      <c r="FC758" s="6"/>
      <c r="FD758" s="6"/>
      <c r="FE758" s="6"/>
      <c r="FF758" s="6"/>
      <c r="FG758" s="6"/>
      <c r="FH758" s="6"/>
      <c r="FI758" s="6"/>
      <c r="FJ758" s="6"/>
      <c r="FK758" s="6"/>
      <c r="FL758" s="6"/>
      <c r="FM758" s="6"/>
      <c r="FN758" s="6"/>
      <c r="FO758" s="6"/>
      <c r="FP758" s="6"/>
      <c r="FQ758" s="6"/>
      <c r="FR758" s="6"/>
      <c r="FS758" s="6"/>
      <c r="FT758" s="6"/>
      <c r="FU758" s="6"/>
      <c r="FV758" s="6"/>
      <c r="FW758" s="6"/>
    </row>
    <row r="759" spans="1:179" customFormat="1" ht="15.75" customHeight="1">
      <c r="A759" s="11" t="s">
        <v>1648</v>
      </c>
      <c r="B759" s="1">
        <v>95</v>
      </c>
      <c r="C759" s="11" t="s">
        <v>1419</v>
      </c>
      <c r="D759" s="3" t="s">
        <v>1420</v>
      </c>
      <c r="E759" s="1">
        <v>1</v>
      </c>
      <c r="F759" s="11">
        <v>2008</v>
      </c>
      <c r="G759" s="11" t="s">
        <v>2</v>
      </c>
      <c r="H759" s="11" t="s">
        <v>33</v>
      </c>
      <c r="I759" s="6" t="s">
        <v>1709</v>
      </c>
      <c r="J759" s="6" t="s">
        <v>8</v>
      </c>
      <c r="K759" s="11" t="s">
        <v>824</v>
      </c>
      <c r="L759" s="11"/>
      <c r="M759" s="11" t="s">
        <v>220</v>
      </c>
      <c r="N759" s="11" t="s">
        <v>8</v>
      </c>
      <c r="O759" s="11"/>
      <c r="P759" s="17">
        <v>131</v>
      </c>
      <c r="Q759" s="17">
        <v>0.83</v>
      </c>
      <c r="R759" s="11">
        <v>1</v>
      </c>
      <c r="S759" s="11">
        <v>0.09</v>
      </c>
      <c r="T759" s="11" t="s">
        <v>1601</v>
      </c>
      <c r="U759" s="11" t="s">
        <v>28</v>
      </c>
      <c r="V759" s="11">
        <v>5</v>
      </c>
      <c r="W759" s="51">
        <v>91.3</v>
      </c>
      <c r="X759" s="11"/>
      <c r="Y759" s="11"/>
      <c r="Z759" s="11" t="s">
        <v>1647</v>
      </c>
      <c r="AA759" s="11" t="s">
        <v>1422</v>
      </c>
      <c r="AB759" s="11" t="s">
        <v>1733</v>
      </c>
      <c r="AC759" s="11"/>
      <c r="AD759" s="5" t="s">
        <v>12</v>
      </c>
      <c r="AE759" s="11" t="s">
        <v>28</v>
      </c>
      <c r="AF759" s="11" t="s">
        <v>28</v>
      </c>
      <c r="AG759" s="11" t="s">
        <v>28</v>
      </c>
      <c r="AH759" s="11" t="s">
        <v>23</v>
      </c>
      <c r="AI759" s="11" t="s">
        <v>10</v>
      </c>
      <c r="AJ759" s="6"/>
      <c r="AK759" s="6"/>
      <c r="AL759" s="6">
        <v>40</v>
      </c>
      <c r="AM759" s="6">
        <v>91</v>
      </c>
      <c r="AN759" s="6">
        <v>62</v>
      </c>
      <c r="AO759" s="6">
        <v>46</v>
      </c>
      <c r="AP759" s="6">
        <v>26</v>
      </c>
      <c r="AQ759" s="6">
        <v>68</v>
      </c>
      <c r="AR759" s="6"/>
      <c r="AS759" s="6"/>
      <c r="AT759" s="6"/>
      <c r="AU759" s="6"/>
      <c r="AV759" s="6"/>
      <c r="AW759" s="6"/>
      <c r="AX759" s="6"/>
      <c r="AY759" s="6"/>
      <c r="AZ759" s="6"/>
      <c r="BA759" s="6"/>
      <c r="BB759" s="6"/>
      <c r="BC759" s="6"/>
      <c r="BD759" s="6"/>
      <c r="BE759" s="6"/>
      <c r="BF759" s="6"/>
      <c r="BG759" s="6"/>
      <c r="BH759" s="6"/>
      <c r="BI759" s="6"/>
      <c r="BJ759" s="6"/>
      <c r="BK759" s="6"/>
      <c r="BL759" s="6"/>
      <c r="BM759" s="6"/>
      <c r="BN759" s="6"/>
      <c r="BO759" s="6"/>
      <c r="BP759" s="6"/>
      <c r="BQ759" s="6"/>
      <c r="BR759" s="6"/>
      <c r="BS759" s="6"/>
      <c r="BT759" s="6"/>
      <c r="BU759" s="6"/>
      <c r="BV759" s="6"/>
      <c r="BW759" s="6"/>
      <c r="BX759" s="6"/>
      <c r="BY759" s="6"/>
      <c r="BZ759" s="6"/>
      <c r="CA759" s="6"/>
      <c r="CB759" s="6"/>
      <c r="CC759" s="6"/>
      <c r="CD759" s="6"/>
      <c r="CE759" s="6"/>
      <c r="CF759" s="6"/>
      <c r="CG759" s="6"/>
      <c r="CH759" s="6"/>
      <c r="CI759" s="6"/>
      <c r="CJ759" s="6"/>
      <c r="CK759" s="6"/>
      <c r="CL759" s="6"/>
      <c r="CM759" s="6"/>
      <c r="CN759" s="6"/>
      <c r="CO759" s="6"/>
      <c r="CP759" s="6"/>
      <c r="CQ759" s="6"/>
      <c r="CR759" s="6"/>
      <c r="CS759" s="6"/>
      <c r="CT759" s="6"/>
      <c r="CU759" s="6"/>
      <c r="CV759" s="6"/>
      <c r="CW759" s="6"/>
      <c r="CX759" s="6"/>
      <c r="CY759" s="6"/>
      <c r="CZ759" s="6"/>
      <c r="DA759" s="6"/>
      <c r="DB759" s="6"/>
      <c r="DC759" s="6"/>
      <c r="DD759" s="6"/>
      <c r="DE759" s="6"/>
      <c r="DF759" s="6"/>
      <c r="DG759" s="6"/>
      <c r="DH759" s="6"/>
      <c r="DI759" s="6"/>
      <c r="DJ759" s="6"/>
      <c r="DK759" s="6"/>
      <c r="DL759" s="6"/>
      <c r="DM759" s="6"/>
      <c r="DN759" s="6"/>
      <c r="DO759" s="6"/>
      <c r="DP759" s="6"/>
      <c r="DQ759" s="6"/>
      <c r="DR759" s="6"/>
      <c r="DS759" s="6"/>
      <c r="DT759" s="6"/>
      <c r="DU759" s="6"/>
      <c r="DV759" s="6"/>
      <c r="DW759" s="6"/>
      <c r="DX759" s="6"/>
      <c r="DY759" s="6"/>
      <c r="DZ759" s="6"/>
      <c r="EA759" s="6"/>
      <c r="EB759" s="6"/>
      <c r="EC759" s="6"/>
      <c r="ED759" s="6"/>
      <c r="EE759" s="6"/>
      <c r="EF759" s="6"/>
      <c r="EG759" s="6"/>
      <c r="EH759" s="6"/>
      <c r="EI759" s="6"/>
      <c r="EJ759" s="6"/>
      <c r="EK759" s="6"/>
      <c r="EL759" s="6"/>
      <c r="EM759" s="6"/>
      <c r="EN759" s="6"/>
      <c r="EO759" s="6"/>
      <c r="EP759" s="6"/>
      <c r="EQ759" s="6"/>
      <c r="ER759" s="6"/>
      <c r="ES759" s="6"/>
      <c r="ET759" s="6"/>
      <c r="EU759" s="6"/>
      <c r="EV759" s="6"/>
      <c r="EW759" s="6"/>
      <c r="EX759" s="6"/>
      <c r="EY759" s="6"/>
      <c r="EZ759" s="6"/>
      <c r="FA759" s="6"/>
      <c r="FB759" s="6"/>
      <c r="FC759" s="6"/>
      <c r="FD759" s="6"/>
      <c r="FE759" s="6"/>
      <c r="FF759" s="6"/>
      <c r="FG759" s="6"/>
      <c r="FH759" s="6"/>
      <c r="FI759" s="6"/>
      <c r="FJ759" s="6"/>
      <c r="FK759" s="6"/>
      <c r="FL759" s="6"/>
      <c r="FM759" s="6"/>
      <c r="FN759" s="6"/>
      <c r="FO759" s="6"/>
      <c r="FP759" s="6"/>
      <c r="FQ759" s="6"/>
      <c r="FR759" s="6"/>
      <c r="FS759" s="6"/>
      <c r="FT759" s="6"/>
      <c r="FU759" s="6"/>
      <c r="FV759" s="6"/>
      <c r="FW759" s="6"/>
    </row>
    <row r="760" spans="1:179" customFormat="1" ht="15.75" customHeight="1">
      <c r="A760" s="11" t="s">
        <v>1648</v>
      </c>
      <c r="B760" s="1">
        <v>95</v>
      </c>
      <c r="C760" s="11" t="s">
        <v>1419</v>
      </c>
      <c r="D760" s="3" t="s">
        <v>1420</v>
      </c>
      <c r="E760" s="1">
        <v>1</v>
      </c>
      <c r="F760" s="11">
        <v>2008</v>
      </c>
      <c r="G760" s="11" t="s">
        <v>2</v>
      </c>
      <c r="H760" s="11" t="s">
        <v>32</v>
      </c>
      <c r="I760" s="6" t="s">
        <v>1709</v>
      </c>
      <c r="J760" s="6" t="s">
        <v>8</v>
      </c>
      <c r="K760" s="11" t="s">
        <v>1252</v>
      </c>
      <c r="L760" s="11"/>
      <c r="M760" s="11"/>
      <c r="N760" s="11"/>
      <c r="O760" s="11"/>
      <c r="P760" s="17">
        <v>131</v>
      </c>
      <c r="Q760" s="17">
        <v>0.89</v>
      </c>
      <c r="R760" s="11">
        <v>0.49</v>
      </c>
      <c r="S760" s="11">
        <v>0.62</v>
      </c>
      <c r="T760" s="11" t="s">
        <v>1601</v>
      </c>
      <c r="U760" s="11" t="s">
        <v>28</v>
      </c>
      <c r="V760" s="11">
        <v>6</v>
      </c>
      <c r="W760" s="51">
        <v>91.3</v>
      </c>
      <c r="X760" s="11"/>
      <c r="Y760" s="11"/>
      <c r="Z760" s="11" t="s">
        <v>1647</v>
      </c>
      <c r="AA760" s="11" t="s">
        <v>1422</v>
      </c>
      <c r="AB760" s="11" t="s">
        <v>1733</v>
      </c>
      <c r="AC760" s="11"/>
      <c r="AD760" s="5" t="s">
        <v>12</v>
      </c>
      <c r="AE760" s="11" t="s">
        <v>28</v>
      </c>
      <c r="AF760" s="11" t="s">
        <v>28</v>
      </c>
      <c r="AG760" s="11" t="s">
        <v>28</v>
      </c>
      <c r="AH760" s="11" t="s">
        <v>23</v>
      </c>
      <c r="AI760" s="11" t="s">
        <v>10</v>
      </c>
      <c r="AJ760" s="6"/>
      <c r="AK760" s="6"/>
      <c r="AL760" s="6">
        <v>40</v>
      </c>
      <c r="AM760" s="6">
        <v>91</v>
      </c>
      <c r="AN760" s="6">
        <v>62</v>
      </c>
      <c r="AO760" s="6">
        <v>46</v>
      </c>
      <c r="AP760" s="6">
        <v>26</v>
      </c>
      <c r="AQ760" s="6">
        <v>68</v>
      </c>
      <c r="AR760" s="6"/>
      <c r="AS760" s="6"/>
      <c r="AT760" s="6"/>
      <c r="AU760" s="6"/>
      <c r="AV760" s="6"/>
      <c r="AW760" s="6"/>
      <c r="AX760" s="6"/>
      <c r="AY760" s="6"/>
      <c r="AZ760" s="6"/>
      <c r="BA760" s="6"/>
      <c r="BB760" s="6"/>
      <c r="BC760" s="6"/>
      <c r="BD760" s="6"/>
      <c r="BE760" s="6"/>
      <c r="BF760" s="6"/>
      <c r="BG760" s="6"/>
      <c r="BH760" s="6"/>
      <c r="BI760" s="6"/>
      <c r="BJ760" s="6"/>
      <c r="BK760" s="6"/>
      <c r="BL760" s="6"/>
      <c r="BM760" s="6"/>
      <c r="BN760" s="6"/>
      <c r="BO760" s="6"/>
      <c r="BP760" s="6"/>
      <c r="BQ760" s="6"/>
      <c r="BR760" s="6"/>
      <c r="BS760" s="6"/>
      <c r="BT760" s="6"/>
      <c r="BU760" s="6"/>
      <c r="BV760" s="6"/>
      <c r="BW760" s="6"/>
      <c r="BX760" s="6"/>
      <c r="BY760" s="6"/>
      <c r="BZ760" s="6"/>
      <c r="CA760" s="6"/>
      <c r="CB760" s="6"/>
      <c r="CC760" s="6"/>
      <c r="CD760" s="6"/>
      <c r="CE760" s="6"/>
      <c r="CF760" s="6"/>
      <c r="CG760" s="6"/>
      <c r="CH760" s="6"/>
      <c r="CI760" s="6"/>
      <c r="CJ760" s="6"/>
      <c r="CK760" s="6"/>
      <c r="CL760" s="6"/>
      <c r="CM760" s="6"/>
      <c r="CN760" s="6"/>
      <c r="CO760" s="6"/>
      <c r="CP760" s="6"/>
      <c r="CQ760" s="6"/>
      <c r="CR760" s="6"/>
      <c r="CS760" s="6"/>
      <c r="CT760" s="6"/>
      <c r="CU760" s="6"/>
      <c r="CV760" s="6"/>
      <c r="CW760" s="6"/>
      <c r="CX760" s="6"/>
      <c r="CY760" s="6"/>
      <c r="CZ760" s="6"/>
      <c r="DA760" s="6"/>
      <c r="DB760" s="6"/>
      <c r="DC760" s="6"/>
      <c r="DD760" s="6"/>
      <c r="DE760" s="6"/>
      <c r="DF760" s="6"/>
      <c r="DG760" s="6"/>
      <c r="DH760" s="6"/>
      <c r="DI760" s="6"/>
      <c r="DJ760" s="6"/>
      <c r="DK760" s="6"/>
      <c r="DL760" s="6"/>
      <c r="DM760" s="6"/>
      <c r="DN760" s="6"/>
      <c r="DO760" s="6"/>
      <c r="DP760" s="6"/>
      <c r="DQ760" s="6"/>
      <c r="DR760" s="6"/>
      <c r="DS760" s="6"/>
      <c r="DT760" s="6"/>
      <c r="DU760" s="6"/>
      <c r="DV760" s="6"/>
      <c r="DW760" s="6"/>
      <c r="DX760" s="6"/>
      <c r="DY760" s="6"/>
      <c r="DZ760" s="6"/>
      <c r="EA760" s="6"/>
      <c r="EB760" s="6"/>
      <c r="EC760" s="6"/>
      <c r="ED760" s="6"/>
      <c r="EE760" s="6"/>
      <c r="EF760" s="6"/>
      <c r="EG760" s="6"/>
      <c r="EH760" s="6"/>
      <c r="EI760" s="6"/>
      <c r="EJ760" s="6"/>
      <c r="EK760" s="6"/>
      <c r="EL760" s="6"/>
      <c r="EM760" s="6"/>
      <c r="EN760" s="6"/>
      <c r="EO760" s="6"/>
      <c r="EP760" s="6"/>
      <c r="EQ760" s="6"/>
      <c r="ER760" s="6"/>
      <c r="ES760" s="6"/>
      <c r="ET760" s="6"/>
      <c r="EU760" s="6"/>
      <c r="EV760" s="6"/>
      <c r="EW760" s="6"/>
      <c r="EX760" s="6"/>
      <c r="EY760" s="6"/>
      <c r="EZ760" s="6"/>
      <c r="FA760" s="6"/>
      <c r="FB760" s="6"/>
      <c r="FC760" s="6"/>
      <c r="FD760" s="6"/>
      <c r="FE760" s="6"/>
      <c r="FF760" s="6"/>
      <c r="FG760" s="6"/>
      <c r="FH760" s="6"/>
      <c r="FI760" s="6"/>
      <c r="FJ760" s="6"/>
      <c r="FK760" s="6"/>
      <c r="FL760" s="6"/>
      <c r="FM760" s="6"/>
      <c r="FN760" s="6"/>
      <c r="FO760" s="6"/>
      <c r="FP760" s="6"/>
      <c r="FQ760" s="6"/>
      <c r="FR760" s="6"/>
      <c r="FS760" s="6"/>
      <c r="FT760" s="6"/>
      <c r="FU760" s="6"/>
      <c r="FV760" s="6"/>
      <c r="FW760" s="6"/>
    </row>
    <row r="761" spans="1:179" customFormat="1" ht="15.75" customHeight="1">
      <c r="A761" s="11" t="s">
        <v>1648</v>
      </c>
      <c r="B761" s="1">
        <v>95</v>
      </c>
      <c r="C761" s="11" t="s">
        <v>1419</v>
      </c>
      <c r="D761" s="3" t="s">
        <v>1420</v>
      </c>
      <c r="E761" s="1">
        <v>1</v>
      </c>
      <c r="F761" s="11">
        <v>2008</v>
      </c>
      <c r="G761" s="11" t="s">
        <v>2</v>
      </c>
      <c r="H761" s="11" t="s">
        <v>33</v>
      </c>
      <c r="I761" s="6" t="s">
        <v>1709</v>
      </c>
      <c r="J761" s="6" t="s">
        <v>8</v>
      </c>
      <c r="K761" s="11" t="s">
        <v>1252</v>
      </c>
      <c r="L761" s="11"/>
      <c r="M761" s="11"/>
      <c r="N761" s="11"/>
      <c r="O761" s="11"/>
      <c r="P761" s="17">
        <v>131</v>
      </c>
      <c r="Q761" s="17">
        <v>0.83</v>
      </c>
      <c r="R761" s="11">
        <v>0.49</v>
      </c>
      <c r="S761" s="11">
        <v>0.31</v>
      </c>
      <c r="T761" s="11" t="s">
        <v>1601</v>
      </c>
      <c r="U761" s="11" t="s">
        <v>28</v>
      </c>
      <c r="V761" s="11">
        <v>5</v>
      </c>
      <c r="W761" s="51">
        <v>91.3</v>
      </c>
      <c r="X761" s="11"/>
      <c r="Y761" s="11"/>
      <c r="Z761" s="11" t="s">
        <v>1647</v>
      </c>
      <c r="AA761" s="11" t="s">
        <v>1422</v>
      </c>
      <c r="AB761" s="11" t="s">
        <v>1733</v>
      </c>
      <c r="AC761" s="11"/>
      <c r="AD761" s="5" t="s">
        <v>12</v>
      </c>
      <c r="AE761" s="11" t="s">
        <v>28</v>
      </c>
      <c r="AF761" s="11" t="s">
        <v>28</v>
      </c>
      <c r="AG761" s="11" t="s">
        <v>28</v>
      </c>
      <c r="AH761" s="11" t="s">
        <v>23</v>
      </c>
      <c r="AI761" s="11" t="s">
        <v>10</v>
      </c>
      <c r="AJ761" s="6"/>
      <c r="AK761" s="6"/>
      <c r="AL761" s="6">
        <v>40</v>
      </c>
      <c r="AM761" s="6">
        <v>91</v>
      </c>
      <c r="AN761" s="6">
        <v>62</v>
      </c>
      <c r="AO761" s="6">
        <v>46</v>
      </c>
      <c r="AP761" s="6">
        <v>26</v>
      </c>
      <c r="AQ761" s="6">
        <v>68</v>
      </c>
      <c r="AR761" s="6"/>
      <c r="AS761" s="6"/>
      <c r="AT761" s="6"/>
      <c r="AU761" s="6"/>
      <c r="AV761" s="6"/>
      <c r="AW761" s="6"/>
      <c r="AX761" s="6"/>
      <c r="AY761" s="6"/>
      <c r="AZ761" s="6"/>
      <c r="BA761" s="6"/>
      <c r="BB761" s="6"/>
      <c r="BC761" s="6"/>
      <c r="BD761" s="6"/>
      <c r="BE761" s="6"/>
      <c r="BF761" s="6"/>
      <c r="BG761" s="6"/>
      <c r="BH761" s="6"/>
      <c r="BI761" s="6"/>
      <c r="BJ761" s="6"/>
      <c r="BK761" s="6"/>
      <c r="BL761" s="6"/>
      <c r="BM761" s="6"/>
      <c r="BN761" s="6"/>
      <c r="BO761" s="6"/>
      <c r="BP761" s="6"/>
      <c r="BQ761" s="6"/>
      <c r="BR761" s="6"/>
      <c r="BS761" s="6"/>
      <c r="BT761" s="6"/>
      <c r="BU761" s="6"/>
      <c r="BV761" s="6"/>
      <c r="BW761" s="6"/>
      <c r="BX761" s="6"/>
      <c r="BY761" s="6"/>
      <c r="BZ761" s="6"/>
      <c r="CA761" s="6"/>
      <c r="CB761" s="6"/>
      <c r="CC761" s="6"/>
      <c r="CD761" s="6"/>
      <c r="CE761" s="6"/>
      <c r="CF761" s="6"/>
      <c r="CG761" s="6"/>
      <c r="CH761" s="6"/>
      <c r="CI761" s="6"/>
      <c r="CJ761" s="6"/>
      <c r="CK761" s="6"/>
      <c r="CL761" s="6"/>
      <c r="CM761" s="6"/>
      <c r="CN761" s="6"/>
      <c r="CO761" s="6"/>
      <c r="CP761" s="6"/>
      <c r="CQ761" s="6"/>
      <c r="CR761" s="6"/>
      <c r="CS761" s="6"/>
      <c r="CT761" s="6"/>
      <c r="CU761" s="6"/>
      <c r="CV761" s="6"/>
      <c r="CW761" s="6"/>
      <c r="CX761" s="6"/>
      <c r="CY761" s="6"/>
      <c r="CZ761" s="6"/>
      <c r="DA761" s="6"/>
      <c r="DB761" s="6"/>
      <c r="DC761" s="6"/>
      <c r="DD761" s="6"/>
      <c r="DE761" s="6"/>
      <c r="DF761" s="6"/>
      <c r="DG761" s="6"/>
      <c r="DH761" s="6"/>
      <c r="DI761" s="6"/>
      <c r="DJ761" s="6"/>
      <c r="DK761" s="6"/>
      <c r="DL761" s="6"/>
      <c r="DM761" s="6"/>
      <c r="DN761" s="6"/>
      <c r="DO761" s="6"/>
      <c r="DP761" s="6"/>
      <c r="DQ761" s="6"/>
      <c r="DR761" s="6"/>
      <c r="DS761" s="6"/>
      <c r="DT761" s="6"/>
      <c r="DU761" s="6"/>
      <c r="DV761" s="6"/>
      <c r="DW761" s="6"/>
      <c r="DX761" s="6"/>
      <c r="DY761" s="6"/>
      <c r="DZ761" s="6"/>
      <c r="EA761" s="6"/>
      <c r="EB761" s="6"/>
      <c r="EC761" s="6"/>
      <c r="ED761" s="6"/>
      <c r="EE761" s="6"/>
      <c r="EF761" s="6"/>
      <c r="EG761" s="6"/>
      <c r="EH761" s="6"/>
      <c r="EI761" s="6"/>
      <c r="EJ761" s="6"/>
      <c r="EK761" s="6"/>
      <c r="EL761" s="6"/>
      <c r="EM761" s="6"/>
      <c r="EN761" s="6"/>
      <c r="EO761" s="6"/>
      <c r="EP761" s="6"/>
      <c r="EQ761" s="6"/>
      <c r="ER761" s="6"/>
      <c r="ES761" s="6"/>
      <c r="ET761" s="6"/>
      <c r="EU761" s="6"/>
      <c r="EV761" s="6"/>
      <c r="EW761" s="6"/>
      <c r="EX761" s="6"/>
      <c r="EY761" s="6"/>
      <c r="EZ761" s="6"/>
      <c r="FA761" s="6"/>
      <c r="FB761" s="6"/>
      <c r="FC761" s="6"/>
      <c r="FD761" s="6"/>
      <c r="FE761" s="6"/>
      <c r="FF761" s="6"/>
      <c r="FG761" s="6"/>
      <c r="FH761" s="6"/>
      <c r="FI761" s="6"/>
      <c r="FJ761" s="6"/>
      <c r="FK761" s="6"/>
      <c r="FL761" s="6"/>
      <c r="FM761" s="6"/>
      <c r="FN761" s="6"/>
      <c r="FO761" s="6"/>
      <c r="FP761" s="6"/>
      <c r="FQ761" s="6"/>
      <c r="FR761" s="6"/>
      <c r="FS761" s="6"/>
      <c r="FT761" s="6"/>
      <c r="FU761" s="6"/>
      <c r="FV761" s="6"/>
      <c r="FW761" s="6"/>
    </row>
    <row r="762" spans="1:179" customFormat="1" ht="15.75" customHeight="1">
      <c r="A762" s="11" t="s">
        <v>1648</v>
      </c>
      <c r="B762" s="1">
        <v>95</v>
      </c>
      <c r="C762" s="11" t="s">
        <v>1419</v>
      </c>
      <c r="D762" s="3" t="s">
        <v>1420</v>
      </c>
      <c r="E762" s="1">
        <v>1</v>
      </c>
      <c r="F762" s="11">
        <v>2008</v>
      </c>
      <c r="G762" s="11" t="s">
        <v>2</v>
      </c>
      <c r="H762" s="11" t="s">
        <v>32</v>
      </c>
      <c r="I762" s="6" t="s">
        <v>1709</v>
      </c>
      <c r="J762" s="6" t="s">
        <v>8</v>
      </c>
      <c r="K762" s="11" t="s">
        <v>1253</v>
      </c>
      <c r="L762" s="11"/>
      <c r="M762" s="11"/>
      <c r="N762" s="11"/>
      <c r="O762" s="11"/>
      <c r="P762" s="17">
        <v>131</v>
      </c>
      <c r="Q762" s="17">
        <v>0.89</v>
      </c>
      <c r="R762" s="11">
        <v>0.93</v>
      </c>
      <c r="S762" s="11">
        <v>0.26</v>
      </c>
      <c r="T762" s="11" t="s">
        <v>1601</v>
      </c>
      <c r="U762" s="11" t="s">
        <v>28</v>
      </c>
      <c r="V762" s="11">
        <v>6</v>
      </c>
      <c r="W762" s="51">
        <v>91.3</v>
      </c>
      <c r="X762" s="11"/>
      <c r="Y762" s="11"/>
      <c r="Z762" s="11" t="s">
        <v>1647</v>
      </c>
      <c r="AA762" s="11" t="s">
        <v>1422</v>
      </c>
      <c r="AB762" s="11" t="s">
        <v>1733</v>
      </c>
      <c r="AC762" s="11"/>
      <c r="AD762" s="5" t="s">
        <v>12</v>
      </c>
      <c r="AE762" s="11" t="s">
        <v>28</v>
      </c>
      <c r="AF762" s="11" t="s">
        <v>28</v>
      </c>
      <c r="AG762" s="11" t="s">
        <v>28</v>
      </c>
      <c r="AH762" s="11" t="s">
        <v>23</v>
      </c>
      <c r="AI762" s="11" t="s">
        <v>10</v>
      </c>
      <c r="AJ762" s="6"/>
      <c r="AK762" s="6"/>
      <c r="AL762" s="6">
        <v>40</v>
      </c>
      <c r="AM762" s="6">
        <v>91</v>
      </c>
      <c r="AN762" s="6">
        <v>62</v>
      </c>
      <c r="AO762" s="6">
        <v>46</v>
      </c>
      <c r="AP762" s="6">
        <v>26</v>
      </c>
      <c r="AQ762" s="6">
        <v>68</v>
      </c>
      <c r="AR762" s="6"/>
      <c r="AS762" s="6"/>
      <c r="AT762" s="6"/>
      <c r="AU762" s="6"/>
      <c r="AV762" s="6"/>
      <c r="AW762" s="6"/>
      <c r="AX762" s="6"/>
      <c r="AY762" s="6"/>
      <c r="AZ762" s="6"/>
      <c r="BA762" s="6"/>
      <c r="BB762" s="6"/>
      <c r="BC762" s="6"/>
      <c r="BD762" s="6"/>
      <c r="BE762" s="6"/>
      <c r="BF762" s="6"/>
      <c r="BG762" s="6"/>
      <c r="BH762" s="6"/>
      <c r="BI762" s="6"/>
      <c r="BJ762" s="6"/>
      <c r="BK762" s="6"/>
      <c r="BL762" s="6"/>
      <c r="BM762" s="6"/>
      <c r="BN762" s="6"/>
      <c r="BO762" s="6"/>
      <c r="BP762" s="6"/>
      <c r="BQ762" s="6"/>
      <c r="BR762" s="6"/>
      <c r="BS762" s="6"/>
      <c r="BT762" s="6"/>
      <c r="BU762" s="6"/>
      <c r="BV762" s="6"/>
      <c r="BW762" s="6"/>
      <c r="BX762" s="6"/>
      <c r="BY762" s="6"/>
      <c r="BZ762" s="6"/>
      <c r="CA762" s="6"/>
      <c r="CB762" s="6"/>
      <c r="CC762" s="6"/>
      <c r="CD762" s="6"/>
      <c r="CE762" s="6"/>
      <c r="CF762" s="6"/>
      <c r="CG762" s="6"/>
      <c r="CH762" s="6"/>
      <c r="CI762" s="6"/>
      <c r="CJ762" s="6"/>
      <c r="CK762" s="6"/>
      <c r="CL762" s="6"/>
      <c r="CM762" s="6"/>
      <c r="CN762" s="6"/>
      <c r="CO762" s="6"/>
      <c r="CP762" s="6"/>
      <c r="CQ762" s="6"/>
      <c r="CR762" s="6"/>
      <c r="CS762" s="6"/>
      <c r="CT762" s="6"/>
      <c r="CU762" s="6"/>
      <c r="CV762" s="6"/>
      <c r="CW762" s="6"/>
      <c r="CX762" s="6"/>
      <c r="CY762" s="6"/>
      <c r="CZ762" s="6"/>
      <c r="DA762" s="6"/>
      <c r="DB762" s="6"/>
      <c r="DC762" s="6"/>
      <c r="DD762" s="6"/>
      <c r="DE762" s="6"/>
      <c r="DF762" s="6"/>
      <c r="DG762" s="6"/>
      <c r="DH762" s="6"/>
      <c r="DI762" s="6"/>
      <c r="DJ762" s="6"/>
      <c r="DK762" s="6"/>
      <c r="DL762" s="6"/>
      <c r="DM762" s="6"/>
      <c r="DN762" s="6"/>
      <c r="DO762" s="6"/>
      <c r="DP762" s="6"/>
      <c r="DQ762" s="6"/>
      <c r="DR762" s="6"/>
      <c r="DS762" s="6"/>
      <c r="DT762" s="6"/>
      <c r="DU762" s="6"/>
      <c r="DV762" s="6"/>
      <c r="DW762" s="6"/>
      <c r="DX762" s="6"/>
      <c r="DY762" s="6"/>
      <c r="DZ762" s="6"/>
      <c r="EA762" s="6"/>
      <c r="EB762" s="6"/>
      <c r="EC762" s="6"/>
      <c r="ED762" s="6"/>
      <c r="EE762" s="6"/>
      <c r="EF762" s="6"/>
      <c r="EG762" s="6"/>
      <c r="EH762" s="6"/>
      <c r="EI762" s="6"/>
      <c r="EJ762" s="6"/>
      <c r="EK762" s="6"/>
      <c r="EL762" s="6"/>
      <c r="EM762" s="6"/>
      <c r="EN762" s="6"/>
      <c r="EO762" s="6"/>
      <c r="EP762" s="6"/>
      <c r="EQ762" s="6"/>
      <c r="ER762" s="6"/>
      <c r="ES762" s="6"/>
      <c r="ET762" s="6"/>
      <c r="EU762" s="6"/>
      <c r="EV762" s="6"/>
      <c r="EW762" s="6"/>
      <c r="EX762" s="6"/>
      <c r="EY762" s="6"/>
      <c r="EZ762" s="6"/>
      <c r="FA762" s="6"/>
      <c r="FB762" s="6"/>
      <c r="FC762" s="6"/>
      <c r="FD762" s="6"/>
      <c r="FE762" s="6"/>
      <c r="FF762" s="6"/>
      <c r="FG762" s="6"/>
      <c r="FH762" s="6"/>
      <c r="FI762" s="6"/>
      <c r="FJ762" s="6"/>
      <c r="FK762" s="6"/>
      <c r="FL762" s="6"/>
      <c r="FM762" s="6"/>
      <c r="FN762" s="6"/>
      <c r="FO762" s="6"/>
      <c r="FP762" s="6"/>
      <c r="FQ762" s="6"/>
      <c r="FR762" s="6"/>
      <c r="FS762" s="6"/>
      <c r="FT762" s="6"/>
      <c r="FU762" s="6"/>
      <c r="FV762" s="6"/>
      <c r="FW762" s="6"/>
    </row>
    <row r="763" spans="1:179" customFormat="1" ht="15.75" customHeight="1">
      <c r="A763" s="11" t="s">
        <v>1648</v>
      </c>
      <c r="B763" s="1">
        <v>95</v>
      </c>
      <c r="C763" s="11" t="s">
        <v>1419</v>
      </c>
      <c r="D763" s="3" t="s">
        <v>1420</v>
      </c>
      <c r="E763" s="1">
        <v>1</v>
      </c>
      <c r="F763" s="11">
        <v>2008</v>
      </c>
      <c r="G763" s="11" t="s">
        <v>2</v>
      </c>
      <c r="H763" s="11" t="s">
        <v>33</v>
      </c>
      <c r="I763" s="6" t="s">
        <v>1709</v>
      </c>
      <c r="J763" s="6" t="s">
        <v>8</v>
      </c>
      <c r="K763" s="11" t="s">
        <v>1253</v>
      </c>
      <c r="L763" s="11"/>
      <c r="M763" s="11"/>
      <c r="N763" s="11"/>
      <c r="O763" s="11"/>
      <c r="P763" s="17">
        <v>131</v>
      </c>
      <c r="Q763" s="17">
        <v>0.83</v>
      </c>
      <c r="R763" s="11">
        <v>0.93</v>
      </c>
      <c r="S763" s="11">
        <v>0.32</v>
      </c>
      <c r="T763" s="11" t="s">
        <v>1601</v>
      </c>
      <c r="U763" s="11" t="s">
        <v>28</v>
      </c>
      <c r="V763" s="11">
        <v>5</v>
      </c>
      <c r="W763" s="51">
        <v>91.3</v>
      </c>
      <c r="X763" s="11"/>
      <c r="Y763" s="11"/>
      <c r="Z763" s="11" t="s">
        <v>1647</v>
      </c>
      <c r="AA763" s="11" t="s">
        <v>1422</v>
      </c>
      <c r="AB763" s="11" t="s">
        <v>1733</v>
      </c>
      <c r="AC763" s="11"/>
      <c r="AD763" s="5" t="s">
        <v>12</v>
      </c>
      <c r="AE763" s="11" t="s">
        <v>28</v>
      </c>
      <c r="AF763" s="11" t="s">
        <v>28</v>
      </c>
      <c r="AG763" s="11" t="s">
        <v>28</v>
      </c>
      <c r="AH763" s="11" t="s">
        <v>23</v>
      </c>
      <c r="AI763" s="11" t="s">
        <v>10</v>
      </c>
      <c r="AJ763" s="6"/>
      <c r="AK763" s="6"/>
      <c r="AL763" s="6">
        <v>40</v>
      </c>
      <c r="AM763" s="6">
        <v>91</v>
      </c>
      <c r="AN763" s="6">
        <v>62</v>
      </c>
      <c r="AO763" s="6">
        <v>46</v>
      </c>
      <c r="AP763" s="6">
        <v>26</v>
      </c>
      <c r="AQ763" s="6">
        <v>68</v>
      </c>
      <c r="AR763" s="6"/>
      <c r="AS763" s="6"/>
      <c r="AT763" s="6"/>
      <c r="AU763" s="6"/>
      <c r="AV763" s="6"/>
      <c r="AW763" s="6"/>
      <c r="AX763" s="6"/>
      <c r="AY763" s="6"/>
      <c r="AZ763" s="6"/>
      <c r="BA763" s="6"/>
      <c r="BB763" s="6"/>
      <c r="BC763" s="6"/>
      <c r="BD763" s="6"/>
      <c r="BE763" s="6"/>
      <c r="BF763" s="6"/>
      <c r="BG763" s="6"/>
      <c r="BH763" s="6"/>
      <c r="BI763" s="6"/>
      <c r="BJ763" s="6"/>
      <c r="BK763" s="6"/>
      <c r="BL763" s="6"/>
      <c r="BM763" s="6"/>
      <c r="BN763" s="6"/>
      <c r="BO763" s="6"/>
      <c r="BP763" s="6"/>
      <c r="BQ763" s="6"/>
      <c r="BR763" s="6"/>
      <c r="BS763" s="6"/>
      <c r="BT763" s="6"/>
      <c r="BU763" s="6"/>
      <c r="BV763" s="6"/>
      <c r="BW763" s="6"/>
      <c r="BX763" s="6"/>
      <c r="BY763" s="6"/>
      <c r="BZ763" s="6"/>
      <c r="CA763" s="6"/>
      <c r="CB763" s="6"/>
      <c r="CC763" s="6"/>
      <c r="CD763" s="6"/>
      <c r="CE763" s="6"/>
      <c r="CF763" s="6"/>
      <c r="CG763" s="6"/>
      <c r="CH763" s="6"/>
      <c r="CI763" s="6"/>
      <c r="CJ763" s="6"/>
      <c r="CK763" s="6"/>
      <c r="CL763" s="6"/>
      <c r="CM763" s="6"/>
      <c r="CN763" s="6"/>
      <c r="CO763" s="6"/>
      <c r="CP763" s="6"/>
      <c r="CQ763" s="6"/>
      <c r="CR763" s="6"/>
      <c r="CS763" s="6"/>
      <c r="CT763" s="6"/>
      <c r="CU763" s="6"/>
      <c r="CV763" s="6"/>
      <c r="CW763" s="6"/>
      <c r="CX763" s="6"/>
      <c r="CY763" s="6"/>
      <c r="CZ763" s="6"/>
      <c r="DA763" s="6"/>
      <c r="DB763" s="6"/>
      <c r="DC763" s="6"/>
      <c r="DD763" s="6"/>
      <c r="DE763" s="6"/>
      <c r="DF763" s="6"/>
      <c r="DG763" s="6"/>
      <c r="DH763" s="6"/>
      <c r="DI763" s="6"/>
      <c r="DJ763" s="6"/>
      <c r="DK763" s="6"/>
      <c r="DL763" s="6"/>
      <c r="DM763" s="6"/>
      <c r="DN763" s="6"/>
      <c r="DO763" s="6"/>
      <c r="DP763" s="6"/>
      <c r="DQ763" s="6"/>
      <c r="DR763" s="6"/>
      <c r="DS763" s="6"/>
      <c r="DT763" s="6"/>
      <c r="DU763" s="6"/>
      <c r="DV763" s="6"/>
      <c r="DW763" s="6"/>
      <c r="DX763" s="6"/>
      <c r="DY763" s="6"/>
      <c r="DZ763" s="6"/>
      <c r="EA763" s="6"/>
      <c r="EB763" s="6"/>
      <c r="EC763" s="6"/>
      <c r="ED763" s="6"/>
      <c r="EE763" s="6"/>
      <c r="EF763" s="6"/>
      <c r="EG763" s="6"/>
      <c r="EH763" s="6"/>
      <c r="EI763" s="6"/>
      <c r="EJ763" s="6"/>
      <c r="EK763" s="6"/>
      <c r="EL763" s="6"/>
      <c r="EM763" s="6"/>
      <c r="EN763" s="6"/>
      <c r="EO763" s="6"/>
      <c r="EP763" s="6"/>
      <c r="EQ763" s="6"/>
      <c r="ER763" s="6"/>
      <c r="ES763" s="6"/>
      <c r="ET763" s="6"/>
      <c r="EU763" s="6"/>
      <c r="EV763" s="6"/>
      <c r="EW763" s="6"/>
      <c r="EX763" s="6"/>
      <c r="EY763" s="6"/>
      <c r="EZ763" s="6"/>
      <c r="FA763" s="6"/>
      <c r="FB763" s="6"/>
      <c r="FC763" s="6"/>
      <c r="FD763" s="6"/>
      <c r="FE763" s="6"/>
      <c r="FF763" s="6"/>
      <c r="FG763" s="6"/>
      <c r="FH763" s="6"/>
      <c r="FI763" s="6"/>
      <c r="FJ763" s="6"/>
      <c r="FK763" s="6"/>
      <c r="FL763" s="6"/>
      <c r="FM763" s="6"/>
      <c r="FN763" s="6"/>
      <c r="FO763" s="6"/>
      <c r="FP763" s="6"/>
      <c r="FQ763" s="6"/>
      <c r="FR763" s="6"/>
      <c r="FS763" s="6"/>
      <c r="FT763" s="6"/>
      <c r="FU763" s="6"/>
      <c r="FV763" s="6"/>
      <c r="FW763" s="6"/>
    </row>
    <row r="764" spans="1:179" customFormat="1" ht="15.75" customHeight="1">
      <c r="A764" s="11" t="s">
        <v>1648</v>
      </c>
      <c r="B764" s="1">
        <v>95</v>
      </c>
      <c r="C764" s="11" t="s">
        <v>1419</v>
      </c>
      <c r="D764" s="3" t="s">
        <v>1420</v>
      </c>
      <c r="E764" s="1">
        <v>1</v>
      </c>
      <c r="F764" s="11">
        <v>2008</v>
      </c>
      <c r="G764" s="11" t="s">
        <v>2</v>
      </c>
      <c r="H764" s="11" t="s">
        <v>32</v>
      </c>
      <c r="I764" s="6" t="s">
        <v>1709</v>
      </c>
      <c r="J764" s="6" t="s">
        <v>8</v>
      </c>
      <c r="K764" s="11" t="s">
        <v>1290</v>
      </c>
      <c r="L764" s="11"/>
      <c r="M764" s="11"/>
      <c r="N764" s="11"/>
      <c r="O764" s="11"/>
      <c r="P764" s="17">
        <v>131</v>
      </c>
      <c r="Q764" s="17">
        <v>0.89</v>
      </c>
      <c r="R764" s="11">
        <v>0.75</v>
      </c>
      <c r="S764" s="11">
        <v>0.49</v>
      </c>
      <c r="T764" s="11" t="s">
        <v>1601</v>
      </c>
      <c r="U764" s="11" t="s">
        <v>28</v>
      </c>
      <c r="V764" s="11">
        <v>6</v>
      </c>
      <c r="W764" s="51">
        <v>91.3</v>
      </c>
      <c r="X764" s="11"/>
      <c r="Y764" s="11"/>
      <c r="Z764" s="11" t="s">
        <v>1647</v>
      </c>
      <c r="AA764" s="11" t="s">
        <v>1422</v>
      </c>
      <c r="AB764" s="11" t="s">
        <v>1733</v>
      </c>
      <c r="AC764" s="11"/>
      <c r="AD764" s="5" t="s">
        <v>12</v>
      </c>
      <c r="AE764" s="11" t="s">
        <v>28</v>
      </c>
      <c r="AF764" s="11" t="s">
        <v>28</v>
      </c>
      <c r="AG764" s="11" t="s">
        <v>28</v>
      </c>
      <c r="AH764" s="11" t="s">
        <v>23</v>
      </c>
      <c r="AI764" s="11" t="s">
        <v>10</v>
      </c>
      <c r="AJ764" s="6"/>
      <c r="AK764" s="6"/>
      <c r="AL764" s="6">
        <v>40</v>
      </c>
      <c r="AM764" s="6">
        <v>91</v>
      </c>
      <c r="AN764" s="6">
        <v>62</v>
      </c>
      <c r="AO764" s="6">
        <v>46</v>
      </c>
      <c r="AP764" s="6">
        <v>26</v>
      </c>
      <c r="AQ764" s="6">
        <v>68</v>
      </c>
      <c r="AR764" s="6"/>
      <c r="AS764" s="6"/>
      <c r="AT764" s="6"/>
      <c r="AU764" s="6"/>
      <c r="AV764" s="6"/>
      <c r="AW764" s="6"/>
      <c r="AX764" s="6"/>
      <c r="AY764" s="6"/>
      <c r="AZ764" s="6"/>
      <c r="BA764" s="6"/>
      <c r="BB764" s="6"/>
      <c r="BC764" s="6"/>
      <c r="BD764" s="6"/>
      <c r="BE764" s="6"/>
      <c r="BF764" s="6"/>
      <c r="BG764" s="6"/>
      <c r="BH764" s="6"/>
      <c r="BI764" s="6"/>
      <c r="BJ764" s="6"/>
      <c r="BK764" s="6"/>
      <c r="BL764" s="6"/>
      <c r="BM764" s="6"/>
      <c r="BN764" s="6"/>
      <c r="BO764" s="6"/>
      <c r="BP764" s="6"/>
      <c r="BQ764" s="6"/>
      <c r="BR764" s="6"/>
      <c r="BS764" s="6"/>
      <c r="BT764" s="6"/>
      <c r="BU764" s="6"/>
      <c r="BV764" s="6"/>
      <c r="BW764" s="6"/>
      <c r="BX764" s="6"/>
      <c r="BY764" s="6"/>
      <c r="BZ764" s="6"/>
      <c r="CA764" s="6"/>
      <c r="CB764" s="6"/>
      <c r="CC764" s="6"/>
      <c r="CD764" s="6"/>
      <c r="CE764" s="6"/>
      <c r="CF764" s="6"/>
      <c r="CG764" s="6"/>
      <c r="CH764" s="6"/>
      <c r="CI764" s="6"/>
      <c r="CJ764" s="6"/>
      <c r="CK764" s="6"/>
      <c r="CL764" s="6"/>
      <c r="CM764" s="6"/>
      <c r="CN764" s="6"/>
      <c r="CO764" s="6"/>
      <c r="CP764" s="6"/>
      <c r="CQ764" s="6"/>
      <c r="CR764" s="6"/>
      <c r="CS764" s="6"/>
      <c r="CT764" s="6"/>
      <c r="CU764" s="6"/>
      <c r="CV764" s="6"/>
      <c r="CW764" s="6"/>
      <c r="CX764" s="6"/>
      <c r="CY764" s="6"/>
      <c r="CZ764" s="6"/>
      <c r="DA764" s="6"/>
      <c r="DB764" s="6"/>
      <c r="DC764" s="6"/>
      <c r="DD764" s="6"/>
      <c r="DE764" s="6"/>
      <c r="DF764" s="6"/>
      <c r="DG764" s="6"/>
      <c r="DH764" s="6"/>
      <c r="DI764" s="6"/>
      <c r="DJ764" s="6"/>
      <c r="DK764" s="6"/>
      <c r="DL764" s="6"/>
      <c r="DM764" s="6"/>
      <c r="DN764" s="6"/>
      <c r="DO764" s="6"/>
      <c r="DP764" s="6"/>
      <c r="DQ764" s="6"/>
      <c r="DR764" s="6"/>
      <c r="DS764" s="6"/>
      <c r="DT764" s="6"/>
      <c r="DU764" s="6"/>
      <c r="DV764" s="6"/>
      <c r="DW764" s="6"/>
      <c r="DX764" s="6"/>
      <c r="DY764" s="6"/>
      <c r="DZ764" s="6"/>
      <c r="EA764" s="6"/>
      <c r="EB764" s="6"/>
      <c r="EC764" s="6"/>
      <c r="ED764" s="6"/>
      <c r="EE764" s="6"/>
      <c r="EF764" s="6"/>
      <c r="EG764" s="6"/>
      <c r="EH764" s="6"/>
      <c r="EI764" s="6"/>
      <c r="EJ764" s="6"/>
      <c r="EK764" s="6"/>
      <c r="EL764" s="6"/>
      <c r="EM764" s="6"/>
      <c r="EN764" s="6"/>
      <c r="EO764" s="6"/>
      <c r="EP764" s="6"/>
      <c r="EQ764" s="6"/>
      <c r="ER764" s="6"/>
      <c r="ES764" s="6"/>
      <c r="ET764" s="6"/>
      <c r="EU764" s="6"/>
      <c r="EV764" s="6"/>
      <c r="EW764" s="6"/>
      <c r="EX764" s="6"/>
      <c r="EY764" s="6"/>
      <c r="EZ764" s="6"/>
      <c r="FA764" s="6"/>
      <c r="FB764" s="6"/>
      <c r="FC764" s="6"/>
      <c r="FD764" s="6"/>
      <c r="FE764" s="6"/>
      <c r="FF764" s="6"/>
      <c r="FG764" s="6"/>
      <c r="FH764" s="6"/>
      <c r="FI764" s="6"/>
      <c r="FJ764" s="6"/>
      <c r="FK764" s="6"/>
      <c r="FL764" s="6"/>
      <c r="FM764" s="6"/>
      <c r="FN764" s="6"/>
      <c r="FO764" s="6"/>
      <c r="FP764" s="6"/>
      <c r="FQ764" s="6"/>
      <c r="FR764" s="6"/>
      <c r="FS764" s="6"/>
      <c r="FT764" s="6"/>
      <c r="FU764" s="6"/>
      <c r="FV764" s="6"/>
      <c r="FW764" s="6"/>
    </row>
    <row r="765" spans="1:179" customFormat="1" ht="15.75" customHeight="1">
      <c r="A765" s="11" t="s">
        <v>1648</v>
      </c>
      <c r="B765" s="1">
        <v>95</v>
      </c>
      <c r="C765" s="11" t="s">
        <v>1419</v>
      </c>
      <c r="D765" s="3" t="s">
        <v>1420</v>
      </c>
      <c r="E765" s="1">
        <v>1</v>
      </c>
      <c r="F765" s="11">
        <v>2008</v>
      </c>
      <c r="G765" s="11" t="s">
        <v>2</v>
      </c>
      <c r="H765" s="11" t="s">
        <v>33</v>
      </c>
      <c r="I765" s="6" t="s">
        <v>1709</v>
      </c>
      <c r="J765" s="6" t="s">
        <v>8</v>
      </c>
      <c r="K765" s="11" t="s">
        <v>1290</v>
      </c>
      <c r="L765" s="11"/>
      <c r="M765" s="11"/>
      <c r="N765" s="11"/>
      <c r="O765" s="11"/>
      <c r="P765" s="17">
        <v>131</v>
      </c>
      <c r="Q765" s="17">
        <v>0.83</v>
      </c>
      <c r="R765" s="11">
        <v>0.75</v>
      </c>
      <c r="S765" s="11">
        <v>0.39</v>
      </c>
      <c r="T765" s="11" t="s">
        <v>1601</v>
      </c>
      <c r="U765" s="11" t="s">
        <v>28</v>
      </c>
      <c r="V765" s="11">
        <v>5</v>
      </c>
      <c r="W765" s="51">
        <v>91.3</v>
      </c>
      <c r="X765" s="11"/>
      <c r="Y765" s="11"/>
      <c r="Z765" s="11" t="s">
        <v>1647</v>
      </c>
      <c r="AA765" s="11" t="s">
        <v>1422</v>
      </c>
      <c r="AB765" s="11" t="s">
        <v>1733</v>
      </c>
      <c r="AC765" s="11"/>
      <c r="AD765" s="5" t="s">
        <v>12</v>
      </c>
      <c r="AE765" s="11" t="s">
        <v>28</v>
      </c>
      <c r="AF765" s="11" t="s">
        <v>28</v>
      </c>
      <c r="AG765" s="11" t="s">
        <v>28</v>
      </c>
      <c r="AH765" s="11" t="s">
        <v>23</v>
      </c>
      <c r="AI765" s="11" t="s">
        <v>10</v>
      </c>
      <c r="AJ765" s="6"/>
      <c r="AK765" s="6"/>
      <c r="AL765" s="6">
        <v>40</v>
      </c>
      <c r="AM765" s="6">
        <v>91</v>
      </c>
      <c r="AN765" s="6">
        <v>62</v>
      </c>
      <c r="AO765" s="6">
        <v>46</v>
      </c>
      <c r="AP765" s="6">
        <v>26</v>
      </c>
      <c r="AQ765" s="6">
        <v>68</v>
      </c>
      <c r="AR765" s="6"/>
      <c r="AS765" s="6"/>
      <c r="AT765" s="6"/>
      <c r="AU765" s="6"/>
      <c r="AV765" s="6"/>
      <c r="AW765" s="6"/>
      <c r="AX765" s="6"/>
      <c r="AY765" s="6"/>
      <c r="AZ765" s="6"/>
      <c r="BA765" s="6"/>
      <c r="BB765" s="6"/>
      <c r="BC765" s="6"/>
      <c r="BD765" s="6"/>
      <c r="BE765" s="6"/>
      <c r="BF765" s="6"/>
      <c r="BG765" s="6"/>
      <c r="BH765" s="6"/>
      <c r="BI765" s="6"/>
      <c r="BJ765" s="6"/>
      <c r="BK765" s="6"/>
      <c r="BL765" s="6"/>
      <c r="BM765" s="6"/>
      <c r="BN765" s="6"/>
      <c r="BO765" s="6"/>
      <c r="BP765" s="6"/>
      <c r="BQ765" s="6"/>
      <c r="BR765" s="6"/>
      <c r="BS765" s="6"/>
      <c r="BT765" s="6"/>
      <c r="BU765" s="6"/>
      <c r="BV765" s="6"/>
      <c r="BW765" s="6"/>
      <c r="BX765" s="6"/>
      <c r="BY765" s="6"/>
      <c r="BZ765" s="6"/>
      <c r="CA765" s="6"/>
      <c r="CB765" s="6"/>
      <c r="CC765" s="6"/>
      <c r="CD765" s="6"/>
      <c r="CE765" s="6"/>
      <c r="CF765" s="6"/>
      <c r="CG765" s="6"/>
      <c r="CH765" s="6"/>
      <c r="CI765" s="6"/>
      <c r="CJ765" s="6"/>
      <c r="CK765" s="6"/>
      <c r="CL765" s="6"/>
      <c r="CM765" s="6"/>
      <c r="CN765" s="6"/>
      <c r="CO765" s="6"/>
      <c r="CP765" s="6"/>
      <c r="CQ765" s="6"/>
      <c r="CR765" s="6"/>
      <c r="CS765" s="6"/>
      <c r="CT765" s="6"/>
      <c r="CU765" s="6"/>
      <c r="CV765" s="6"/>
      <c r="CW765" s="6"/>
      <c r="CX765" s="6"/>
      <c r="CY765" s="6"/>
      <c r="CZ765" s="6"/>
      <c r="DA765" s="6"/>
      <c r="DB765" s="6"/>
      <c r="DC765" s="6"/>
      <c r="DD765" s="6"/>
      <c r="DE765" s="6"/>
      <c r="DF765" s="6"/>
      <c r="DG765" s="6"/>
      <c r="DH765" s="6"/>
      <c r="DI765" s="6"/>
      <c r="DJ765" s="6"/>
      <c r="DK765" s="6"/>
      <c r="DL765" s="6"/>
      <c r="DM765" s="6"/>
      <c r="DN765" s="6"/>
      <c r="DO765" s="6"/>
      <c r="DP765" s="6"/>
      <c r="DQ765" s="6"/>
      <c r="DR765" s="6"/>
      <c r="DS765" s="6"/>
      <c r="DT765" s="6"/>
      <c r="DU765" s="6"/>
      <c r="DV765" s="6"/>
      <c r="DW765" s="6"/>
      <c r="DX765" s="6"/>
      <c r="DY765" s="6"/>
      <c r="DZ765" s="6"/>
      <c r="EA765" s="6"/>
      <c r="EB765" s="6"/>
      <c r="EC765" s="6"/>
      <c r="ED765" s="6"/>
      <c r="EE765" s="6"/>
      <c r="EF765" s="6"/>
      <c r="EG765" s="6"/>
      <c r="EH765" s="6"/>
      <c r="EI765" s="6"/>
      <c r="EJ765" s="6"/>
      <c r="EK765" s="6"/>
      <c r="EL765" s="6"/>
      <c r="EM765" s="6"/>
      <c r="EN765" s="6"/>
      <c r="EO765" s="6"/>
      <c r="EP765" s="6"/>
      <c r="EQ765" s="6"/>
      <c r="ER765" s="6"/>
      <c r="ES765" s="6"/>
      <c r="ET765" s="6"/>
      <c r="EU765" s="6"/>
      <c r="EV765" s="6"/>
      <c r="EW765" s="6"/>
      <c r="EX765" s="6"/>
      <c r="EY765" s="6"/>
      <c r="EZ765" s="6"/>
      <c r="FA765" s="6"/>
      <c r="FB765" s="6"/>
      <c r="FC765" s="6"/>
      <c r="FD765" s="6"/>
      <c r="FE765" s="6"/>
      <c r="FF765" s="6"/>
      <c r="FG765" s="6"/>
      <c r="FH765" s="6"/>
      <c r="FI765" s="6"/>
      <c r="FJ765" s="6"/>
      <c r="FK765" s="6"/>
      <c r="FL765" s="6"/>
      <c r="FM765" s="6"/>
      <c r="FN765" s="6"/>
      <c r="FO765" s="6"/>
      <c r="FP765" s="6"/>
      <c r="FQ765" s="6"/>
      <c r="FR765" s="6"/>
      <c r="FS765" s="6"/>
      <c r="FT765" s="6"/>
      <c r="FU765" s="6"/>
      <c r="FV765" s="6"/>
      <c r="FW765" s="6"/>
    </row>
    <row r="766" spans="1:179" customFormat="1" ht="15.75" customHeight="1">
      <c r="A766" s="51" t="s">
        <v>1257</v>
      </c>
      <c r="B766" s="24">
        <v>80</v>
      </c>
      <c r="C766" s="51" t="s">
        <v>1258</v>
      </c>
      <c r="D766" s="51" t="s">
        <v>1259</v>
      </c>
      <c r="E766" s="1">
        <v>1</v>
      </c>
      <c r="F766" s="51">
        <v>1998</v>
      </c>
      <c r="G766" s="51" t="s">
        <v>2</v>
      </c>
      <c r="H766" s="59" t="s">
        <v>521</v>
      </c>
      <c r="I766" s="6" t="s">
        <v>1709</v>
      </c>
      <c r="J766" s="6" t="s">
        <v>8</v>
      </c>
      <c r="K766" s="59" t="s">
        <v>1292</v>
      </c>
      <c r="L766" s="59"/>
      <c r="M766" s="3"/>
      <c r="N766" s="3"/>
      <c r="O766" s="3"/>
      <c r="P766" s="51">
        <v>128</v>
      </c>
      <c r="Q766" s="51">
        <v>0.83</v>
      </c>
      <c r="R766" s="51">
        <v>0.84</v>
      </c>
      <c r="S766" s="51">
        <v>0.21</v>
      </c>
      <c r="T766" s="11" t="s">
        <v>1601</v>
      </c>
      <c r="U766" s="11" t="s">
        <v>28</v>
      </c>
      <c r="V766" s="51" t="s">
        <v>28</v>
      </c>
      <c r="W766" s="51">
        <v>60.8</v>
      </c>
      <c r="X766" s="3"/>
      <c r="Y766" s="51"/>
      <c r="Z766" s="51" t="s">
        <v>133</v>
      </c>
      <c r="AA766" s="51" t="s">
        <v>1260</v>
      </c>
      <c r="AB766" s="11" t="s">
        <v>1654</v>
      </c>
      <c r="AC766" s="3"/>
      <c r="AD766" s="5" t="s">
        <v>12</v>
      </c>
      <c r="AE766" s="51">
        <v>58.9</v>
      </c>
      <c r="AF766" s="51">
        <v>18.98</v>
      </c>
      <c r="AG766" s="51">
        <v>3.03</v>
      </c>
      <c r="AH766" s="51" t="s">
        <v>22</v>
      </c>
      <c r="AI766" s="51" t="s">
        <v>1137</v>
      </c>
      <c r="AJ766" s="51" t="s">
        <v>1583</v>
      </c>
      <c r="AK766" s="51"/>
      <c r="AL766" s="6">
        <v>40</v>
      </c>
      <c r="AM766" s="6">
        <v>91</v>
      </c>
      <c r="AN766" s="6">
        <v>62</v>
      </c>
      <c r="AO766" s="6">
        <v>46</v>
      </c>
      <c r="AP766" s="6">
        <v>26</v>
      </c>
      <c r="AQ766" s="6">
        <v>68</v>
      </c>
      <c r="AR766" s="6"/>
      <c r="AS766" s="6"/>
      <c r="AT766" s="6"/>
      <c r="AU766" s="6"/>
      <c r="AV766" s="6"/>
      <c r="AW766" s="6"/>
      <c r="AX766" s="6"/>
      <c r="AY766" s="6"/>
      <c r="AZ766" s="6"/>
      <c r="BA766" s="6"/>
      <c r="BB766" s="6"/>
      <c r="BC766" s="6"/>
      <c r="BD766" s="6"/>
      <c r="BE766" s="6"/>
      <c r="BF766" s="6"/>
      <c r="BG766" s="6"/>
      <c r="BH766" s="6"/>
      <c r="BI766" s="6"/>
      <c r="BJ766" s="6"/>
      <c r="BK766" s="6"/>
      <c r="BL766" s="6"/>
      <c r="BM766" s="6"/>
      <c r="BN766" s="6"/>
      <c r="BO766" s="6"/>
      <c r="BP766" s="6"/>
      <c r="BQ766" s="6"/>
      <c r="BR766" s="6"/>
      <c r="BS766" s="6"/>
      <c r="BT766" s="6"/>
      <c r="BU766" s="6"/>
      <c r="BV766" s="6"/>
      <c r="BW766" s="6"/>
      <c r="BX766" s="6"/>
      <c r="BY766" s="6"/>
      <c r="BZ766" s="6"/>
      <c r="CA766" s="6"/>
      <c r="CB766" s="6"/>
      <c r="CC766" s="6"/>
      <c r="CD766" s="6"/>
      <c r="CE766" s="6"/>
      <c r="CF766" s="6"/>
      <c r="CG766" s="6"/>
      <c r="CH766" s="6"/>
      <c r="CI766" s="6"/>
      <c r="CJ766" s="6"/>
      <c r="CK766" s="6"/>
      <c r="CL766" s="6"/>
      <c r="CM766" s="6"/>
      <c r="CN766" s="6"/>
      <c r="CO766" s="6"/>
      <c r="CP766" s="6"/>
      <c r="CQ766" s="6"/>
      <c r="CR766" s="6"/>
      <c r="CS766" s="6"/>
      <c r="CT766" s="6"/>
      <c r="CU766" s="6"/>
      <c r="CV766" s="6"/>
      <c r="CW766" s="6"/>
      <c r="CX766" s="6"/>
      <c r="CY766" s="6"/>
      <c r="CZ766" s="6"/>
      <c r="DA766" s="6"/>
      <c r="DB766" s="6"/>
      <c r="DC766" s="6"/>
      <c r="DD766" s="6"/>
      <c r="DE766" s="6"/>
      <c r="DF766" s="6"/>
      <c r="DG766" s="6"/>
      <c r="DH766" s="6"/>
      <c r="DI766" s="6"/>
      <c r="DJ766" s="6"/>
      <c r="DK766" s="6"/>
      <c r="DL766" s="6"/>
      <c r="DM766" s="6"/>
      <c r="DN766" s="6"/>
      <c r="DO766" s="6"/>
      <c r="DP766" s="6"/>
      <c r="DQ766" s="6"/>
      <c r="DR766" s="6"/>
      <c r="DS766" s="6"/>
      <c r="DT766" s="6"/>
      <c r="DU766" s="6"/>
      <c r="DV766" s="6"/>
      <c r="DW766" s="6"/>
      <c r="DX766" s="6"/>
      <c r="DY766" s="6"/>
      <c r="DZ766" s="6"/>
      <c r="EA766" s="6"/>
      <c r="EB766" s="6"/>
      <c r="EC766" s="6"/>
      <c r="ED766" s="6"/>
      <c r="EE766" s="6"/>
      <c r="EF766" s="6"/>
      <c r="EG766" s="6"/>
      <c r="EH766" s="6"/>
      <c r="EI766" s="6"/>
      <c r="EJ766" s="6"/>
      <c r="EK766" s="6"/>
      <c r="EL766" s="6"/>
      <c r="EM766" s="6"/>
      <c r="EN766" s="6"/>
      <c r="EO766" s="6"/>
      <c r="EP766" s="6"/>
      <c r="EQ766" s="6"/>
      <c r="ER766" s="6"/>
      <c r="ES766" s="6"/>
      <c r="ET766" s="6"/>
      <c r="EU766" s="6"/>
      <c r="EV766" s="6"/>
      <c r="EW766" s="6"/>
      <c r="EX766" s="6"/>
      <c r="EY766" s="6"/>
      <c r="EZ766" s="6"/>
      <c r="FA766" s="6"/>
      <c r="FB766" s="6"/>
      <c r="FC766" s="6"/>
      <c r="FD766" s="6"/>
      <c r="FE766" s="6"/>
      <c r="FF766" s="6"/>
      <c r="FG766" s="6"/>
      <c r="FH766" s="6"/>
      <c r="FI766" s="6"/>
      <c r="FJ766" s="6"/>
      <c r="FK766" s="6"/>
      <c r="FL766" s="6"/>
      <c r="FM766" s="6"/>
      <c r="FN766" s="6"/>
      <c r="FO766" s="6"/>
      <c r="FP766" s="6"/>
      <c r="FQ766" s="6"/>
      <c r="FR766" s="6"/>
      <c r="FS766" s="6"/>
      <c r="FT766" s="6"/>
      <c r="FU766" s="6"/>
      <c r="FV766" s="6"/>
      <c r="FW766" s="6"/>
    </row>
    <row r="767" spans="1:179" customFormat="1" ht="15.75" customHeight="1">
      <c r="A767" s="51" t="s">
        <v>1257</v>
      </c>
      <c r="B767" s="24">
        <v>80</v>
      </c>
      <c r="C767" s="51" t="s">
        <v>1258</v>
      </c>
      <c r="D767" s="51" t="s">
        <v>1261</v>
      </c>
      <c r="E767" s="1">
        <v>1</v>
      </c>
      <c r="F767" s="51">
        <v>1998</v>
      </c>
      <c r="G767" s="51" t="s">
        <v>2</v>
      </c>
      <c r="H767" s="59" t="s">
        <v>521</v>
      </c>
      <c r="I767" s="6" t="s">
        <v>1709</v>
      </c>
      <c r="J767" s="6" t="s">
        <v>8</v>
      </c>
      <c r="K767" s="59" t="s">
        <v>1293</v>
      </c>
      <c r="L767" s="59"/>
      <c r="M767" s="3"/>
      <c r="N767" s="3"/>
      <c r="O767" s="3"/>
      <c r="P767" s="51">
        <v>128</v>
      </c>
      <c r="Q767" s="51">
        <v>0.83</v>
      </c>
      <c r="R767" s="51">
        <v>0.89</v>
      </c>
      <c r="S767" s="51">
        <v>0.22</v>
      </c>
      <c r="T767" s="11" t="s">
        <v>1601</v>
      </c>
      <c r="U767" s="11" t="s">
        <v>28</v>
      </c>
      <c r="V767" s="51" t="s">
        <v>28</v>
      </c>
      <c r="W767" s="51">
        <v>60.8</v>
      </c>
      <c r="X767" s="3"/>
      <c r="Y767" s="51"/>
      <c r="Z767" s="51" t="s">
        <v>133</v>
      </c>
      <c r="AA767" s="51" t="s">
        <v>1260</v>
      </c>
      <c r="AB767" s="11" t="s">
        <v>1654</v>
      </c>
      <c r="AC767" s="3"/>
      <c r="AD767" s="5" t="s">
        <v>12</v>
      </c>
      <c r="AE767" s="51">
        <v>58.9</v>
      </c>
      <c r="AF767" s="51">
        <v>18.98</v>
      </c>
      <c r="AG767" s="51">
        <v>3.03</v>
      </c>
      <c r="AH767" s="51" t="s">
        <v>22</v>
      </c>
      <c r="AI767" s="51" t="s">
        <v>1137</v>
      </c>
      <c r="AJ767" s="51" t="s">
        <v>1583</v>
      </c>
      <c r="AK767" s="51"/>
      <c r="AL767" s="6">
        <v>40</v>
      </c>
      <c r="AM767" s="6">
        <v>91</v>
      </c>
      <c r="AN767" s="6">
        <v>62</v>
      </c>
      <c r="AO767" s="6">
        <v>46</v>
      </c>
      <c r="AP767" s="6">
        <v>26</v>
      </c>
      <c r="AQ767" s="6">
        <v>68</v>
      </c>
      <c r="AR767" s="6"/>
      <c r="AS767" s="6"/>
      <c r="AT767" s="6"/>
      <c r="AU767" s="6"/>
      <c r="AV767" s="6"/>
      <c r="AW767" s="6"/>
      <c r="AX767" s="6"/>
      <c r="AY767" s="6"/>
      <c r="AZ767" s="6"/>
      <c r="BA767" s="6"/>
      <c r="BB767" s="6"/>
      <c r="BC767" s="6"/>
      <c r="BD767" s="6"/>
      <c r="BE767" s="6"/>
      <c r="BF767" s="6"/>
      <c r="BG767" s="6"/>
      <c r="BH767" s="6"/>
      <c r="BI767" s="6"/>
      <c r="BJ767" s="6"/>
      <c r="BK767" s="6"/>
      <c r="BL767" s="6"/>
      <c r="BM767" s="6"/>
      <c r="BN767" s="6"/>
      <c r="BO767" s="6"/>
      <c r="BP767" s="6"/>
      <c r="BQ767" s="6"/>
      <c r="BR767" s="6"/>
      <c r="BS767" s="6"/>
      <c r="BT767" s="6"/>
      <c r="BU767" s="6"/>
      <c r="BV767" s="6"/>
      <c r="BW767" s="6"/>
      <c r="BX767" s="6"/>
      <c r="BY767" s="6"/>
      <c r="BZ767" s="6"/>
      <c r="CA767" s="6"/>
      <c r="CB767" s="6"/>
      <c r="CC767" s="6"/>
      <c r="CD767" s="6"/>
      <c r="CE767" s="6"/>
      <c r="CF767" s="6"/>
      <c r="CG767" s="6"/>
      <c r="CH767" s="6"/>
      <c r="CI767" s="6"/>
      <c r="CJ767" s="6"/>
      <c r="CK767" s="6"/>
      <c r="CL767" s="6"/>
      <c r="CM767" s="6"/>
      <c r="CN767" s="6"/>
      <c r="CO767" s="6"/>
      <c r="CP767" s="6"/>
      <c r="CQ767" s="6"/>
      <c r="CR767" s="6"/>
      <c r="CS767" s="6"/>
      <c r="CT767" s="6"/>
      <c r="CU767" s="6"/>
      <c r="CV767" s="6"/>
      <c r="CW767" s="6"/>
      <c r="CX767" s="6"/>
      <c r="CY767" s="6"/>
      <c r="CZ767" s="6"/>
      <c r="DA767" s="6"/>
      <c r="DB767" s="6"/>
      <c r="DC767" s="6"/>
      <c r="DD767" s="6"/>
      <c r="DE767" s="6"/>
      <c r="DF767" s="6"/>
      <c r="DG767" s="6"/>
      <c r="DH767" s="6"/>
      <c r="DI767" s="6"/>
      <c r="DJ767" s="6"/>
      <c r="DK767" s="6"/>
      <c r="DL767" s="6"/>
      <c r="DM767" s="6"/>
      <c r="DN767" s="6"/>
      <c r="DO767" s="6"/>
      <c r="DP767" s="6"/>
      <c r="DQ767" s="6"/>
      <c r="DR767" s="6"/>
      <c r="DS767" s="6"/>
      <c r="DT767" s="6"/>
      <c r="DU767" s="6"/>
      <c r="DV767" s="6"/>
      <c r="DW767" s="6"/>
      <c r="DX767" s="6"/>
      <c r="DY767" s="6"/>
      <c r="DZ767" s="6"/>
      <c r="EA767" s="6"/>
      <c r="EB767" s="6"/>
      <c r="EC767" s="6"/>
      <c r="ED767" s="6"/>
      <c r="EE767" s="6"/>
      <c r="EF767" s="6"/>
      <c r="EG767" s="6"/>
      <c r="EH767" s="6"/>
      <c r="EI767" s="6"/>
      <c r="EJ767" s="6"/>
      <c r="EK767" s="6"/>
      <c r="EL767" s="6"/>
      <c r="EM767" s="6"/>
      <c r="EN767" s="6"/>
      <c r="EO767" s="6"/>
      <c r="EP767" s="6"/>
      <c r="EQ767" s="6"/>
      <c r="ER767" s="6"/>
      <c r="ES767" s="6"/>
      <c r="ET767" s="6"/>
      <c r="EU767" s="6"/>
      <c r="EV767" s="6"/>
      <c r="EW767" s="6"/>
      <c r="EX767" s="6"/>
      <c r="EY767" s="6"/>
      <c r="EZ767" s="6"/>
      <c r="FA767" s="6"/>
      <c r="FB767" s="6"/>
      <c r="FC767" s="6"/>
      <c r="FD767" s="6"/>
      <c r="FE767" s="6"/>
      <c r="FF767" s="6"/>
      <c r="FG767" s="6"/>
      <c r="FH767" s="6"/>
      <c r="FI767" s="6"/>
      <c r="FJ767" s="6"/>
      <c r="FK767" s="6"/>
      <c r="FL767" s="6"/>
      <c r="FM767" s="6"/>
      <c r="FN767" s="6"/>
      <c r="FO767" s="6"/>
      <c r="FP767" s="6"/>
      <c r="FQ767" s="6"/>
      <c r="FR767" s="6"/>
      <c r="FS767" s="6"/>
      <c r="FT767" s="6"/>
      <c r="FU767" s="6"/>
      <c r="FV767" s="6"/>
      <c r="FW767" s="6"/>
    </row>
    <row r="768" spans="1:179" customFormat="1" ht="15.75" customHeight="1">
      <c r="A768" s="51" t="s">
        <v>1257</v>
      </c>
      <c r="B768" s="24">
        <v>80</v>
      </c>
      <c r="C768" s="51" t="s">
        <v>1258</v>
      </c>
      <c r="D768" s="51" t="s">
        <v>1262</v>
      </c>
      <c r="E768" s="1">
        <v>1</v>
      </c>
      <c r="F768" s="51">
        <v>1998</v>
      </c>
      <c r="G768" s="51" t="s">
        <v>2</v>
      </c>
      <c r="H768" s="59" t="s">
        <v>521</v>
      </c>
      <c r="I768" s="6" t="s">
        <v>1709</v>
      </c>
      <c r="J768" s="6" t="s">
        <v>8</v>
      </c>
      <c r="K768" s="59" t="s">
        <v>1294</v>
      </c>
      <c r="L768" s="59"/>
      <c r="M768" s="3"/>
      <c r="N768" s="3"/>
      <c r="O768" s="3"/>
      <c r="P768" s="51">
        <v>128</v>
      </c>
      <c r="Q768" s="51">
        <v>0.83</v>
      </c>
      <c r="R768" s="51">
        <v>0.64</v>
      </c>
      <c r="S768" s="51">
        <v>0.21</v>
      </c>
      <c r="T768" s="11" t="s">
        <v>1601</v>
      </c>
      <c r="U768" s="11" t="s">
        <v>28</v>
      </c>
      <c r="V768" s="51" t="s">
        <v>28</v>
      </c>
      <c r="W768" s="51">
        <v>60.8</v>
      </c>
      <c r="X768" s="3"/>
      <c r="Y768" s="51"/>
      <c r="Z768" s="51" t="s">
        <v>133</v>
      </c>
      <c r="AA768" s="51" t="s">
        <v>1260</v>
      </c>
      <c r="AB768" s="11" t="s">
        <v>1654</v>
      </c>
      <c r="AC768" s="3"/>
      <c r="AD768" s="5" t="s">
        <v>12</v>
      </c>
      <c r="AE768" s="51">
        <v>58.9</v>
      </c>
      <c r="AF768" s="51">
        <v>18.98</v>
      </c>
      <c r="AG768" s="51">
        <v>3.03</v>
      </c>
      <c r="AH768" s="51" t="s">
        <v>22</v>
      </c>
      <c r="AI768" s="51" t="s">
        <v>1137</v>
      </c>
      <c r="AJ768" s="51" t="s">
        <v>1583</v>
      </c>
      <c r="AK768" s="51"/>
      <c r="AL768" s="6">
        <v>40</v>
      </c>
      <c r="AM768" s="6">
        <v>91</v>
      </c>
      <c r="AN768" s="6">
        <v>62</v>
      </c>
      <c r="AO768" s="6">
        <v>46</v>
      </c>
      <c r="AP768" s="6">
        <v>26</v>
      </c>
      <c r="AQ768" s="6">
        <v>68</v>
      </c>
      <c r="AR768" s="6"/>
      <c r="AS768" s="6"/>
      <c r="AT768" s="6"/>
      <c r="AU768" s="6"/>
      <c r="AV768" s="6"/>
      <c r="AW768" s="6"/>
      <c r="AX768" s="6"/>
      <c r="AY768" s="6"/>
      <c r="AZ768" s="6"/>
      <c r="BA768" s="6"/>
      <c r="BB768" s="6"/>
      <c r="BC768" s="6"/>
      <c r="BD768" s="6"/>
      <c r="BE768" s="6"/>
      <c r="BF768" s="6"/>
      <c r="BG768" s="6"/>
      <c r="BH768" s="6"/>
      <c r="BI768" s="6"/>
      <c r="BJ768" s="6"/>
      <c r="BK768" s="6"/>
      <c r="BL768" s="6"/>
      <c r="BM768" s="6"/>
      <c r="BN768" s="6"/>
      <c r="BO768" s="6"/>
      <c r="BP768" s="6"/>
      <c r="BQ768" s="6"/>
      <c r="BR768" s="6"/>
      <c r="BS768" s="6"/>
      <c r="BT768" s="6"/>
      <c r="BU768" s="6"/>
      <c r="BV768" s="6"/>
      <c r="BW768" s="6"/>
      <c r="BX768" s="6"/>
      <c r="BY768" s="6"/>
      <c r="BZ768" s="6"/>
      <c r="CA768" s="6"/>
      <c r="CB768" s="6"/>
      <c r="CC768" s="6"/>
      <c r="CD768" s="6"/>
      <c r="CE768" s="6"/>
      <c r="CF768" s="6"/>
      <c r="CG768" s="6"/>
      <c r="CH768" s="6"/>
      <c r="CI768" s="6"/>
      <c r="CJ768" s="6"/>
      <c r="CK768" s="6"/>
      <c r="CL768" s="6"/>
      <c r="CM768" s="6"/>
      <c r="CN768" s="6"/>
      <c r="CO768" s="6"/>
      <c r="CP768" s="6"/>
      <c r="CQ768" s="6"/>
      <c r="CR768" s="6"/>
      <c r="CS768" s="6"/>
      <c r="CT768" s="6"/>
      <c r="CU768" s="6"/>
      <c r="CV768" s="6"/>
      <c r="CW768" s="6"/>
      <c r="CX768" s="6"/>
      <c r="CY768" s="6"/>
      <c r="CZ768" s="6"/>
      <c r="DA768" s="6"/>
      <c r="DB768" s="6"/>
      <c r="DC768" s="6"/>
      <c r="DD768" s="6"/>
      <c r="DE768" s="6"/>
      <c r="DF768" s="6"/>
      <c r="DG768" s="6"/>
      <c r="DH768" s="6"/>
      <c r="DI768" s="6"/>
      <c r="DJ768" s="6"/>
      <c r="DK768" s="6"/>
      <c r="DL768" s="6"/>
      <c r="DM768" s="6"/>
      <c r="DN768" s="6"/>
      <c r="DO768" s="6"/>
      <c r="DP768" s="6"/>
      <c r="DQ768" s="6"/>
      <c r="DR768" s="6"/>
      <c r="DS768" s="6"/>
      <c r="DT768" s="6"/>
      <c r="DU768" s="6"/>
      <c r="DV768" s="6"/>
      <c r="DW768" s="6"/>
      <c r="DX768" s="6"/>
      <c r="DY768" s="6"/>
      <c r="DZ768" s="6"/>
      <c r="EA768" s="6"/>
      <c r="EB768" s="6"/>
      <c r="EC768" s="6"/>
      <c r="ED768" s="6"/>
      <c r="EE768" s="6"/>
      <c r="EF768" s="6"/>
      <c r="EG768" s="6"/>
      <c r="EH768" s="6"/>
      <c r="EI768" s="6"/>
      <c r="EJ768" s="6"/>
      <c r="EK768" s="6"/>
      <c r="EL768" s="6"/>
      <c r="EM768" s="6"/>
      <c r="EN768" s="6"/>
      <c r="EO768" s="6"/>
      <c r="EP768" s="6"/>
      <c r="EQ768" s="6"/>
      <c r="ER768" s="6"/>
      <c r="ES768" s="6"/>
      <c r="ET768" s="6"/>
      <c r="EU768" s="6"/>
      <c r="EV768" s="6"/>
      <c r="EW768" s="6"/>
      <c r="EX768" s="6"/>
      <c r="EY768" s="6"/>
      <c r="EZ768" s="6"/>
      <c r="FA768" s="6"/>
      <c r="FB768" s="6"/>
      <c r="FC768" s="6"/>
      <c r="FD768" s="6"/>
      <c r="FE768" s="6"/>
      <c r="FF768" s="6"/>
      <c r="FG768" s="6"/>
      <c r="FH768" s="6"/>
      <c r="FI768" s="6"/>
      <c r="FJ768" s="6"/>
      <c r="FK768" s="6"/>
      <c r="FL768" s="6"/>
      <c r="FM768" s="6"/>
      <c r="FN768" s="6"/>
      <c r="FO768" s="6"/>
      <c r="FP768" s="6"/>
      <c r="FQ768" s="6"/>
      <c r="FR768" s="6"/>
      <c r="FS768" s="6"/>
      <c r="FT768" s="6"/>
      <c r="FU768" s="6"/>
      <c r="FV768" s="6"/>
      <c r="FW768" s="6"/>
    </row>
    <row r="769" spans="1:179" customFormat="1" ht="15.75" customHeight="1">
      <c r="A769" s="51" t="s">
        <v>1257</v>
      </c>
      <c r="B769" s="24">
        <v>80</v>
      </c>
      <c r="C769" s="51" t="s">
        <v>1258</v>
      </c>
      <c r="D769" s="51" t="s">
        <v>1263</v>
      </c>
      <c r="E769" s="1">
        <v>1</v>
      </c>
      <c r="F769" s="51">
        <v>1998</v>
      </c>
      <c r="G769" s="51" t="s">
        <v>2</v>
      </c>
      <c r="H769" s="51" t="s">
        <v>32</v>
      </c>
      <c r="I769" s="6" t="s">
        <v>1709</v>
      </c>
      <c r="J769" s="6" t="s">
        <v>8</v>
      </c>
      <c r="K769" s="51" t="s">
        <v>1617</v>
      </c>
      <c r="L769" s="51"/>
      <c r="M769" s="11" t="s">
        <v>1740</v>
      </c>
      <c r="N769" s="11" t="s">
        <v>8</v>
      </c>
      <c r="O769" s="3"/>
      <c r="P769" s="51">
        <v>128</v>
      </c>
      <c r="Q769" s="51">
        <v>0.83</v>
      </c>
      <c r="R769" s="59">
        <v>0.78</v>
      </c>
      <c r="S769" s="51">
        <v>0.3</v>
      </c>
      <c r="T769" s="11" t="s">
        <v>1601</v>
      </c>
      <c r="U769" s="11" t="s">
        <v>28</v>
      </c>
      <c r="V769" s="51" t="s">
        <v>28</v>
      </c>
      <c r="W769" s="51">
        <v>60.8</v>
      </c>
      <c r="X769" s="3"/>
      <c r="Y769" s="51"/>
      <c r="Z769" s="51" t="s">
        <v>133</v>
      </c>
      <c r="AA769" s="51" t="s">
        <v>1260</v>
      </c>
      <c r="AB769" s="11" t="s">
        <v>1654</v>
      </c>
      <c r="AC769" s="3"/>
      <c r="AD769" s="5" t="s">
        <v>12</v>
      </c>
      <c r="AE769" s="51">
        <v>58.9</v>
      </c>
      <c r="AF769" s="51">
        <v>18.98</v>
      </c>
      <c r="AG769" s="51">
        <v>3.03</v>
      </c>
      <c r="AH769" s="51" t="s">
        <v>22</v>
      </c>
      <c r="AI769" s="51" t="s">
        <v>1137</v>
      </c>
      <c r="AJ769" s="51" t="s">
        <v>1583</v>
      </c>
      <c r="AK769" s="51"/>
      <c r="AL769" s="6">
        <v>40</v>
      </c>
      <c r="AM769" s="6">
        <v>91</v>
      </c>
      <c r="AN769" s="6">
        <v>62</v>
      </c>
      <c r="AO769" s="6">
        <v>46</v>
      </c>
      <c r="AP769" s="6">
        <v>26</v>
      </c>
      <c r="AQ769" s="6">
        <v>68</v>
      </c>
      <c r="AR769" s="6"/>
      <c r="AS769" s="6"/>
      <c r="AT769" s="6"/>
      <c r="AU769" s="6"/>
      <c r="AV769" s="6"/>
      <c r="AW769" s="6"/>
      <c r="AX769" s="6"/>
      <c r="AY769" s="6"/>
      <c r="AZ769" s="6"/>
      <c r="BA769" s="6"/>
      <c r="BB769" s="6"/>
      <c r="BC769" s="6"/>
      <c r="BD769" s="6"/>
      <c r="BE769" s="6"/>
      <c r="BF769" s="6"/>
      <c r="BG769" s="6"/>
      <c r="BH769" s="6"/>
      <c r="BI769" s="6"/>
      <c r="BJ769" s="6"/>
      <c r="BK769" s="6"/>
      <c r="BL769" s="6"/>
      <c r="BM769" s="6"/>
      <c r="BN769" s="6"/>
      <c r="BO769" s="6"/>
      <c r="BP769" s="6"/>
      <c r="BQ769" s="6"/>
      <c r="BR769" s="6"/>
      <c r="BS769" s="6"/>
      <c r="BT769" s="6"/>
      <c r="BU769" s="6"/>
      <c r="BV769" s="6"/>
      <c r="BW769" s="6"/>
      <c r="BX769" s="6"/>
      <c r="BY769" s="6"/>
      <c r="BZ769" s="6"/>
      <c r="CA769" s="6"/>
      <c r="CB769" s="6"/>
      <c r="CC769" s="6"/>
      <c r="CD769" s="6"/>
      <c r="CE769" s="6"/>
      <c r="CF769" s="6"/>
      <c r="CG769" s="6"/>
      <c r="CH769" s="6"/>
      <c r="CI769" s="6"/>
      <c r="CJ769" s="6"/>
      <c r="CK769" s="6"/>
      <c r="CL769" s="6"/>
      <c r="CM769" s="6"/>
      <c r="CN769" s="6"/>
      <c r="CO769" s="6"/>
      <c r="CP769" s="6"/>
      <c r="CQ769" s="6"/>
      <c r="CR769" s="6"/>
      <c r="CS769" s="6"/>
      <c r="CT769" s="6"/>
      <c r="CU769" s="6"/>
      <c r="CV769" s="6"/>
      <c r="CW769" s="6"/>
      <c r="CX769" s="6"/>
      <c r="CY769" s="6"/>
      <c r="CZ769" s="6"/>
      <c r="DA769" s="6"/>
      <c r="DB769" s="6"/>
      <c r="DC769" s="6"/>
      <c r="DD769" s="6"/>
      <c r="DE769" s="6"/>
      <c r="DF769" s="6"/>
      <c r="DG769" s="6"/>
      <c r="DH769" s="6"/>
      <c r="DI769" s="6"/>
      <c r="DJ769" s="6"/>
      <c r="DK769" s="6"/>
      <c r="DL769" s="6"/>
      <c r="DM769" s="6"/>
      <c r="DN769" s="6"/>
      <c r="DO769" s="6"/>
      <c r="DP769" s="6"/>
      <c r="DQ769" s="6"/>
      <c r="DR769" s="6"/>
      <c r="DS769" s="6"/>
      <c r="DT769" s="6"/>
      <c r="DU769" s="6"/>
      <c r="DV769" s="6"/>
      <c r="DW769" s="6"/>
      <c r="DX769" s="6"/>
      <c r="DY769" s="6"/>
      <c r="DZ769" s="6"/>
      <c r="EA769" s="6"/>
      <c r="EB769" s="6"/>
      <c r="EC769" s="6"/>
      <c r="ED769" s="6"/>
      <c r="EE769" s="6"/>
      <c r="EF769" s="6"/>
      <c r="EG769" s="6"/>
      <c r="EH769" s="6"/>
      <c r="EI769" s="6"/>
      <c r="EJ769" s="6"/>
      <c r="EK769" s="6"/>
      <c r="EL769" s="6"/>
      <c r="EM769" s="6"/>
      <c r="EN769" s="6"/>
      <c r="EO769" s="6"/>
      <c r="EP769" s="6"/>
      <c r="EQ769" s="6"/>
      <c r="ER769" s="6"/>
      <c r="ES769" s="6"/>
      <c r="ET769" s="6"/>
      <c r="EU769" s="6"/>
      <c r="EV769" s="6"/>
      <c r="EW769" s="6"/>
      <c r="EX769" s="6"/>
      <c r="EY769" s="6"/>
      <c r="EZ769" s="6"/>
      <c r="FA769" s="6"/>
      <c r="FB769" s="6"/>
      <c r="FC769" s="6"/>
      <c r="FD769" s="6"/>
      <c r="FE769" s="6"/>
      <c r="FF769" s="6"/>
      <c r="FG769" s="6"/>
      <c r="FH769" s="6"/>
      <c r="FI769" s="6"/>
      <c r="FJ769" s="6"/>
      <c r="FK769" s="6"/>
      <c r="FL769" s="6"/>
      <c r="FM769" s="6"/>
      <c r="FN769" s="6"/>
      <c r="FO769" s="6"/>
      <c r="FP769" s="6"/>
      <c r="FQ769" s="6"/>
      <c r="FR769" s="6"/>
      <c r="FS769" s="6"/>
      <c r="FT769" s="6"/>
      <c r="FU769" s="6"/>
      <c r="FV769" s="6"/>
      <c r="FW769" s="6"/>
    </row>
    <row r="770" spans="1:179" customFormat="1" ht="15.75" customHeight="1">
      <c r="A770" s="51" t="s">
        <v>1257</v>
      </c>
      <c r="B770" s="24">
        <v>80</v>
      </c>
      <c r="C770" s="51" t="s">
        <v>1258</v>
      </c>
      <c r="D770" s="51" t="s">
        <v>1264</v>
      </c>
      <c r="E770" s="1">
        <v>1</v>
      </c>
      <c r="F770" s="51">
        <v>1998</v>
      </c>
      <c r="G770" s="51" t="s">
        <v>2</v>
      </c>
      <c r="H770" s="59" t="s">
        <v>1291</v>
      </c>
      <c r="I770" s="6" t="s">
        <v>1709</v>
      </c>
      <c r="J770" s="6" t="s">
        <v>8</v>
      </c>
      <c r="K770" s="59" t="s">
        <v>1292</v>
      </c>
      <c r="L770" s="59"/>
      <c r="M770" s="3"/>
      <c r="N770" s="3"/>
      <c r="O770" s="3"/>
      <c r="P770" s="51">
        <v>128</v>
      </c>
      <c r="Q770" s="51">
        <v>0.82</v>
      </c>
      <c r="R770" s="51">
        <v>0.84</v>
      </c>
      <c r="S770" s="51">
        <v>0.24</v>
      </c>
      <c r="T770" s="11" t="s">
        <v>1601</v>
      </c>
      <c r="U770" s="11" t="s">
        <v>28</v>
      </c>
      <c r="V770" s="51" t="s">
        <v>28</v>
      </c>
      <c r="W770" s="51">
        <v>60.8</v>
      </c>
      <c r="X770" s="3"/>
      <c r="Y770" s="51"/>
      <c r="Z770" s="51" t="s">
        <v>133</v>
      </c>
      <c r="AA770" s="51" t="s">
        <v>1260</v>
      </c>
      <c r="AB770" s="11" t="s">
        <v>1654</v>
      </c>
      <c r="AC770" s="3"/>
      <c r="AD770" s="5" t="s">
        <v>12</v>
      </c>
      <c r="AE770" s="51">
        <v>58.9</v>
      </c>
      <c r="AF770" s="51">
        <v>18.98</v>
      </c>
      <c r="AG770" s="51">
        <v>3.03</v>
      </c>
      <c r="AH770" s="51" t="s">
        <v>22</v>
      </c>
      <c r="AI770" s="51" t="s">
        <v>1137</v>
      </c>
      <c r="AJ770" s="51" t="s">
        <v>1583</v>
      </c>
      <c r="AK770" s="51"/>
      <c r="AL770" s="6">
        <v>40</v>
      </c>
      <c r="AM770" s="6">
        <v>91</v>
      </c>
      <c r="AN770" s="6">
        <v>62</v>
      </c>
      <c r="AO770" s="6">
        <v>46</v>
      </c>
      <c r="AP770" s="6">
        <v>26</v>
      </c>
      <c r="AQ770" s="6">
        <v>68</v>
      </c>
      <c r="AR770" s="6"/>
      <c r="AS770" s="6"/>
      <c r="AT770" s="6"/>
      <c r="AU770" s="6"/>
      <c r="AV770" s="6"/>
      <c r="AW770" s="6"/>
      <c r="AX770" s="6"/>
      <c r="AY770" s="6"/>
      <c r="AZ770" s="6"/>
      <c r="BA770" s="6"/>
      <c r="BB770" s="6"/>
      <c r="BC770" s="6"/>
      <c r="BD770" s="6"/>
      <c r="BE770" s="6"/>
      <c r="BF770" s="6"/>
      <c r="BG770" s="6"/>
      <c r="BH770" s="6"/>
      <c r="BI770" s="6"/>
      <c r="BJ770" s="6"/>
      <c r="BK770" s="6"/>
      <c r="BL770" s="6"/>
      <c r="BM770" s="6"/>
      <c r="BN770" s="6"/>
      <c r="BO770" s="6"/>
      <c r="BP770" s="6"/>
      <c r="BQ770" s="6"/>
      <c r="BR770" s="6"/>
      <c r="BS770" s="6"/>
      <c r="BT770" s="6"/>
      <c r="BU770" s="6"/>
      <c r="BV770" s="6"/>
      <c r="BW770" s="6"/>
      <c r="BX770" s="6"/>
      <c r="BY770" s="6"/>
      <c r="BZ770" s="6"/>
      <c r="CA770" s="6"/>
      <c r="CB770" s="6"/>
      <c r="CC770" s="6"/>
      <c r="CD770" s="6"/>
      <c r="CE770" s="6"/>
      <c r="CF770" s="6"/>
      <c r="CG770" s="6"/>
      <c r="CH770" s="6"/>
      <c r="CI770" s="6"/>
      <c r="CJ770" s="6"/>
      <c r="CK770" s="6"/>
      <c r="CL770" s="6"/>
      <c r="CM770" s="6"/>
      <c r="CN770" s="6"/>
      <c r="CO770" s="6"/>
      <c r="CP770" s="6"/>
      <c r="CQ770" s="6"/>
      <c r="CR770" s="6"/>
      <c r="CS770" s="6"/>
      <c r="CT770" s="6"/>
      <c r="CU770" s="6"/>
      <c r="CV770" s="6"/>
      <c r="CW770" s="6"/>
      <c r="CX770" s="6"/>
      <c r="CY770" s="6"/>
      <c r="CZ770" s="6"/>
      <c r="DA770" s="6"/>
      <c r="DB770" s="6"/>
      <c r="DC770" s="6"/>
      <c r="DD770" s="6"/>
      <c r="DE770" s="6"/>
      <c r="DF770" s="6"/>
      <c r="DG770" s="6"/>
      <c r="DH770" s="6"/>
      <c r="DI770" s="6"/>
      <c r="DJ770" s="6"/>
      <c r="DK770" s="6"/>
      <c r="DL770" s="6"/>
      <c r="DM770" s="6"/>
      <c r="DN770" s="6"/>
      <c r="DO770" s="6"/>
      <c r="DP770" s="6"/>
      <c r="DQ770" s="6"/>
      <c r="DR770" s="6"/>
      <c r="DS770" s="6"/>
      <c r="DT770" s="6"/>
      <c r="DU770" s="6"/>
      <c r="DV770" s="6"/>
      <c r="DW770" s="6"/>
      <c r="DX770" s="6"/>
      <c r="DY770" s="6"/>
      <c r="DZ770" s="6"/>
      <c r="EA770" s="6"/>
      <c r="EB770" s="6"/>
      <c r="EC770" s="6"/>
      <c r="ED770" s="6"/>
      <c r="EE770" s="6"/>
      <c r="EF770" s="6"/>
      <c r="EG770" s="6"/>
      <c r="EH770" s="6"/>
      <c r="EI770" s="6"/>
      <c r="EJ770" s="6"/>
      <c r="EK770" s="6"/>
      <c r="EL770" s="6"/>
      <c r="EM770" s="6"/>
      <c r="EN770" s="6"/>
      <c r="EO770" s="6"/>
      <c r="EP770" s="6"/>
      <c r="EQ770" s="6"/>
      <c r="ER770" s="6"/>
      <c r="ES770" s="6"/>
      <c r="ET770" s="6"/>
      <c r="EU770" s="6"/>
      <c r="EV770" s="6"/>
      <c r="EW770" s="6"/>
      <c r="EX770" s="6"/>
      <c r="EY770" s="6"/>
      <c r="EZ770" s="6"/>
      <c r="FA770" s="6"/>
      <c r="FB770" s="6"/>
      <c r="FC770" s="6"/>
      <c r="FD770" s="6"/>
      <c r="FE770" s="6"/>
      <c r="FF770" s="6"/>
      <c r="FG770" s="6"/>
      <c r="FH770" s="6"/>
      <c r="FI770" s="6"/>
      <c r="FJ770" s="6"/>
      <c r="FK770" s="6"/>
      <c r="FL770" s="6"/>
      <c r="FM770" s="6"/>
      <c r="FN770" s="6"/>
      <c r="FO770" s="6"/>
      <c r="FP770" s="6"/>
      <c r="FQ770" s="6"/>
      <c r="FR770" s="6"/>
      <c r="FS770" s="6"/>
      <c r="FT770" s="6"/>
      <c r="FU770" s="6"/>
      <c r="FV770" s="6"/>
      <c r="FW770" s="6"/>
    </row>
    <row r="771" spans="1:179" customFormat="1" ht="15.75" customHeight="1">
      <c r="A771" s="51" t="s">
        <v>1257</v>
      </c>
      <c r="B771" s="24">
        <v>80</v>
      </c>
      <c r="C771" s="51" t="s">
        <v>1258</v>
      </c>
      <c r="D771" s="51" t="s">
        <v>1265</v>
      </c>
      <c r="E771" s="1">
        <v>1</v>
      </c>
      <c r="F771" s="51">
        <v>1998</v>
      </c>
      <c r="G771" s="51" t="s">
        <v>2</v>
      </c>
      <c r="H771" s="59" t="s">
        <v>1291</v>
      </c>
      <c r="I771" s="6" t="s">
        <v>1709</v>
      </c>
      <c r="J771" s="6" t="s">
        <v>8</v>
      </c>
      <c r="K771" s="59" t="s">
        <v>1293</v>
      </c>
      <c r="L771" s="59"/>
      <c r="M771" s="3"/>
      <c r="N771" s="3"/>
      <c r="O771" s="3"/>
      <c r="P771" s="51">
        <v>128</v>
      </c>
      <c r="Q771" s="51">
        <v>0.82</v>
      </c>
      <c r="R771" s="51">
        <v>0.89</v>
      </c>
      <c r="S771" s="51">
        <v>0.33</v>
      </c>
      <c r="T771" s="11" t="s">
        <v>1601</v>
      </c>
      <c r="U771" s="11" t="s">
        <v>28</v>
      </c>
      <c r="V771" s="51" t="s">
        <v>28</v>
      </c>
      <c r="W771" s="51">
        <v>60.8</v>
      </c>
      <c r="X771" s="3"/>
      <c r="Y771" s="51"/>
      <c r="Z771" s="51" t="s">
        <v>133</v>
      </c>
      <c r="AA771" s="51" t="s">
        <v>1260</v>
      </c>
      <c r="AB771" s="11" t="s">
        <v>1654</v>
      </c>
      <c r="AC771" s="3"/>
      <c r="AD771" s="5" t="s">
        <v>12</v>
      </c>
      <c r="AE771" s="51">
        <v>58.9</v>
      </c>
      <c r="AF771" s="51">
        <v>18.98</v>
      </c>
      <c r="AG771" s="51">
        <v>3.03</v>
      </c>
      <c r="AH771" s="51" t="s">
        <v>22</v>
      </c>
      <c r="AI771" s="51" t="s">
        <v>1137</v>
      </c>
      <c r="AJ771" s="51" t="s">
        <v>1583</v>
      </c>
      <c r="AK771" s="51"/>
      <c r="AL771" s="6">
        <v>40</v>
      </c>
      <c r="AM771" s="6">
        <v>91</v>
      </c>
      <c r="AN771" s="6">
        <v>62</v>
      </c>
      <c r="AO771" s="6">
        <v>46</v>
      </c>
      <c r="AP771" s="6">
        <v>26</v>
      </c>
      <c r="AQ771" s="6">
        <v>68</v>
      </c>
      <c r="AR771" s="6"/>
      <c r="AS771" s="6"/>
      <c r="AT771" s="6"/>
      <c r="AU771" s="6"/>
      <c r="AV771" s="6"/>
      <c r="AW771" s="6"/>
      <c r="AX771" s="6"/>
      <c r="AY771" s="6"/>
      <c r="AZ771" s="6"/>
      <c r="BA771" s="6"/>
      <c r="BB771" s="6"/>
      <c r="BC771" s="6"/>
      <c r="BD771" s="6"/>
      <c r="BE771" s="6"/>
      <c r="BF771" s="6"/>
      <c r="BG771" s="6"/>
      <c r="BH771" s="6"/>
      <c r="BI771" s="6"/>
      <c r="BJ771" s="6"/>
      <c r="BK771" s="6"/>
      <c r="BL771" s="6"/>
      <c r="BM771" s="6"/>
      <c r="BN771" s="6"/>
      <c r="BO771" s="6"/>
      <c r="BP771" s="6"/>
      <c r="BQ771" s="6"/>
      <c r="BR771" s="6"/>
      <c r="BS771" s="6"/>
      <c r="BT771" s="6"/>
      <c r="BU771" s="6"/>
      <c r="BV771" s="6"/>
      <c r="BW771" s="6"/>
      <c r="BX771" s="6"/>
      <c r="BY771" s="6"/>
      <c r="BZ771" s="6"/>
      <c r="CA771" s="6"/>
      <c r="CB771" s="6"/>
      <c r="CC771" s="6"/>
      <c r="CD771" s="6"/>
      <c r="CE771" s="6"/>
      <c r="CF771" s="6"/>
      <c r="CG771" s="6"/>
      <c r="CH771" s="6"/>
      <c r="CI771" s="6"/>
      <c r="CJ771" s="6"/>
      <c r="CK771" s="6"/>
      <c r="CL771" s="6"/>
      <c r="CM771" s="6"/>
      <c r="CN771" s="6"/>
      <c r="CO771" s="6"/>
      <c r="CP771" s="6"/>
      <c r="CQ771" s="6"/>
      <c r="CR771" s="6"/>
      <c r="CS771" s="6"/>
      <c r="CT771" s="6"/>
      <c r="CU771" s="6"/>
      <c r="CV771" s="6"/>
      <c r="CW771" s="6"/>
      <c r="CX771" s="6"/>
      <c r="CY771" s="6"/>
      <c r="CZ771" s="6"/>
      <c r="DA771" s="6"/>
      <c r="DB771" s="6"/>
      <c r="DC771" s="6"/>
      <c r="DD771" s="6"/>
      <c r="DE771" s="6"/>
      <c r="DF771" s="6"/>
      <c r="DG771" s="6"/>
      <c r="DH771" s="6"/>
      <c r="DI771" s="6"/>
      <c r="DJ771" s="6"/>
      <c r="DK771" s="6"/>
      <c r="DL771" s="6"/>
      <c r="DM771" s="6"/>
      <c r="DN771" s="6"/>
      <c r="DO771" s="6"/>
      <c r="DP771" s="6"/>
      <c r="DQ771" s="6"/>
      <c r="DR771" s="6"/>
      <c r="DS771" s="6"/>
      <c r="DT771" s="6"/>
      <c r="DU771" s="6"/>
      <c r="DV771" s="6"/>
      <c r="DW771" s="6"/>
      <c r="DX771" s="6"/>
      <c r="DY771" s="6"/>
      <c r="DZ771" s="6"/>
      <c r="EA771" s="6"/>
      <c r="EB771" s="6"/>
      <c r="EC771" s="6"/>
      <c r="ED771" s="6"/>
      <c r="EE771" s="6"/>
      <c r="EF771" s="6"/>
      <c r="EG771" s="6"/>
      <c r="EH771" s="6"/>
      <c r="EI771" s="6"/>
      <c r="EJ771" s="6"/>
      <c r="EK771" s="6"/>
      <c r="EL771" s="6"/>
      <c r="EM771" s="6"/>
      <c r="EN771" s="6"/>
      <c r="EO771" s="6"/>
      <c r="EP771" s="6"/>
      <c r="EQ771" s="6"/>
      <c r="ER771" s="6"/>
      <c r="ES771" s="6"/>
      <c r="ET771" s="6"/>
      <c r="EU771" s="6"/>
      <c r="EV771" s="6"/>
      <c r="EW771" s="6"/>
      <c r="EX771" s="6"/>
      <c r="EY771" s="6"/>
      <c r="EZ771" s="6"/>
      <c r="FA771" s="6"/>
      <c r="FB771" s="6"/>
      <c r="FC771" s="6"/>
      <c r="FD771" s="6"/>
      <c r="FE771" s="6"/>
      <c r="FF771" s="6"/>
      <c r="FG771" s="6"/>
      <c r="FH771" s="6"/>
      <c r="FI771" s="6"/>
      <c r="FJ771" s="6"/>
      <c r="FK771" s="6"/>
      <c r="FL771" s="6"/>
      <c r="FM771" s="6"/>
      <c r="FN771" s="6"/>
      <c r="FO771" s="6"/>
      <c r="FP771" s="6"/>
      <c r="FQ771" s="6"/>
      <c r="FR771" s="6"/>
      <c r="FS771" s="6"/>
      <c r="FT771" s="6"/>
      <c r="FU771" s="6"/>
      <c r="FV771" s="6"/>
      <c r="FW771" s="6"/>
    </row>
    <row r="772" spans="1:179" customFormat="1" ht="15.75" customHeight="1">
      <c r="A772" s="51" t="s">
        <v>1257</v>
      </c>
      <c r="B772" s="24">
        <v>80</v>
      </c>
      <c r="C772" s="51" t="s">
        <v>1258</v>
      </c>
      <c r="D772" s="51" t="s">
        <v>1266</v>
      </c>
      <c r="E772" s="1">
        <v>1</v>
      </c>
      <c r="F772" s="51">
        <v>1998</v>
      </c>
      <c r="G772" s="51" t="s">
        <v>2</v>
      </c>
      <c r="H772" s="59" t="s">
        <v>1291</v>
      </c>
      <c r="I772" s="6" t="s">
        <v>1709</v>
      </c>
      <c r="J772" s="6" t="s">
        <v>8</v>
      </c>
      <c r="K772" s="59" t="s">
        <v>1294</v>
      </c>
      <c r="L772" s="59"/>
      <c r="M772" s="3"/>
      <c r="N772" s="3"/>
      <c r="O772" s="3"/>
      <c r="P772" s="51">
        <v>128</v>
      </c>
      <c r="Q772" s="51">
        <v>0.82</v>
      </c>
      <c r="R772" s="51">
        <v>0.64</v>
      </c>
      <c r="S772" s="51">
        <v>0.24</v>
      </c>
      <c r="T772" s="11" t="s">
        <v>1601</v>
      </c>
      <c r="U772" s="11" t="s">
        <v>28</v>
      </c>
      <c r="V772" s="51" t="s">
        <v>28</v>
      </c>
      <c r="W772" s="51">
        <v>60.8</v>
      </c>
      <c r="X772" s="3"/>
      <c r="Y772" s="51"/>
      <c r="Z772" s="51" t="s">
        <v>133</v>
      </c>
      <c r="AA772" s="51" t="s">
        <v>1260</v>
      </c>
      <c r="AB772" s="11" t="s">
        <v>1654</v>
      </c>
      <c r="AC772" s="3"/>
      <c r="AD772" s="5" t="s">
        <v>12</v>
      </c>
      <c r="AE772" s="51">
        <v>58.9</v>
      </c>
      <c r="AF772" s="51">
        <v>18.98</v>
      </c>
      <c r="AG772" s="51">
        <v>3.03</v>
      </c>
      <c r="AH772" s="51" t="s">
        <v>22</v>
      </c>
      <c r="AI772" s="51" t="s">
        <v>1137</v>
      </c>
      <c r="AJ772" s="51" t="s">
        <v>1583</v>
      </c>
      <c r="AK772" s="51"/>
      <c r="AL772" s="6">
        <v>40</v>
      </c>
      <c r="AM772" s="6">
        <v>91</v>
      </c>
      <c r="AN772" s="6">
        <v>62</v>
      </c>
      <c r="AO772" s="6">
        <v>46</v>
      </c>
      <c r="AP772" s="6">
        <v>26</v>
      </c>
      <c r="AQ772" s="6">
        <v>68</v>
      </c>
      <c r="AR772" s="6"/>
      <c r="AS772" s="6"/>
      <c r="AT772" s="6"/>
      <c r="AU772" s="6"/>
      <c r="AV772" s="6"/>
      <c r="AW772" s="6"/>
      <c r="AX772" s="6"/>
      <c r="AY772" s="6"/>
      <c r="AZ772" s="6"/>
      <c r="BA772" s="6"/>
      <c r="BB772" s="6"/>
      <c r="BC772" s="6"/>
      <c r="BD772" s="6"/>
      <c r="BE772" s="6"/>
      <c r="BF772" s="6"/>
      <c r="BG772" s="6"/>
      <c r="BH772" s="6"/>
      <c r="BI772" s="6"/>
      <c r="BJ772" s="6"/>
      <c r="BK772" s="6"/>
      <c r="BL772" s="6"/>
      <c r="BM772" s="6"/>
      <c r="BN772" s="6"/>
      <c r="BO772" s="6"/>
      <c r="BP772" s="6"/>
      <c r="BQ772" s="6"/>
      <c r="BR772" s="6"/>
      <c r="BS772" s="6"/>
      <c r="BT772" s="6"/>
      <c r="BU772" s="6"/>
      <c r="BV772" s="6"/>
      <c r="BW772" s="6"/>
      <c r="BX772" s="6"/>
      <c r="BY772" s="6"/>
      <c r="BZ772" s="6"/>
      <c r="CA772" s="6"/>
      <c r="CB772" s="6"/>
      <c r="CC772" s="6"/>
      <c r="CD772" s="6"/>
      <c r="CE772" s="6"/>
      <c r="CF772" s="6"/>
      <c r="CG772" s="6"/>
      <c r="CH772" s="6"/>
      <c r="CI772" s="6"/>
      <c r="CJ772" s="6"/>
      <c r="CK772" s="6"/>
      <c r="CL772" s="6"/>
      <c r="CM772" s="6"/>
      <c r="CN772" s="6"/>
      <c r="CO772" s="6"/>
      <c r="CP772" s="6"/>
      <c r="CQ772" s="6"/>
      <c r="CR772" s="6"/>
      <c r="CS772" s="6"/>
      <c r="CT772" s="6"/>
      <c r="CU772" s="6"/>
      <c r="CV772" s="6"/>
      <c r="CW772" s="6"/>
      <c r="CX772" s="6"/>
      <c r="CY772" s="6"/>
      <c r="CZ772" s="6"/>
      <c r="DA772" s="6"/>
      <c r="DB772" s="6"/>
      <c r="DC772" s="6"/>
      <c r="DD772" s="6"/>
      <c r="DE772" s="6"/>
      <c r="DF772" s="6"/>
      <c r="DG772" s="6"/>
      <c r="DH772" s="6"/>
      <c r="DI772" s="6"/>
      <c r="DJ772" s="6"/>
      <c r="DK772" s="6"/>
      <c r="DL772" s="6"/>
      <c r="DM772" s="6"/>
      <c r="DN772" s="6"/>
      <c r="DO772" s="6"/>
      <c r="DP772" s="6"/>
      <c r="DQ772" s="6"/>
      <c r="DR772" s="6"/>
      <c r="DS772" s="6"/>
      <c r="DT772" s="6"/>
      <c r="DU772" s="6"/>
      <c r="DV772" s="6"/>
      <c r="DW772" s="6"/>
      <c r="DX772" s="6"/>
      <c r="DY772" s="6"/>
      <c r="DZ772" s="6"/>
      <c r="EA772" s="6"/>
      <c r="EB772" s="6"/>
      <c r="EC772" s="6"/>
      <c r="ED772" s="6"/>
      <c r="EE772" s="6"/>
      <c r="EF772" s="6"/>
      <c r="EG772" s="6"/>
      <c r="EH772" s="6"/>
      <c r="EI772" s="6"/>
      <c r="EJ772" s="6"/>
      <c r="EK772" s="6"/>
      <c r="EL772" s="6"/>
      <c r="EM772" s="6"/>
      <c r="EN772" s="6"/>
      <c r="EO772" s="6"/>
      <c r="EP772" s="6"/>
      <c r="EQ772" s="6"/>
      <c r="ER772" s="6"/>
      <c r="ES772" s="6"/>
      <c r="ET772" s="6"/>
      <c r="EU772" s="6"/>
      <c r="EV772" s="6"/>
      <c r="EW772" s="6"/>
      <c r="EX772" s="6"/>
      <c r="EY772" s="6"/>
      <c r="EZ772" s="6"/>
      <c r="FA772" s="6"/>
      <c r="FB772" s="6"/>
      <c r="FC772" s="6"/>
      <c r="FD772" s="6"/>
      <c r="FE772" s="6"/>
      <c r="FF772" s="6"/>
      <c r="FG772" s="6"/>
      <c r="FH772" s="6"/>
      <c r="FI772" s="6"/>
      <c r="FJ772" s="6"/>
      <c r="FK772" s="6"/>
      <c r="FL772" s="6"/>
      <c r="FM772" s="6"/>
      <c r="FN772" s="6"/>
      <c r="FO772" s="6"/>
      <c r="FP772" s="6"/>
      <c r="FQ772" s="6"/>
      <c r="FR772" s="6"/>
      <c r="FS772" s="6"/>
      <c r="FT772" s="6"/>
      <c r="FU772" s="6"/>
      <c r="FV772" s="6"/>
      <c r="FW772" s="6"/>
    </row>
    <row r="773" spans="1:179" customFormat="1" ht="15.75" customHeight="1">
      <c r="A773" s="51" t="s">
        <v>1257</v>
      </c>
      <c r="B773" s="24">
        <v>80</v>
      </c>
      <c r="C773" s="51" t="s">
        <v>1258</v>
      </c>
      <c r="D773" s="51" t="s">
        <v>1267</v>
      </c>
      <c r="E773" s="1">
        <v>1</v>
      </c>
      <c r="F773" s="51">
        <v>1998</v>
      </c>
      <c r="G773" s="51" t="s">
        <v>2</v>
      </c>
      <c r="H773" s="51" t="s">
        <v>33</v>
      </c>
      <c r="I773" s="6" t="s">
        <v>1709</v>
      </c>
      <c r="J773" s="6" t="s">
        <v>8</v>
      </c>
      <c r="K773" s="51" t="s">
        <v>1617</v>
      </c>
      <c r="L773" s="51"/>
      <c r="M773" s="11" t="s">
        <v>1740</v>
      </c>
      <c r="N773" s="11" t="s">
        <v>8</v>
      </c>
      <c r="O773" s="3"/>
      <c r="P773" s="51">
        <v>128</v>
      </c>
      <c r="Q773" s="51">
        <v>0.82</v>
      </c>
      <c r="R773" s="59">
        <v>0.78</v>
      </c>
      <c r="S773" s="51">
        <v>0.37</v>
      </c>
      <c r="T773" s="11" t="s">
        <v>1601</v>
      </c>
      <c r="U773" s="11" t="s">
        <v>28</v>
      </c>
      <c r="V773" s="51" t="s">
        <v>28</v>
      </c>
      <c r="W773" s="51">
        <v>60.8</v>
      </c>
      <c r="X773" s="3"/>
      <c r="Y773" s="51"/>
      <c r="Z773" s="51" t="s">
        <v>133</v>
      </c>
      <c r="AA773" s="51" t="s">
        <v>1260</v>
      </c>
      <c r="AB773" s="11" t="s">
        <v>1654</v>
      </c>
      <c r="AC773" s="3"/>
      <c r="AD773" s="5" t="s">
        <v>12</v>
      </c>
      <c r="AE773" s="51">
        <v>58.9</v>
      </c>
      <c r="AF773" s="51">
        <v>18.98</v>
      </c>
      <c r="AG773" s="51">
        <v>3.03</v>
      </c>
      <c r="AH773" s="51" t="s">
        <v>22</v>
      </c>
      <c r="AI773" s="51" t="s">
        <v>1137</v>
      </c>
      <c r="AJ773" s="51" t="s">
        <v>1583</v>
      </c>
      <c r="AK773" s="51"/>
      <c r="AL773" s="6">
        <v>40</v>
      </c>
      <c r="AM773" s="6">
        <v>91</v>
      </c>
      <c r="AN773" s="6">
        <v>62</v>
      </c>
      <c r="AO773" s="6">
        <v>46</v>
      </c>
      <c r="AP773" s="6">
        <v>26</v>
      </c>
      <c r="AQ773" s="6">
        <v>68</v>
      </c>
      <c r="AR773" s="6"/>
      <c r="AS773" s="6"/>
      <c r="AT773" s="6"/>
      <c r="AU773" s="6"/>
      <c r="AV773" s="6"/>
      <c r="AW773" s="6"/>
      <c r="AX773" s="6"/>
      <c r="AY773" s="6"/>
      <c r="AZ773" s="6"/>
      <c r="BA773" s="6"/>
      <c r="BB773" s="6"/>
      <c r="BC773" s="6"/>
      <c r="BD773" s="6"/>
      <c r="BE773" s="6"/>
      <c r="BF773" s="6"/>
      <c r="BG773" s="6"/>
      <c r="BH773" s="6"/>
      <c r="BI773" s="6"/>
      <c r="BJ773" s="6"/>
      <c r="BK773" s="6"/>
      <c r="BL773" s="6"/>
      <c r="BM773" s="6"/>
      <c r="BN773" s="6"/>
      <c r="BO773" s="6"/>
      <c r="BP773" s="6"/>
      <c r="BQ773" s="6"/>
      <c r="BR773" s="6"/>
      <c r="BS773" s="6"/>
      <c r="BT773" s="6"/>
      <c r="BU773" s="6"/>
      <c r="BV773" s="6"/>
      <c r="BW773" s="6"/>
      <c r="BX773" s="6"/>
      <c r="BY773" s="6"/>
      <c r="BZ773" s="6"/>
      <c r="CA773" s="6"/>
      <c r="CB773" s="6"/>
      <c r="CC773" s="6"/>
      <c r="CD773" s="6"/>
      <c r="CE773" s="6"/>
      <c r="CF773" s="6"/>
      <c r="CG773" s="6"/>
      <c r="CH773" s="6"/>
      <c r="CI773" s="6"/>
      <c r="CJ773" s="6"/>
      <c r="CK773" s="6"/>
      <c r="CL773" s="6"/>
      <c r="CM773" s="6"/>
      <c r="CN773" s="6"/>
      <c r="CO773" s="6"/>
      <c r="CP773" s="6"/>
      <c r="CQ773" s="6"/>
      <c r="CR773" s="6"/>
      <c r="CS773" s="6"/>
      <c r="CT773" s="6"/>
      <c r="CU773" s="6"/>
      <c r="CV773" s="6"/>
      <c r="CW773" s="6"/>
      <c r="CX773" s="6"/>
      <c r="CY773" s="6"/>
      <c r="CZ773" s="6"/>
      <c r="DA773" s="6"/>
      <c r="DB773" s="6"/>
      <c r="DC773" s="6"/>
      <c r="DD773" s="6"/>
      <c r="DE773" s="6"/>
      <c r="DF773" s="6"/>
      <c r="DG773" s="6"/>
      <c r="DH773" s="6"/>
      <c r="DI773" s="6"/>
      <c r="DJ773" s="6"/>
      <c r="DK773" s="6"/>
      <c r="DL773" s="6"/>
      <c r="DM773" s="6"/>
      <c r="DN773" s="6"/>
      <c r="DO773" s="6"/>
      <c r="DP773" s="6"/>
      <c r="DQ773" s="6"/>
      <c r="DR773" s="6"/>
      <c r="DS773" s="6"/>
      <c r="DT773" s="6"/>
      <c r="DU773" s="6"/>
      <c r="DV773" s="6"/>
      <c r="DW773" s="6"/>
      <c r="DX773" s="6"/>
      <c r="DY773" s="6"/>
      <c r="DZ773" s="6"/>
      <c r="EA773" s="6"/>
      <c r="EB773" s="6"/>
      <c r="EC773" s="6"/>
      <c r="ED773" s="6"/>
      <c r="EE773" s="6"/>
      <c r="EF773" s="6"/>
      <c r="EG773" s="6"/>
      <c r="EH773" s="6"/>
      <c r="EI773" s="6"/>
      <c r="EJ773" s="6"/>
      <c r="EK773" s="6"/>
      <c r="EL773" s="6"/>
      <c r="EM773" s="6"/>
      <c r="EN773" s="6"/>
      <c r="EO773" s="6"/>
      <c r="EP773" s="6"/>
      <c r="EQ773" s="6"/>
      <c r="ER773" s="6"/>
      <c r="ES773" s="6"/>
      <c r="ET773" s="6"/>
      <c r="EU773" s="6"/>
      <c r="EV773" s="6"/>
      <c r="EW773" s="6"/>
      <c r="EX773" s="6"/>
      <c r="EY773" s="6"/>
      <c r="EZ773" s="6"/>
      <c r="FA773" s="6"/>
      <c r="FB773" s="6"/>
      <c r="FC773" s="6"/>
      <c r="FD773" s="6"/>
      <c r="FE773" s="6"/>
      <c r="FF773" s="6"/>
      <c r="FG773" s="6"/>
      <c r="FH773" s="6"/>
      <c r="FI773" s="6"/>
      <c r="FJ773" s="6"/>
      <c r="FK773" s="6"/>
      <c r="FL773" s="6"/>
      <c r="FM773" s="6"/>
      <c r="FN773" s="6"/>
      <c r="FO773" s="6"/>
      <c r="FP773" s="6"/>
      <c r="FQ773" s="6"/>
      <c r="FR773" s="6"/>
      <c r="FS773" s="6"/>
      <c r="FT773" s="6"/>
      <c r="FU773" s="6"/>
      <c r="FV773" s="6"/>
      <c r="FW773" s="6"/>
    </row>
    <row r="774" spans="1:179" customFormat="1" ht="15.75" customHeight="1">
      <c r="A774" s="51" t="s">
        <v>1257</v>
      </c>
      <c r="B774" s="24">
        <v>80</v>
      </c>
      <c r="C774" s="51" t="s">
        <v>1258</v>
      </c>
      <c r="D774" s="51" t="s">
        <v>1267</v>
      </c>
      <c r="E774" s="1">
        <v>1</v>
      </c>
      <c r="F774" s="51">
        <v>1998</v>
      </c>
      <c r="G774" s="51" t="s">
        <v>2</v>
      </c>
      <c r="H774" s="51" t="s">
        <v>33</v>
      </c>
      <c r="I774" s="6" t="s">
        <v>1709</v>
      </c>
      <c r="J774" s="6" t="s">
        <v>8</v>
      </c>
      <c r="K774" s="51" t="s">
        <v>69</v>
      </c>
      <c r="L774" s="59"/>
      <c r="M774" s="3"/>
      <c r="N774" s="3"/>
      <c r="O774" s="3"/>
      <c r="P774" s="51">
        <v>128</v>
      </c>
      <c r="Q774" s="51">
        <v>0.82</v>
      </c>
      <c r="R774" s="59">
        <v>0.83</v>
      </c>
      <c r="S774" s="51">
        <v>0.54</v>
      </c>
      <c r="T774" s="11" t="s">
        <v>1601</v>
      </c>
      <c r="U774" s="11" t="s">
        <v>28</v>
      </c>
      <c r="V774" s="51" t="s">
        <v>28</v>
      </c>
      <c r="W774" s="51">
        <v>60.8</v>
      </c>
      <c r="X774" s="3"/>
      <c r="Y774" s="51"/>
      <c r="Z774" s="51" t="s">
        <v>133</v>
      </c>
      <c r="AA774" s="51" t="s">
        <v>1260</v>
      </c>
      <c r="AB774" s="11" t="s">
        <v>1654</v>
      </c>
      <c r="AC774" s="3"/>
      <c r="AD774" s="5" t="s">
        <v>12</v>
      </c>
      <c r="AE774" s="51">
        <v>58.9</v>
      </c>
      <c r="AF774" s="51">
        <v>18.98</v>
      </c>
      <c r="AG774" s="51">
        <v>3.03</v>
      </c>
      <c r="AH774" s="51" t="s">
        <v>22</v>
      </c>
      <c r="AI774" s="51" t="s">
        <v>1137</v>
      </c>
      <c r="AJ774" s="51" t="s">
        <v>1583</v>
      </c>
      <c r="AK774" s="51"/>
      <c r="AL774" s="6">
        <v>40</v>
      </c>
      <c r="AM774" s="6">
        <v>91</v>
      </c>
      <c r="AN774" s="6">
        <v>62</v>
      </c>
      <c r="AO774" s="6">
        <v>46</v>
      </c>
      <c r="AP774" s="6">
        <v>26</v>
      </c>
      <c r="AQ774" s="6">
        <v>68</v>
      </c>
      <c r="AR774" s="6"/>
      <c r="AS774" s="6"/>
      <c r="AT774" s="6"/>
      <c r="AU774" s="6"/>
      <c r="AV774" s="6"/>
      <c r="AW774" s="6"/>
      <c r="AX774" s="6"/>
      <c r="AY774" s="6"/>
      <c r="AZ774" s="6"/>
      <c r="BA774" s="6"/>
      <c r="BB774" s="6"/>
      <c r="BC774" s="6"/>
      <c r="BD774" s="6"/>
      <c r="BE774" s="6"/>
      <c r="BF774" s="6"/>
      <c r="BG774" s="6"/>
      <c r="BH774" s="6"/>
      <c r="BI774" s="6"/>
      <c r="BJ774" s="6"/>
      <c r="BK774" s="6"/>
      <c r="BL774" s="6"/>
      <c r="BM774" s="6"/>
      <c r="BN774" s="6"/>
      <c r="BO774" s="6"/>
      <c r="BP774" s="6"/>
      <c r="BQ774" s="6"/>
      <c r="BR774" s="6"/>
      <c r="BS774" s="6"/>
      <c r="BT774" s="6"/>
      <c r="BU774" s="6"/>
      <c r="BV774" s="6"/>
      <c r="BW774" s="6"/>
      <c r="BX774" s="6"/>
      <c r="BY774" s="6"/>
      <c r="BZ774" s="6"/>
      <c r="CA774" s="6"/>
      <c r="CB774" s="6"/>
      <c r="CC774" s="6"/>
      <c r="CD774" s="6"/>
      <c r="CE774" s="6"/>
      <c r="CF774" s="6"/>
      <c r="CG774" s="6"/>
      <c r="CH774" s="6"/>
      <c r="CI774" s="6"/>
      <c r="CJ774" s="6"/>
      <c r="CK774" s="6"/>
      <c r="CL774" s="6"/>
      <c r="CM774" s="6"/>
      <c r="CN774" s="6"/>
      <c r="CO774" s="6"/>
      <c r="CP774" s="6"/>
      <c r="CQ774" s="6"/>
      <c r="CR774" s="6"/>
      <c r="CS774" s="6"/>
      <c r="CT774" s="6"/>
      <c r="CU774" s="6"/>
      <c r="CV774" s="6"/>
      <c r="CW774" s="6"/>
      <c r="CX774" s="6"/>
      <c r="CY774" s="6"/>
      <c r="CZ774" s="6"/>
      <c r="DA774" s="6"/>
      <c r="DB774" s="6"/>
      <c r="DC774" s="6"/>
      <c r="DD774" s="6"/>
      <c r="DE774" s="6"/>
      <c r="DF774" s="6"/>
      <c r="DG774" s="6"/>
      <c r="DH774" s="6"/>
      <c r="DI774" s="6"/>
      <c r="DJ774" s="6"/>
      <c r="DK774" s="6"/>
      <c r="DL774" s="6"/>
      <c r="DM774" s="6"/>
      <c r="DN774" s="6"/>
      <c r="DO774" s="6"/>
      <c r="DP774" s="6"/>
      <c r="DQ774" s="6"/>
      <c r="DR774" s="6"/>
      <c r="DS774" s="6"/>
      <c r="DT774" s="6"/>
      <c r="DU774" s="6"/>
      <c r="DV774" s="6"/>
      <c r="DW774" s="6"/>
      <c r="DX774" s="6"/>
      <c r="DY774" s="6"/>
      <c r="DZ774" s="6"/>
      <c r="EA774" s="6"/>
      <c r="EB774" s="6"/>
      <c r="EC774" s="6"/>
      <c r="ED774" s="6"/>
      <c r="EE774" s="6"/>
      <c r="EF774" s="6"/>
      <c r="EG774" s="6"/>
      <c r="EH774" s="6"/>
      <c r="EI774" s="6"/>
      <c r="EJ774" s="6"/>
      <c r="EK774" s="6"/>
      <c r="EL774" s="6"/>
      <c r="EM774" s="6"/>
      <c r="EN774" s="6"/>
      <c r="EO774" s="6"/>
      <c r="EP774" s="6"/>
      <c r="EQ774" s="6"/>
      <c r="ER774" s="6"/>
      <c r="ES774" s="6"/>
      <c r="ET774" s="6"/>
      <c r="EU774" s="6"/>
      <c r="EV774" s="6"/>
      <c r="EW774" s="6"/>
      <c r="EX774" s="6"/>
      <c r="EY774" s="6"/>
      <c r="EZ774" s="6"/>
      <c r="FA774" s="6"/>
      <c r="FB774" s="6"/>
      <c r="FC774" s="6"/>
      <c r="FD774" s="6"/>
      <c r="FE774" s="6"/>
      <c r="FF774" s="6"/>
      <c r="FG774" s="6"/>
      <c r="FH774" s="6"/>
      <c r="FI774" s="6"/>
      <c r="FJ774" s="6"/>
      <c r="FK774" s="6"/>
      <c r="FL774" s="6"/>
      <c r="FM774" s="6"/>
      <c r="FN774" s="6"/>
      <c r="FO774" s="6"/>
      <c r="FP774" s="6"/>
      <c r="FQ774" s="6"/>
      <c r="FR774" s="6"/>
      <c r="FS774" s="6"/>
      <c r="FT774" s="6"/>
      <c r="FU774" s="6"/>
      <c r="FV774" s="6"/>
      <c r="FW774" s="6"/>
    </row>
    <row r="775" spans="1:179" customFormat="1" ht="15.75" customHeight="1">
      <c r="A775" s="11" t="s">
        <v>1431</v>
      </c>
      <c r="B775" s="1">
        <v>96</v>
      </c>
      <c r="C775" s="11" t="s">
        <v>1432</v>
      </c>
      <c r="D775" s="3" t="s">
        <v>1433</v>
      </c>
      <c r="E775" s="1">
        <v>1</v>
      </c>
      <c r="F775" s="11">
        <v>2020</v>
      </c>
      <c r="G775" s="11" t="s">
        <v>263</v>
      </c>
      <c r="H775" s="11" t="s">
        <v>32</v>
      </c>
      <c r="I775" s="6" t="s">
        <v>1709</v>
      </c>
      <c r="J775" s="6" t="s">
        <v>8</v>
      </c>
      <c r="K775" s="11" t="s">
        <v>976</v>
      </c>
      <c r="L775" s="11"/>
      <c r="M775" s="5" t="s">
        <v>1606</v>
      </c>
      <c r="N775" s="11" t="s">
        <v>8</v>
      </c>
      <c r="O775" s="11"/>
      <c r="P775" s="17">
        <v>463</v>
      </c>
      <c r="Q775" s="17">
        <v>0.91</v>
      </c>
      <c r="R775" s="11">
        <v>0.91600000000000004</v>
      </c>
      <c r="S775" s="11">
        <v>0.4</v>
      </c>
      <c r="T775" s="11" t="s">
        <v>805</v>
      </c>
      <c r="U775" s="11" t="s">
        <v>28</v>
      </c>
      <c r="V775" s="11">
        <v>16</v>
      </c>
      <c r="W775" s="11" t="s">
        <v>28</v>
      </c>
      <c r="X775" s="11"/>
      <c r="Y775" s="11"/>
      <c r="Z775" s="11" t="s">
        <v>34</v>
      </c>
      <c r="AA775" s="11" t="s">
        <v>28</v>
      </c>
      <c r="AB775" s="11" t="s">
        <v>28</v>
      </c>
      <c r="AC775" s="11"/>
      <c r="AD775" s="11" t="s">
        <v>806</v>
      </c>
      <c r="AE775" s="11">
        <v>43.2</v>
      </c>
      <c r="AF775" s="11" t="s">
        <v>28</v>
      </c>
      <c r="AG775" s="11" t="s">
        <v>28</v>
      </c>
      <c r="AH775" s="11" t="s">
        <v>23</v>
      </c>
      <c r="AI775" s="11" t="s">
        <v>10</v>
      </c>
      <c r="AJ775" s="6"/>
      <c r="AK775" s="6"/>
      <c r="AL775" s="6">
        <v>60</v>
      </c>
      <c r="AM775" s="6">
        <v>18</v>
      </c>
      <c r="AN775" s="6">
        <v>39</v>
      </c>
      <c r="AO775" s="6">
        <v>85</v>
      </c>
      <c r="AP775" s="6">
        <v>100</v>
      </c>
      <c r="AQ775" s="6">
        <v>29</v>
      </c>
      <c r="AR775" s="6"/>
      <c r="AS775" s="6"/>
      <c r="AT775" s="6"/>
      <c r="AU775" s="6"/>
      <c r="AV775" s="6"/>
      <c r="AW775" s="6"/>
      <c r="AX775" s="6"/>
      <c r="AY775" s="6"/>
      <c r="AZ775" s="6"/>
      <c r="BA775" s="6"/>
      <c r="BB775" s="6"/>
      <c r="BC775" s="6"/>
      <c r="BD775" s="6"/>
      <c r="BE775" s="6"/>
      <c r="BF775" s="6"/>
      <c r="BG775" s="6"/>
      <c r="BH775" s="6"/>
      <c r="BI775" s="6"/>
      <c r="BJ775" s="6"/>
      <c r="BK775" s="6"/>
      <c r="BL775" s="6"/>
      <c r="BM775" s="6"/>
      <c r="BN775" s="6"/>
      <c r="BO775" s="6"/>
      <c r="BP775" s="6"/>
      <c r="BQ775" s="6"/>
      <c r="BR775" s="6"/>
      <c r="BS775" s="6"/>
      <c r="BT775" s="6"/>
      <c r="BU775" s="6"/>
      <c r="BV775" s="6"/>
      <c r="BW775" s="6"/>
      <c r="BX775" s="6"/>
      <c r="BY775" s="6"/>
      <c r="BZ775" s="6"/>
      <c r="CA775" s="6"/>
      <c r="CB775" s="6"/>
      <c r="CC775" s="6"/>
      <c r="CD775" s="6"/>
      <c r="CE775" s="6"/>
      <c r="CF775" s="6"/>
      <c r="CG775" s="6"/>
      <c r="CH775" s="6"/>
      <c r="CI775" s="6"/>
      <c r="CJ775" s="6"/>
      <c r="CK775" s="6"/>
      <c r="CL775" s="6"/>
      <c r="CM775" s="6"/>
      <c r="CN775" s="6"/>
      <c r="CO775" s="6"/>
      <c r="CP775" s="6"/>
      <c r="CQ775" s="6"/>
      <c r="CR775" s="6"/>
      <c r="CS775" s="6"/>
      <c r="CT775" s="6"/>
      <c r="CU775" s="6"/>
      <c r="CV775" s="6"/>
      <c r="CW775" s="6"/>
      <c r="CX775" s="6"/>
      <c r="CY775" s="6"/>
      <c r="CZ775" s="6"/>
      <c r="DA775" s="6"/>
      <c r="DB775" s="6"/>
      <c r="DC775" s="6"/>
      <c r="DD775" s="6"/>
      <c r="DE775" s="6"/>
      <c r="DF775" s="6"/>
      <c r="DG775" s="6"/>
      <c r="DH775" s="6"/>
      <c r="DI775" s="6"/>
      <c r="DJ775" s="6"/>
      <c r="DK775" s="6"/>
      <c r="DL775" s="6"/>
      <c r="DM775" s="6"/>
      <c r="DN775" s="6"/>
      <c r="DO775" s="6"/>
      <c r="DP775" s="6"/>
      <c r="DQ775" s="6"/>
      <c r="DR775" s="6"/>
      <c r="DS775" s="6"/>
      <c r="DT775" s="6"/>
      <c r="DU775" s="6"/>
      <c r="DV775" s="6"/>
      <c r="DW775" s="6"/>
      <c r="DX775" s="6"/>
      <c r="DY775" s="6"/>
      <c r="DZ775" s="6"/>
      <c r="EA775" s="6"/>
      <c r="EB775" s="6"/>
      <c r="EC775" s="6"/>
      <c r="ED775" s="6"/>
      <c r="EE775" s="6"/>
      <c r="EF775" s="6"/>
      <c r="EG775" s="6"/>
      <c r="EH775" s="6"/>
      <c r="EI775" s="6"/>
      <c r="EJ775" s="6"/>
      <c r="EK775" s="6"/>
      <c r="EL775" s="6"/>
      <c r="EM775" s="6"/>
      <c r="EN775" s="6"/>
      <c r="EO775" s="6"/>
      <c r="EP775" s="6"/>
      <c r="EQ775" s="6"/>
      <c r="ER775" s="6"/>
      <c r="ES775" s="6"/>
      <c r="ET775" s="6"/>
      <c r="EU775" s="6"/>
      <c r="EV775" s="6"/>
      <c r="EW775" s="6"/>
      <c r="EX775" s="6"/>
      <c r="EY775" s="6"/>
      <c r="EZ775" s="6"/>
      <c r="FA775" s="6"/>
      <c r="FB775" s="6"/>
      <c r="FC775" s="6"/>
      <c r="FD775" s="6"/>
      <c r="FE775" s="6"/>
      <c r="FF775" s="6"/>
      <c r="FG775" s="6"/>
      <c r="FH775" s="6"/>
      <c r="FI775" s="6"/>
      <c r="FJ775" s="6"/>
      <c r="FK775" s="6"/>
      <c r="FL775" s="6"/>
      <c r="FM775" s="6"/>
      <c r="FN775" s="6"/>
      <c r="FO775" s="6"/>
      <c r="FP775" s="6"/>
      <c r="FQ775" s="6"/>
      <c r="FR775" s="6"/>
      <c r="FS775" s="6"/>
      <c r="FU775" s="6"/>
      <c r="FV775" s="6"/>
      <c r="FW775" s="6"/>
    </row>
    <row r="776" spans="1:179" customFormat="1" ht="15.75" customHeight="1">
      <c r="A776" s="11" t="s">
        <v>1431</v>
      </c>
      <c r="B776" s="1">
        <v>96</v>
      </c>
      <c r="C776" s="11" t="s">
        <v>1432</v>
      </c>
      <c r="D776" s="3" t="s">
        <v>1433</v>
      </c>
      <c r="E776" s="1">
        <v>1</v>
      </c>
      <c r="F776" s="11">
        <v>2020</v>
      </c>
      <c r="G776" s="11" t="s">
        <v>263</v>
      </c>
      <c r="H776" s="11" t="s">
        <v>33</v>
      </c>
      <c r="I776" s="6" t="s">
        <v>1709</v>
      </c>
      <c r="J776" s="6" t="s">
        <v>8</v>
      </c>
      <c r="K776" s="11" t="s">
        <v>976</v>
      </c>
      <c r="L776" s="11"/>
      <c r="M776" s="5" t="s">
        <v>1606</v>
      </c>
      <c r="N776" s="11" t="s">
        <v>8</v>
      </c>
      <c r="O776" s="11"/>
      <c r="P776" s="17">
        <v>463</v>
      </c>
      <c r="Q776" s="17">
        <v>0.79</v>
      </c>
      <c r="R776" s="11">
        <v>0.91600000000000004</v>
      </c>
      <c r="S776" s="11">
        <v>0.19400000000000001</v>
      </c>
      <c r="T776" s="11" t="s">
        <v>805</v>
      </c>
      <c r="U776" s="11" t="s">
        <v>28</v>
      </c>
      <c r="V776" s="11">
        <v>12</v>
      </c>
      <c r="W776" s="11" t="s">
        <v>28</v>
      </c>
      <c r="X776" s="11"/>
      <c r="Y776" s="11"/>
      <c r="Z776" s="11" t="s">
        <v>34</v>
      </c>
      <c r="AA776" s="11" t="s">
        <v>28</v>
      </c>
      <c r="AB776" s="11" t="s">
        <v>28</v>
      </c>
      <c r="AC776" s="11"/>
      <c r="AD776" s="11" t="s">
        <v>806</v>
      </c>
      <c r="AE776" s="11">
        <v>43.2</v>
      </c>
      <c r="AF776" s="11" t="s">
        <v>28</v>
      </c>
      <c r="AG776" s="11" t="s">
        <v>28</v>
      </c>
      <c r="AH776" s="11" t="s">
        <v>23</v>
      </c>
      <c r="AI776" s="11" t="s">
        <v>10</v>
      </c>
      <c r="AJ776" s="6"/>
      <c r="AK776" s="6"/>
      <c r="AL776" s="6">
        <v>60</v>
      </c>
      <c r="AM776" s="6">
        <v>18</v>
      </c>
      <c r="AN776" s="6">
        <v>39</v>
      </c>
      <c r="AO776" s="6">
        <v>85</v>
      </c>
      <c r="AP776" s="6">
        <v>100</v>
      </c>
      <c r="AQ776" s="6">
        <v>29</v>
      </c>
      <c r="AR776" s="6"/>
      <c r="AS776" s="6"/>
      <c r="AT776" s="6"/>
      <c r="AU776" s="6"/>
      <c r="AV776" s="6"/>
      <c r="AW776" s="6"/>
      <c r="AX776" s="6"/>
      <c r="AY776" s="6"/>
      <c r="AZ776" s="6"/>
      <c r="BA776" s="6"/>
      <c r="BB776" s="6"/>
      <c r="BC776" s="6"/>
      <c r="BD776" s="6"/>
      <c r="BE776" s="6"/>
      <c r="BF776" s="6"/>
      <c r="BG776" s="6"/>
      <c r="BH776" s="6"/>
      <c r="BI776" s="6"/>
      <c r="BJ776" s="6"/>
      <c r="BK776" s="6"/>
      <c r="BL776" s="6"/>
      <c r="BM776" s="6"/>
      <c r="BN776" s="6"/>
      <c r="BO776" s="6"/>
      <c r="BP776" s="6"/>
      <c r="BQ776" s="6"/>
      <c r="BR776" s="6"/>
      <c r="BS776" s="6"/>
      <c r="BT776" s="6"/>
      <c r="BU776" s="6"/>
      <c r="BV776" s="6"/>
      <c r="BW776" s="6"/>
      <c r="BX776" s="6"/>
      <c r="BY776" s="6"/>
      <c r="BZ776" s="6"/>
      <c r="CA776" s="6"/>
      <c r="CB776" s="6"/>
      <c r="CC776" s="6"/>
      <c r="CD776" s="6"/>
      <c r="CE776" s="6"/>
      <c r="CF776" s="6"/>
      <c r="CG776" s="6"/>
      <c r="CH776" s="6"/>
      <c r="CI776" s="6"/>
      <c r="CJ776" s="6"/>
      <c r="CK776" s="6"/>
      <c r="CL776" s="6"/>
      <c r="CM776" s="6"/>
      <c r="CN776" s="6"/>
      <c r="CO776" s="6"/>
      <c r="CP776" s="6"/>
      <c r="CQ776" s="6"/>
      <c r="CR776" s="6"/>
      <c r="CS776" s="6"/>
      <c r="CT776" s="6"/>
      <c r="CU776" s="6"/>
      <c r="CV776" s="6"/>
      <c r="CW776" s="6"/>
      <c r="CX776" s="6"/>
      <c r="CY776" s="6"/>
      <c r="CZ776" s="6"/>
      <c r="DA776" s="6"/>
      <c r="DB776" s="6"/>
      <c r="DC776" s="6"/>
      <c r="DD776" s="6"/>
      <c r="DE776" s="6"/>
      <c r="DF776" s="6"/>
      <c r="DG776" s="6"/>
      <c r="DH776" s="6"/>
      <c r="DI776" s="6"/>
      <c r="DJ776" s="6"/>
      <c r="DK776" s="6"/>
      <c r="DL776" s="6"/>
      <c r="DM776" s="6"/>
      <c r="DN776" s="6"/>
      <c r="DO776" s="6"/>
      <c r="DP776" s="6"/>
      <c r="DQ776" s="6"/>
      <c r="DR776" s="6"/>
      <c r="DS776" s="6"/>
      <c r="DT776" s="6"/>
      <c r="DU776" s="6"/>
      <c r="DV776" s="6"/>
      <c r="DW776" s="6"/>
      <c r="DX776" s="6"/>
      <c r="DY776" s="6"/>
      <c r="DZ776" s="6"/>
      <c r="EA776" s="6"/>
      <c r="EB776" s="6"/>
      <c r="EC776" s="6"/>
      <c r="ED776" s="6"/>
      <c r="EE776" s="6"/>
      <c r="EF776" s="6"/>
      <c r="EG776" s="6"/>
      <c r="EH776" s="6"/>
      <c r="EI776" s="6"/>
      <c r="EJ776" s="6"/>
      <c r="EK776" s="6"/>
      <c r="EL776" s="6"/>
      <c r="EM776" s="6"/>
      <c r="EN776" s="6"/>
      <c r="EO776" s="6"/>
      <c r="EP776" s="6"/>
      <c r="EQ776" s="6"/>
      <c r="ER776" s="6"/>
      <c r="ES776" s="6"/>
      <c r="ET776" s="6"/>
      <c r="EU776" s="6"/>
      <c r="EV776" s="6"/>
      <c r="EW776" s="6"/>
      <c r="EX776" s="6"/>
      <c r="EY776" s="6"/>
      <c r="EZ776" s="6"/>
      <c r="FA776" s="6"/>
      <c r="FB776" s="6"/>
      <c r="FC776" s="6"/>
      <c r="FD776" s="6"/>
      <c r="FE776" s="6"/>
      <c r="FF776" s="6"/>
      <c r="FG776" s="6"/>
      <c r="FH776" s="6"/>
      <c r="FI776" s="6"/>
      <c r="FJ776" s="6"/>
      <c r="FK776" s="6"/>
      <c r="FL776" s="6"/>
      <c r="FM776" s="6"/>
      <c r="FN776" s="6"/>
      <c r="FO776" s="6"/>
      <c r="FP776" s="6"/>
      <c r="FQ776" s="6"/>
      <c r="FR776" s="6"/>
      <c r="FS776" s="6"/>
      <c r="FU776" s="6"/>
      <c r="FV776" s="6"/>
      <c r="FW776" s="6"/>
    </row>
    <row r="777" spans="1:179" customFormat="1" ht="15.75" customHeight="1">
      <c r="A777" s="11" t="s">
        <v>1431</v>
      </c>
      <c r="B777" s="1">
        <v>96</v>
      </c>
      <c r="C777" s="11" t="s">
        <v>1432</v>
      </c>
      <c r="D777" s="3" t="s">
        <v>1433</v>
      </c>
      <c r="E777" s="1">
        <v>1</v>
      </c>
      <c r="F777" s="11">
        <v>2020</v>
      </c>
      <c r="G777" s="11" t="s">
        <v>263</v>
      </c>
      <c r="H777" s="11" t="s">
        <v>33</v>
      </c>
      <c r="I777" s="6" t="s">
        <v>1709</v>
      </c>
      <c r="J777" s="6" t="s">
        <v>8</v>
      </c>
      <c r="K777" s="11" t="s">
        <v>69</v>
      </c>
      <c r="L777" s="11"/>
      <c r="M777" s="5" t="s">
        <v>1709</v>
      </c>
      <c r="N777" s="11" t="s">
        <v>8</v>
      </c>
      <c r="O777" s="11"/>
      <c r="P777" s="17">
        <v>463</v>
      </c>
      <c r="Q777" s="17">
        <v>0.79</v>
      </c>
      <c r="R777" s="11">
        <v>0.91</v>
      </c>
      <c r="S777" s="11">
        <v>0.45300000000000001</v>
      </c>
      <c r="T777" s="11" t="s">
        <v>805</v>
      </c>
      <c r="U777" s="11" t="s">
        <v>28</v>
      </c>
      <c r="V777" s="11">
        <v>12</v>
      </c>
      <c r="W777" s="11" t="s">
        <v>28</v>
      </c>
      <c r="X777" s="11"/>
      <c r="Y777" s="11"/>
      <c r="Z777" s="11" t="s">
        <v>34</v>
      </c>
      <c r="AA777" s="11" t="s">
        <v>28</v>
      </c>
      <c r="AB777" s="11" t="s">
        <v>28</v>
      </c>
      <c r="AC777" s="11"/>
      <c r="AD777" s="11" t="s">
        <v>806</v>
      </c>
      <c r="AE777" s="11">
        <v>43.2</v>
      </c>
      <c r="AF777" s="11" t="s">
        <v>28</v>
      </c>
      <c r="AG777" s="11" t="s">
        <v>28</v>
      </c>
      <c r="AH777" s="11" t="s">
        <v>23</v>
      </c>
      <c r="AI777" s="11" t="s">
        <v>10</v>
      </c>
      <c r="AJ777" s="6"/>
      <c r="AK777" s="6"/>
      <c r="AL777" s="6">
        <v>60</v>
      </c>
      <c r="AM777" s="6">
        <v>18</v>
      </c>
      <c r="AN777" s="6">
        <v>39</v>
      </c>
      <c r="AO777" s="6">
        <v>85</v>
      </c>
      <c r="AP777" s="6">
        <v>100</v>
      </c>
      <c r="AQ777" s="6">
        <v>29</v>
      </c>
      <c r="AR777" s="6"/>
      <c r="AS777" s="6"/>
      <c r="AT777" s="6"/>
      <c r="AU777" s="6"/>
      <c r="AV777" s="6"/>
      <c r="AW777" s="6"/>
      <c r="AX777" s="6"/>
      <c r="AY777" s="6"/>
      <c r="AZ777" s="6"/>
      <c r="BA777" s="6"/>
      <c r="BB777" s="6"/>
      <c r="BC777" s="6"/>
      <c r="BD777" s="6"/>
      <c r="BE777" s="6"/>
      <c r="BF777" s="6"/>
      <c r="BG777" s="6"/>
      <c r="BH777" s="6"/>
      <c r="BI777" s="6"/>
      <c r="BJ777" s="6"/>
      <c r="BK777" s="6"/>
      <c r="BL777" s="6"/>
      <c r="BM777" s="6"/>
      <c r="BN777" s="6"/>
      <c r="BO777" s="6"/>
      <c r="BP777" s="6"/>
      <c r="BQ777" s="6"/>
      <c r="BR777" s="6"/>
      <c r="BS777" s="6"/>
      <c r="BT777" s="6"/>
      <c r="BU777" s="6"/>
      <c r="BV777" s="6"/>
      <c r="BW777" s="6"/>
      <c r="BX777" s="6"/>
      <c r="BY777" s="6"/>
      <c r="BZ777" s="6"/>
      <c r="CA777" s="6"/>
      <c r="CB777" s="6"/>
      <c r="CC777" s="6"/>
      <c r="CD777" s="6"/>
      <c r="CE777" s="6"/>
      <c r="CF777" s="6"/>
      <c r="CG777" s="6"/>
      <c r="CH777" s="6"/>
      <c r="CI777" s="6"/>
      <c r="CJ777" s="6"/>
      <c r="CK777" s="6"/>
      <c r="CL777" s="6"/>
      <c r="CM777" s="6"/>
      <c r="CN777" s="6"/>
      <c r="CO777" s="6"/>
      <c r="CP777" s="6"/>
      <c r="CQ777" s="6"/>
      <c r="CR777" s="6"/>
      <c r="CS777" s="6"/>
      <c r="CT777" s="6"/>
      <c r="CU777" s="6"/>
      <c r="CV777" s="6"/>
      <c r="CW777" s="6"/>
      <c r="CX777" s="6"/>
      <c r="CY777" s="6"/>
      <c r="CZ777" s="6"/>
      <c r="DA777" s="6"/>
      <c r="DB777" s="6"/>
      <c r="DC777" s="6"/>
      <c r="DD777" s="6"/>
      <c r="DE777" s="6"/>
      <c r="DF777" s="6"/>
      <c r="DG777" s="6"/>
      <c r="DH777" s="6"/>
      <c r="DI777" s="6"/>
      <c r="DJ777" s="6"/>
      <c r="DK777" s="6"/>
      <c r="DL777" s="6"/>
      <c r="DM777" s="6"/>
      <c r="DN777" s="6"/>
      <c r="DO777" s="6"/>
      <c r="DP777" s="6"/>
      <c r="DQ777" s="6"/>
      <c r="DR777" s="6"/>
      <c r="DS777" s="6"/>
      <c r="DT777" s="6"/>
      <c r="DU777" s="6"/>
      <c r="DV777" s="6"/>
      <c r="DW777" s="6"/>
      <c r="DX777" s="6"/>
      <c r="DY777" s="6"/>
      <c r="DZ777" s="6"/>
      <c r="EA777" s="6"/>
      <c r="EB777" s="6"/>
      <c r="EC777" s="6"/>
      <c r="ED777" s="6"/>
      <c r="EE777" s="6"/>
      <c r="EF777" s="6"/>
      <c r="EG777" s="6"/>
      <c r="EH777" s="6"/>
      <c r="EI777" s="6"/>
      <c r="EJ777" s="6"/>
      <c r="EK777" s="6"/>
      <c r="EL777" s="6"/>
      <c r="EM777" s="6"/>
      <c r="EN777" s="6"/>
      <c r="EO777" s="6"/>
      <c r="EP777" s="6"/>
      <c r="EQ777" s="6"/>
      <c r="ER777" s="6"/>
      <c r="ES777" s="6"/>
      <c r="ET777" s="6"/>
      <c r="EU777" s="6"/>
      <c r="EV777" s="6"/>
      <c r="EW777" s="6"/>
      <c r="EX777" s="6"/>
      <c r="EY777" s="6"/>
      <c r="EZ777" s="6"/>
      <c r="FA777" s="6"/>
      <c r="FB777" s="6"/>
      <c r="FC777" s="6"/>
      <c r="FD777" s="6"/>
      <c r="FE777" s="6"/>
      <c r="FF777" s="6"/>
      <c r="FG777" s="6"/>
      <c r="FH777" s="6"/>
      <c r="FI777" s="6"/>
      <c r="FJ777" s="6"/>
      <c r="FK777" s="6"/>
      <c r="FL777" s="6"/>
      <c r="FM777" s="6"/>
      <c r="FN777" s="6"/>
      <c r="FO777" s="6"/>
      <c r="FP777" s="6"/>
      <c r="FQ777" s="6"/>
      <c r="FR777" s="6"/>
      <c r="FS777" s="6"/>
      <c r="FU777" s="6"/>
      <c r="FV777" s="6"/>
      <c r="FW777" s="6"/>
    </row>
    <row r="778" spans="1:179" customFormat="1" ht="15.75" customHeight="1">
      <c r="A778" s="11" t="s">
        <v>1431</v>
      </c>
      <c r="B778" s="1">
        <v>96</v>
      </c>
      <c r="C778" s="11" t="s">
        <v>1432</v>
      </c>
      <c r="D778" s="3" t="s">
        <v>1433</v>
      </c>
      <c r="E778" s="1">
        <v>1</v>
      </c>
      <c r="F778" s="11">
        <v>2020</v>
      </c>
      <c r="G778" s="11" t="s">
        <v>263</v>
      </c>
      <c r="H778" s="11" t="s">
        <v>32</v>
      </c>
      <c r="I778" s="6" t="s">
        <v>1709</v>
      </c>
      <c r="J778" s="6" t="s">
        <v>8</v>
      </c>
      <c r="K778" s="11" t="s">
        <v>1436</v>
      </c>
      <c r="L778" s="5" t="s">
        <v>1384</v>
      </c>
      <c r="M778" s="11" t="s">
        <v>966</v>
      </c>
      <c r="N778" s="11" t="s">
        <v>8</v>
      </c>
      <c r="O778" s="11"/>
      <c r="P778" s="17">
        <v>463</v>
      </c>
      <c r="Q778" s="17">
        <v>0.91</v>
      </c>
      <c r="R778" s="11">
        <v>0.92900000000000005</v>
      </c>
      <c r="S778" s="11">
        <v>6.7000000000000004E-2</v>
      </c>
      <c r="T778" s="11" t="s">
        <v>805</v>
      </c>
      <c r="U778" s="11" t="s">
        <v>28</v>
      </c>
      <c r="V778" s="11">
        <v>16</v>
      </c>
      <c r="W778" s="11" t="s">
        <v>28</v>
      </c>
      <c r="X778" s="11"/>
      <c r="Y778" s="11"/>
      <c r="Z778" s="11" t="s">
        <v>34</v>
      </c>
      <c r="AA778" s="11" t="s">
        <v>28</v>
      </c>
      <c r="AB778" s="11" t="s">
        <v>28</v>
      </c>
      <c r="AC778" s="11"/>
      <c r="AD778" s="11" t="s">
        <v>806</v>
      </c>
      <c r="AE778" s="11">
        <v>43.2</v>
      </c>
      <c r="AF778" s="11" t="s">
        <v>28</v>
      </c>
      <c r="AG778" s="11" t="s">
        <v>28</v>
      </c>
      <c r="AH778" s="11" t="s">
        <v>23</v>
      </c>
      <c r="AI778" s="11" t="s">
        <v>10</v>
      </c>
      <c r="AJ778" s="6"/>
      <c r="AK778" s="6"/>
      <c r="AL778" s="6">
        <v>60</v>
      </c>
      <c r="AM778" s="6">
        <v>18</v>
      </c>
      <c r="AN778" s="6">
        <v>39</v>
      </c>
      <c r="AO778" s="6">
        <v>85</v>
      </c>
      <c r="AP778" s="6">
        <v>100</v>
      </c>
      <c r="AQ778" s="6">
        <v>29</v>
      </c>
      <c r="AR778" s="6"/>
      <c r="AS778" s="6"/>
      <c r="AT778" s="6"/>
      <c r="AU778" s="6"/>
      <c r="AV778" s="6"/>
      <c r="AW778" s="6"/>
      <c r="AX778" s="6"/>
      <c r="AY778" s="6"/>
      <c r="AZ778" s="6"/>
      <c r="BA778" s="6"/>
      <c r="BB778" s="6"/>
      <c r="BC778" s="6"/>
      <c r="BD778" s="6"/>
      <c r="BE778" s="6"/>
      <c r="BF778" s="6"/>
      <c r="BG778" s="6"/>
      <c r="BH778" s="6"/>
      <c r="BI778" s="6"/>
      <c r="BJ778" s="6"/>
      <c r="BK778" s="6"/>
      <c r="BL778" s="6"/>
      <c r="BM778" s="6"/>
      <c r="BN778" s="6"/>
      <c r="BO778" s="6"/>
      <c r="BP778" s="6"/>
      <c r="BQ778" s="6"/>
      <c r="BR778" s="6"/>
      <c r="BS778" s="6"/>
      <c r="BT778" s="6"/>
      <c r="BU778" s="6"/>
      <c r="BV778" s="6"/>
      <c r="BW778" s="6"/>
      <c r="BX778" s="6"/>
      <c r="BY778" s="6"/>
      <c r="BZ778" s="6"/>
      <c r="CA778" s="6"/>
      <c r="CB778" s="6"/>
      <c r="CC778" s="6"/>
      <c r="CD778" s="6"/>
      <c r="CE778" s="6"/>
      <c r="CF778" s="6"/>
      <c r="CG778" s="6"/>
      <c r="CH778" s="6"/>
      <c r="CI778" s="6"/>
      <c r="CJ778" s="6"/>
      <c r="CK778" s="6"/>
      <c r="CL778" s="6"/>
      <c r="CM778" s="6"/>
      <c r="CN778" s="6"/>
      <c r="CO778" s="6"/>
      <c r="CP778" s="6"/>
      <c r="CQ778" s="6"/>
      <c r="CR778" s="6"/>
      <c r="CS778" s="6"/>
      <c r="CT778" s="6"/>
      <c r="CU778" s="6"/>
      <c r="CV778" s="6"/>
      <c r="CW778" s="6"/>
      <c r="CX778" s="6"/>
      <c r="CY778" s="6"/>
      <c r="CZ778" s="6"/>
      <c r="DA778" s="6"/>
      <c r="DB778" s="6"/>
      <c r="DC778" s="6"/>
      <c r="DD778" s="6"/>
      <c r="DE778" s="6"/>
      <c r="DF778" s="6"/>
      <c r="DG778" s="6"/>
      <c r="DH778" s="6"/>
      <c r="DI778" s="6"/>
      <c r="DJ778" s="6"/>
      <c r="DK778" s="6"/>
      <c r="DL778" s="6"/>
      <c r="DM778" s="6"/>
      <c r="DN778" s="6"/>
      <c r="DO778" s="6"/>
      <c r="DP778" s="6"/>
      <c r="DQ778" s="6"/>
      <c r="DR778" s="6"/>
      <c r="DS778" s="6"/>
      <c r="DT778" s="6"/>
      <c r="DU778" s="6"/>
      <c r="DV778" s="6"/>
      <c r="DW778" s="6"/>
      <c r="DX778" s="6"/>
      <c r="DY778" s="6"/>
      <c r="DZ778" s="6"/>
      <c r="EA778" s="6"/>
      <c r="EB778" s="6"/>
      <c r="EC778" s="6"/>
      <c r="ED778" s="6"/>
      <c r="EE778" s="6"/>
      <c r="EF778" s="6"/>
      <c r="EG778" s="6"/>
      <c r="EH778" s="6"/>
      <c r="EI778" s="6"/>
      <c r="EJ778" s="6"/>
      <c r="EK778" s="6"/>
      <c r="EL778" s="6"/>
      <c r="EM778" s="6"/>
      <c r="EN778" s="6"/>
      <c r="EO778" s="6"/>
      <c r="EP778" s="6"/>
      <c r="EQ778" s="6"/>
      <c r="ER778" s="6"/>
      <c r="ES778" s="6"/>
      <c r="ET778" s="6"/>
      <c r="EU778" s="6"/>
      <c r="EV778" s="6"/>
      <c r="EW778" s="6"/>
      <c r="EX778" s="6"/>
      <c r="EY778" s="6"/>
      <c r="EZ778" s="6"/>
      <c r="FA778" s="6"/>
      <c r="FB778" s="6"/>
      <c r="FC778" s="6"/>
      <c r="FD778" s="6"/>
      <c r="FE778" s="6"/>
      <c r="FF778" s="6"/>
      <c r="FG778" s="6"/>
      <c r="FH778" s="6"/>
      <c r="FI778" s="6"/>
      <c r="FJ778" s="6"/>
      <c r="FK778" s="6"/>
      <c r="FL778" s="6"/>
      <c r="FM778" s="6"/>
      <c r="FN778" s="6"/>
      <c r="FO778" s="6"/>
      <c r="FP778" s="6"/>
      <c r="FQ778" s="6"/>
      <c r="FR778" s="6"/>
      <c r="FS778" s="6"/>
      <c r="FU778" s="6"/>
      <c r="FV778" s="6"/>
      <c r="FW778" s="6"/>
    </row>
    <row r="779" spans="1:179" customFormat="1" ht="15.75" customHeight="1">
      <c r="A779" s="11" t="s">
        <v>1431</v>
      </c>
      <c r="B779" s="1">
        <v>96</v>
      </c>
      <c r="C779" s="11" t="s">
        <v>1432</v>
      </c>
      <c r="D779" s="3" t="s">
        <v>1433</v>
      </c>
      <c r="E779" s="1">
        <v>1</v>
      </c>
      <c r="F779" s="11">
        <v>2020</v>
      </c>
      <c r="G779" s="11" t="s">
        <v>263</v>
      </c>
      <c r="H779" s="11" t="s">
        <v>33</v>
      </c>
      <c r="I779" s="6" t="s">
        <v>1709</v>
      </c>
      <c r="J779" s="6" t="s">
        <v>8</v>
      </c>
      <c r="K779" s="11" t="s">
        <v>1436</v>
      </c>
      <c r="L779" s="5" t="s">
        <v>1384</v>
      </c>
      <c r="M779" s="11" t="s">
        <v>966</v>
      </c>
      <c r="N779" s="11" t="s">
        <v>8</v>
      </c>
      <c r="O779" s="11"/>
      <c r="P779" s="17">
        <v>463</v>
      </c>
      <c r="Q779" s="17">
        <v>0.79</v>
      </c>
      <c r="R779" s="11">
        <v>0.92900000000000005</v>
      </c>
      <c r="S779" s="11">
        <v>0.106</v>
      </c>
      <c r="T779" s="11" t="s">
        <v>805</v>
      </c>
      <c r="U779" s="11" t="s">
        <v>28</v>
      </c>
      <c r="V779" s="11">
        <v>12</v>
      </c>
      <c r="W779" s="11" t="s">
        <v>28</v>
      </c>
      <c r="X779" s="11"/>
      <c r="Y779" s="11"/>
      <c r="Z779" s="11" t="s">
        <v>34</v>
      </c>
      <c r="AA779" s="11" t="s">
        <v>28</v>
      </c>
      <c r="AB779" s="11" t="s">
        <v>28</v>
      </c>
      <c r="AC779" s="11"/>
      <c r="AD779" s="11" t="s">
        <v>806</v>
      </c>
      <c r="AE779" s="11">
        <v>43.2</v>
      </c>
      <c r="AF779" s="11" t="s">
        <v>28</v>
      </c>
      <c r="AG779" s="11" t="s">
        <v>28</v>
      </c>
      <c r="AH779" s="11" t="s">
        <v>23</v>
      </c>
      <c r="AI779" s="11" t="s">
        <v>10</v>
      </c>
      <c r="AJ779" s="6"/>
      <c r="AK779" s="6"/>
      <c r="AL779" s="6">
        <v>60</v>
      </c>
      <c r="AM779" s="6">
        <v>18</v>
      </c>
      <c r="AN779" s="6">
        <v>39</v>
      </c>
      <c r="AO779" s="6">
        <v>85</v>
      </c>
      <c r="AP779" s="6">
        <v>100</v>
      </c>
      <c r="AQ779" s="6">
        <v>29</v>
      </c>
      <c r="AR779" s="6"/>
      <c r="AS779" s="6"/>
      <c r="AT779" s="6"/>
      <c r="AU779" s="6"/>
      <c r="AV779" s="6"/>
      <c r="AW779" s="6"/>
      <c r="AX779" s="6"/>
      <c r="AY779" s="6"/>
      <c r="AZ779" s="6"/>
      <c r="BA779" s="6"/>
      <c r="BB779" s="6"/>
      <c r="BC779" s="6"/>
      <c r="BD779" s="6"/>
      <c r="BE779" s="6"/>
      <c r="BF779" s="6"/>
      <c r="BG779" s="6"/>
      <c r="BH779" s="6"/>
      <c r="BI779" s="6"/>
      <c r="BJ779" s="6"/>
      <c r="BK779" s="6"/>
      <c r="BL779" s="6"/>
      <c r="BM779" s="6"/>
      <c r="BN779" s="6"/>
      <c r="BO779" s="6"/>
      <c r="BP779" s="6"/>
      <c r="BQ779" s="6"/>
      <c r="BR779" s="6"/>
      <c r="BS779" s="6"/>
      <c r="BT779" s="6"/>
      <c r="BU779" s="6"/>
      <c r="BV779" s="6"/>
      <c r="BW779" s="6"/>
      <c r="BX779" s="6"/>
      <c r="BY779" s="6"/>
      <c r="BZ779" s="6"/>
      <c r="CA779" s="6"/>
      <c r="CB779" s="6"/>
      <c r="CC779" s="6"/>
      <c r="CD779" s="6"/>
      <c r="CE779" s="6"/>
      <c r="CF779" s="6"/>
      <c r="CG779" s="6"/>
      <c r="CH779" s="6"/>
      <c r="CI779" s="6"/>
      <c r="CJ779" s="6"/>
      <c r="CK779" s="6"/>
      <c r="CL779" s="6"/>
      <c r="CM779" s="6"/>
      <c r="CN779" s="6"/>
      <c r="CO779" s="6"/>
      <c r="CP779" s="6"/>
      <c r="CQ779" s="6"/>
      <c r="CR779" s="6"/>
      <c r="CS779" s="6"/>
      <c r="CT779" s="6"/>
      <c r="CU779" s="6"/>
      <c r="CV779" s="6"/>
      <c r="CW779" s="6"/>
      <c r="CX779" s="6"/>
      <c r="CY779" s="6"/>
      <c r="CZ779" s="6"/>
      <c r="DA779" s="6"/>
      <c r="DB779" s="6"/>
      <c r="DC779" s="6"/>
      <c r="DD779" s="6"/>
      <c r="DE779" s="6"/>
      <c r="DF779" s="6"/>
      <c r="DG779" s="6"/>
      <c r="DH779" s="6"/>
      <c r="DI779" s="6"/>
      <c r="DJ779" s="6"/>
      <c r="DK779" s="6"/>
      <c r="DL779" s="6"/>
      <c r="DM779" s="6"/>
      <c r="DN779" s="6"/>
      <c r="DO779" s="6"/>
      <c r="DP779" s="6"/>
      <c r="DQ779" s="6"/>
      <c r="DR779" s="6"/>
      <c r="DS779" s="6"/>
      <c r="DT779" s="6"/>
      <c r="DU779" s="6"/>
      <c r="DV779" s="6"/>
      <c r="DW779" s="6"/>
      <c r="DX779" s="6"/>
      <c r="DY779" s="6"/>
      <c r="DZ779" s="6"/>
      <c r="EA779" s="6"/>
      <c r="EB779" s="6"/>
      <c r="EC779" s="6"/>
      <c r="ED779" s="6"/>
      <c r="EE779" s="6"/>
      <c r="EF779" s="6"/>
      <c r="EG779" s="6"/>
      <c r="EH779" s="6"/>
      <c r="EI779" s="6"/>
      <c r="EJ779" s="6"/>
      <c r="EK779" s="6"/>
      <c r="EL779" s="6"/>
      <c r="EM779" s="6"/>
      <c r="EN779" s="6"/>
      <c r="EO779" s="6"/>
      <c r="EP779" s="6"/>
      <c r="EQ779" s="6"/>
      <c r="ER779" s="6"/>
      <c r="ES779" s="6"/>
      <c r="ET779" s="6"/>
      <c r="EU779" s="6"/>
      <c r="EV779" s="6"/>
      <c r="EW779" s="6"/>
      <c r="EX779" s="6"/>
      <c r="EY779" s="6"/>
      <c r="EZ779" s="6"/>
      <c r="FA779" s="6"/>
      <c r="FB779" s="6"/>
      <c r="FC779" s="6"/>
      <c r="FD779" s="6"/>
      <c r="FE779" s="6"/>
      <c r="FF779" s="6"/>
      <c r="FG779" s="6"/>
      <c r="FH779" s="6"/>
      <c r="FI779" s="6"/>
      <c r="FJ779" s="6"/>
      <c r="FK779" s="6"/>
      <c r="FL779" s="6"/>
      <c r="FM779" s="6"/>
      <c r="FN779" s="6"/>
      <c r="FO779" s="6"/>
      <c r="FP779" s="6"/>
      <c r="FQ779" s="6"/>
      <c r="FR779" s="6"/>
      <c r="FS779" s="6"/>
      <c r="FU779" s="6"/>
      <c r="FV779" s="6"/>
      <c r="FW779" s="6"/>
    </row>
    <row r="780" spans="1:179" customFormat="1" ht="15.75" customHeight="1">
      <c r="A780" s="11" t="s">
        <v>1431</v>
      </c>
      <c r="B780" s="1">
        <v>96</v>
      </c>
      <c r="C780" s="11" t="s">
        <v>1432</v>
      </c>
      <c r="D780" s="3" t="s">
        <v>1433</v>
      </c>
      <c r="E780" s="1">
        <v>1</v>
      </c>
      <c r="F780" s="11">
        <v>2020</v>
      </c>
      <c r="G780" s="11" t="s">
        <v>263</v>
      </c>
      <c r="H780" s="11" t="s">
        <v>32</v>
      </c>
      <c r="I780" s="6" t="s">
        <v>1709</v>
      </c>
      <c r="J780" s="6" t="s">
        <v>8</v>
      </c>
      <c r="K780" s="11" t="s">
        <v>1438</v>
      </c>
      <c r="L780" s="5" t="s">
        <v>1384</v>
      </c>
      <c r="M780" s="11" t="s">
        <v>966</v>
      </c>
      <c r="N780" s="32" t="s">
        <v>8</v>
      </c>
      <c r="O780" s="11" t="s">
        <v>1622</v>
      </c>
      <c r="P780" s="17">
        <v>463</v>
      </c>
      <c r="Q780" s="17">
        <v>0.91</v>
      </c>
      <c r="R780" s="11">
        <v>0.92100000000000004</v>
      </c>
      <c r="S780" s="11">
        <v>0.11600000000000001</v>
      </c>
      <c r="T780" s="11" t="s">
        <v>805</v>
      </c>
      <c r="U780" s="11" t="s">
        <v>28</v>
      </c>
      <c r="V780" s="11">
        <v>16</v>
      </c>
      <c r="W780" s="11" t="s">
        <v>28</v>
      </c>
      <c r="X780" s="11"/>
      <c r="Y780" s="11"/>
      <c r="Z780" s="11" t="s">
        <v>34</v>
      </c>
      <c r="AA780" s="11" t="s">
        <v>28</v>
      </c>
      <c r="AB780" s="11" t="s">
        <v>28</v>
      </c>
      <c r="AC780" s="11"/>
      <c r="AD780" s="11" t="s">
        <v>806</v>
      </c>
      <c r="AE780" s="11">
        <v>43.2</v>
      </c>
      <c r="AF780" s="11" t="s">
        <v>28</v>
      </c>
      <c r="AG780" s="11" t="s">
        <v>28</v>
      </c>
      <c r="AH780" s="11" t="s">
        <v>23</v>
      </c>
      <c r="AI780" s="11" t="s">
        <v>10</v>
      </c>
      <c r="AJ780" s="6"/>
      <c r="AK780" s="6"/>
      <c r="AL780" s="6">
        <v>60</v>
      </c>
      <c r="AM780" s="6">
        <v>18</v>
      </c>
      <c r="AN780" s="6">
        <v>39</v>
      </c>
      <c r="AO780" s="6">
        <v>85</v>
      </c>
      <c r="AP780" s="6">
        <v>100</v>
      </c>
      <c r="AQ780" s="6">
        <v>29</v>
      </c>
      <c r="AR780" s="6"/>
      <c r="AS780" s="6"/>
      <c r="AT780" s="6"/>
      <c r="AU780" s="6"/>
      <c r="AV780" s="6"/>
      <c r="AW780" s="6"/>
      <c r="AX780" s="6"/>
      <c r="AY780" s="6"/>
      <c r="AZ780" s="6"/>
      <c r="BA780" s="6"/>
      <c r="BB780" s="6"/>
      <c r="BC780" s="6"/>
      <c r="BD780" s="6"/>
      <c r="BE780" s="6"/>
      <c r="BF780" s="6"/>
      <c r="BG780" s="6"/>
      <c r="BH780" s="6"/>
      <c r="BI780" s="6"/>
      <c r="BJ780" s="6"/>
      <c r="BK780" s="6"/>
      <c r="BL780" s="6"/>
      <c r="BM780" s="6"/>
      <c r="BN780" s="6"/>
      <c r="BO780" s="6"/>
      <c r="BP780" s="6"/>
      <c r="BQ780" s="6"/>
      <c r="BR780" s="6"/>
      <c r="BS780" s="6"/>
      <c r="BT780" s="6"/>
      <c r="BU780" s="6"/>
      <c r="BV780" s="6"/>
      <c r="BW780" s="6"/>
      <c r="BX780" s="6"/>
      <c r="BY780" s="6"/>
      <c r="BZ780" s="6"/>
      <c r="CA780" s="6"/>
      <c r="CB780" s="6"/>
      <c r="CC780" s="6"/>
      <c r="CD780" s="6"/>
      <c r="CE780" s="6"/>
      <c r="CF780" s="6"/>
      <c r="CG780" s="6"/>
      <c r="CH780" s="6"/>
      <c r="CI780" s="6"/>
      <c r="CJ780" s="6"/>
      <c r="CK780" s="6"/>
      <c r="CL780" s="6"/>
      <c r="CM780" s="6"/>
      <c r="CN780" s="6"/>
      <c r="CO780" s="6"/>
      <c r="CP780" s="6"/>
      <c r="CQ780" s="6"/>
      <c r="CR780" s="6"/>
      <c r="CS780" s="6"/>
      <c r="CT780" s="6"/>
      <c r="CU780" s="6"/>
      <c r="CV780" s="6"/>
      <c r="CW780" s="6"/>
      <c r="CX780" s="6"/>
      <c r="CY780" s="6"/>
      <c r="CZ780" s="6"/>
      <c r="DA780" s="6"/>
      <c r="DB780" s="6"/>
      <c r="DC780" s="6"/>
      <c r="DD780" s="6"/>
      <c r="DE780" s="6"/>
      <c r="DF780" s="6"/>
      <c r="DG780" s="6"/>
      <c r="DH780" s="6"/>
      <c r="DI780" s="6"/>
      <c r="DJ780" s="6"/>
      <c r="DK780" s="6"/>
      <c r="DL780" s="6"/>
      <c r="DM780" s="6"/>
      <c r="DN780" s="6"/>
      <c r="DO780" s="6"/>
      <c r="DP780" s="6"/>
      <c r="DQ780" s="6"/>
      <c r="DR780" s="6"/>
      <c r="DS780" s="6"/>
      <c r="DT780" s="6"/>
      <c r="DU780" s="6"/>
      <c r="DV780" s="6"/>
      <c r="DW780" s="6"/>
      <c r="DX780" s="6"/>
      <c r="DY780" s="6"/>
      <c r="DZ780" s="6"/>
      <c r="EA780" s="6"/>
      <c r="EB780" s="6"/>
      <c r="EC780" s="6"/>
      <c r="ED780" s="6"/>
      <c r="EE780" s="6"/>
      <c r="EF780" s="6"/>
      <c r="EG780" s="6"/>
      <c r="EH780" s="6"/>
      <c r="EI780" s="6"/>
      <c r="EJ780" s="6"/>
      <c r="EK780" s="6"/>
      <c r="EL780" s="6"/>
      <c r="EM780" s="6"/>
      <c r="EN780" s="6"/>
      <c r="EO780" s="6"/>
      <c r="EP780" s="6"/>
      <c r="EQ780" s="6"/>
      <c r="ER780" s="6"/>
      <c r="ES780" s="6"/>
      <c r="ET780" s="6"/>
      <c r="EU780" s="6"/>
      <c r="EV780" s="6"/>
      <c r="EW780" s="6"/>
      <c r="EX780" s="6"/>
      <c r="EY780" s="6"/>
      <c r="EZ780" s="6"/>
      <c r="FA780" s="6"/>
      <c r="FB780" s="6"/>
      <c r="FC780" s="6"/>
      <c r="FD780" s="6"/>
      <c r="FE780" s="6"/>
      <c r="FF780" s="6"/>
      <c r="FG780" s="6"/>
      <c r="FH780" s="6"/>
      <c r="FI780" s="6"/>
      <c r="FJ780" s="6"/>
      <c r="FK780" s="6"/>
      <c r="FL780" s="6"/>
      <c r="FM780" s="6"/>
      <c r="FN780" s="6"/>
      <c r="FO780" s="6"/>
      <c r="FP780" s="6"/>
      <c r="FQ780" s="6"/>
      <c r="FR780" s="6"/>
      <c r="FS780" s="6"/>
      <c r="FU780" s="6"/>
      <c r="FV780" s="6"/>
      <c r="FW780" s="6"/>
    </row>
    <row r="781" spans="1:179" customFormat="1" ht="15.75" customHeight="1">
      <c r="A781" s="11" t="s">
        <v>1431</v>
      </c>
      <c r="B781" s="1">
        <v>96</v>
      </c>
      <c r="C781" s="11" t="s">
        <v>1432</v>
      </c>
      <c r="D781" s="3" t="s">
        <v>1433</v>
      </c>
      <c r="E781" s="1">
        <v>1</v>
      </c>
      <c r="F781" s="11">
        <v>2020</v>
      </c>
      <c r="G781" s="11" t="s">
        <v>263</v>
      </c>
      <c r="H781" s="11" t="s">
        <v>33</v>
      </c>
      <c r="I781" s="6" t="s">
        <v>1709</v>
      </c>
      <c r="J781" s="6" t="s">
        <v>8</v>
      </c>
      <c r="K781" s="11" t="s">
        <v>1438</v>
      </c>
      <c r="L781" s="5" t="s">
        <v>1384</v>
      </c>
      <c r="M781" s="11" t="s">
        <v>966</v>
      </c>
      <c r="N781" s="32" t="s">
        <v>8</v>
      </c>
      <c r="O781" s="11" t="s">
        <v>1622</v>
      </c>
      <c r="P781" s="17">
        <v>463</v>
      </c>
      <c r="Q781" s="17">
        <v>0.79</v>
      </c>
      <c r="R781" s="11">
        <v>0.92100000000000004</v>
      </c>
      <c r="S781" s="11">
        <v>0.17199999999999999</v>
      </c>
      <c r="T781" s="11" t="s">
        <v>805</v>
      </c>
      <c r="U781" s="11" t="s">
        <v>28</v>
      </c>
      <c r="V781" s="11">
        <v>12</v>
      </c>
      <c r="W781" s="11" t="s">
        <v>28</v>
      </c>
      <c r="X781" s="11"/>
      <c r="Y781" s="11"/>
      <c r="Z781" s="11" t="s">
        <v>34</v>
      </c>
      <c r="AA781" s="11" t="s">
        <v>28</v>
      </c>
      <c r="AB781" s="11" t="s">
        <v>28</v>
      </c>
      <c r="AC781" s="11"/>
      <c r="AD781" s="11" t="s">
        <v>806</v>
      </c>
      <c r="AE781" s="11">
        <v>43.2</v>
      </c>
      <c r="AF781" s="11" t="s">
        <v>28</v>
      </c>
      <c r="AG781" s="11" t="s">
        <v>28</v>
      </c>
      <c r="AH781" s="11" t="s">
        <v>23</v>
      </c>
      <c r="AI781" s="11" t="s">
        <v>10</v>
      </c>
      <c r="AJ781" s="6"/>
      <c r="AK781" s="6"/>
      <c r="AL781" s="6">
        <v>60</v>
      </c>
      <c r="AM781" s="6">
        <v>18</v>
      </c>
      <c r="AN781" s="6">
        <v>39</v>
      </c>
      <c r="AO781" s="6">
        <v>85</v>
      </c>
      <c r="AP781" s="6">
        <v>100</v>
      </c>
      <c r="AQ781" s="6">
        <v>29</v>
      </c>
      <c r="AR781" s="6"/>
      <c r="AS781" s="6"/>
      <c r="AT781" s="6"/>
      <c r="AU781" s="6"/>
      <c r="AV781" s="6"/>
      <c r="AW781" s="6"/>
      <c r="AX781" s="6"/>
      <c r="AY781" s="6"/>
      <c r="AZ781" s="6"/>
      <c r="BA781" s="6"/>
      <c r="BB781" s="6"/>
      <c r="BC781" s="6"/>
      <c r="BD781" s="6"/>
      <c r="BE781" s="6"/>
      <c r="BF781" s="6"/>
      <c r="BG781" s="6"/>
      <c r="BH781" s="6"/>
      <c r="BI781" s="6"/>
      <c r="BJ781" s="6"/>
      <c r="BK781" s="6"/>
      <c r="BL781" s="6"/>
      <c r="BM781" s="6"/>
      <c r="BN781" s="6"/>
      <c r="BO781" s="6"/>
      <c r="BP781" s="6"/>
      <c r="BQ781" s="6"/>
      <c r="BR781" s="6"/>
      <c r="BS781" s="6"/>
      <c r="BT781" s="6"/>
      <c r="BU781" s="6"/>
      <c r="BV781" s="6"/>
      <c r="BW781" s="6"/>
      <c r="BX781" s="6"/>
      <c r="BY781" s="6"/>
      <c r="BZ781" s="6"/>
      <c r="CA781" s="6"/>
      <c r="CB781" s="6"/>
      <c r="CC781" s="6"/>
      <c r="CD781" s="6"/>
      <c r="CE781" s="6"/>
      <c r="CF781" s="6"/>
      <c r="CG781" s="6"/>
      <c r="CH781" s="6"/>
      <c r="CI781" s="6"/>
      <c r="CJ781" s="6"/>
      <c r="CK781" s="6"/>
      <c r="CL781" s="6"/>
      <c r="CM781" s="6"/>
      <c r="CN781" s="6"/>
      <c r="CO781" s="6"/>
      <c r="CP781" s="6"/>
      <c r="CQ781" s="6"/>
      <c r="CR781" s="6"/>
      <c r="CS781" s="6"/>
      <c r="CT781" s="6"/>
      <c r="CU781" s="6"/>
      <c r="CV781" s="6"/>
      <c r="CW781" s="6"/>
      <c r="CX781" s="6"/>
      <c r="CY781" s="6"/>
      <c r="CZ781" s="6"/>
      <c r="DA781" s="6"/>
      <c r="DB781" s="6"/>
      <c r="DC781" s="6"/>
      <c r="DD781" s="6"/>
      <c r="DE781" s="6"/>
      <c r="DF781" s="6"/>
      <c r="DG781" s="6"/>
      <c r="DH781" s="6"/>
      <c r="DI781" s="6"/>
      <c r="DJ781" s="6"/>
      <c r="DK781" s="6"/>
      <c r="DL781" s="6"/>
      <c r="DM781" s="6"/>
      <c r="DN781" s="6"/>
      <c r="DO781" s="6"/>
      <c r="DP781" s="6"/>
      <c r="DQ781" s="6"/>
      <c r="DR781" s="6"/>
      <c r="DS781" s="6"/>
      <c r="DT781" s="6"/>
      <c r="DU781" s="6"/>
      <c r="DV781" s="6"/>
      <c r="DW781" s="6"/>
      <c r="DX781" s="6"/>
      <c r="DY781" s="6"/>
      <c r="DZ781" s="6"/>
      <c r="EA781" s="6"/>
      <c r="EB781" s="6"/>
      <c r="EC781" s="6"/>
      <c r="ED781" s="6"/>
      <c r="EE781" s="6"/>
      <c r="EF781" s="6"/>
      <c r="EG781" s="6"/>
      <c r="EH781" s="6"/>
      <c r="EI781" s="6"/>
      <c r="EJ781" s="6"/>
      <c r="EK781" s="6"/>
      <c r="EL781" s="6"/>
      <c r="EM781" s="6"/>
      <c r="EN781" s="6"/>
      <c r="EO781" s="6"/>
      <c r="EP781" s="6"/>
      <c r="EQ781" s="6"/>
      <c r="ER781" s="6"/>
      <c r="ES781" s="6"/>
      <c r="ET781" s="6"/>
      <c r="EU781" s="6"/>
      <c r="EV781" s="6"/>
      <c r="EW781" s="6"/>
      <c r="EX781" s="6"/>
      <c r="EY781" s="6"/>
      <c r="EZ781" s="6"/>
      <c r="FA781" s="6"/>
      <c r="FB781" s="6"/>
      <c r="FC781" s="6"/>
      <c r="FD781" s="6"/>
      <c r="FE781" s="6"/>
      <c r="FF781" s="6"/>
      <c r="FG781" s="6"/>
      <c r="FH781" s="6"/>
      <c r="FI781" s="6"/>
      <c r="FJ781" s="6"/>
      <c r="FK781" s="6"/>
      <c r="FL781" s="6"/>
      <c r="FM781" s="6"/>
      <c r="FN781" s="6"/>
      <c r="FO781" s="6"/>
      <c r="FP781" s="6"/>
      <c r="FQ781" s="6"/>
      <c r="FR781" s="6"/>
      <c r="FS781" s="6"/>
      <c r="FU781" s="6"/>
      <c r="FV781" s="6"/>
      <c r="FW781" s="6"/>
    </row>
    <row r="782" spans="1:179" customFormat="1" ht="15.75" customHeight="1">
      <c r="A782" s="11" t="s">
        <v>1431</v>
      </c>
      <c r="B782" s="1">
        <v>96</v>
      </c>
      <c r="C782" s="11" t="s">
        <v>1432</v>
      </c>
      <c r="D782" s="3" t="s">
        <v>1433</v>
      </c>
      <c r="E782" s="1">
        <v>1</v>
      </c>
      <c r="F782" s="11">
        <v>2020</v>
      </c>
      <c r="G782" s="11" t="s">
        <v>263</v>
      </c>
      <c r="H782" s="11" t="s">
        <v>32</v>
      </c>
      <c r="I782" s="6" t="s">
        <v>1709</v>
      </c>
      <c r="J782" s="6" t="s">
        <v>8</v>
      </c>
      <c r="K782" s="11" t="s">
        <v>1439</v>
      </c>
      <c r="L782" s="5" t="s">
        <v>1384</v>
      </c>
      <c r="M782" s="11" t="s">
        <v>966</v>
      </c>
      <c r="N782" s="32" t="s">
        <v>8</v>
      </c>
      <c r="O782" s="11"/>
      <c r="P782" s="17">
        <v>463</v>
      </c>
      <c r="Q782" s="17">
        <v>0.91</v>
      </c>
      <c r="R782" s="11">
        <v>0.91200000000000003</v>
      </c>
      <c r="S782" s="11">
        <v>2.4E-2</v>
      </c>
      <c r="T782" s="11" t="s">
        <v>805</v>
      </c>
      <c r="U782" s="11" t="s">
        <v>28</v>
      </c>
      <c r="V782" s="11">
        <v>16</v>
      </c>
      <c r="W782" s="11" t="s">
        <v>28</v>
      </c>
      <c r="X782" s="11"/>
      <c r="Y782" s="11"/>
      <c r="Z782" s="11" t="s">
        <v>34</v>
      </c>
      <c r="AA782" s="11" t="s">
        <v>28</v>
      </c>
      <c r="AB782" s="11" t="s">
        <v>28</v>
      </c>
      <c r="AC782" s="11"/>
      <c r="AD782" s="11" t="s">
        <v>806</v>
      </c>
      <c r="AE782" s="11">
        <v>43.2</v>
      </c>
      <c r="AF782" s="11" t="s">
        <v>28</v>
      </c>
      <c r="AG782" s="11" t="s">
        <v>28</v>
      </c>
      <c r="AH782" s="11" t="s">
        <v>23</v>
      </c>
      <c r="AI782" s="11" t="s">
        <v>10</v>
      </c>
      <c r="AJ782" s="6"/>
      <c r="AK782" s="6"/>
      <c r="AL782" s="6">
        <v>60</v>
      </c>
      <c r="AM782" s="6">
        <v>18</v>
      </c>
      <c r="AN782" s="6">
        <v>39</v>
      </c>
      <c r="AO782" s="6">
        <v>85</v>
      </c>
      <c r="AP782" s="6">
        <v>100</v>
      </c>
      <c r="AQ782" s="6">
        <v>29</v>
      </c>
      <c r="AR782" s="6"/>
      <c r="AS782" s="6"/>
      <c r="AT782" s="6"/>
      <c r="AU782" s="6"/>
      <c r="AV782" s="6"/>
      <c r="AW782" s="6"/>
      <c r="AX782" s="6"/>
      <c r="AY782" s="6"/>
      <c r="AZ782" s="6"/>
      <c r="BA782" s="6"/>
      <c r="BB782" s="6"/>
      <c r="BC782" s="6"/>
      <c r="BD782" s="6"/>
      <c r="BE782" s="6"/>
      <c r="BF782" s="6"/>
      <c r="BG782" s="6"/>
      <c r="BH782" s="6"/>
      <c r="BI782" s="6"/>
      <c r="BJ782" s="6"/>
      <c r="BK782" s="6"/>
      <c r="BL782" s="6"/>
      <c r="BM782" s="6"/>
      <c r="BN782" s="6"/>
      <c r="BO782" s="6"/>
      <c r="BP782" s="6"/>
      <c r="BQ782" s="6"/>
      <c r="BR782" s="6"/>
      <c r="BS782" s="6"/>
      <c r="BT782" s="6"/>
      <c r="BU782" s="6"/>
      <c r="BV782" s="6"/>
      <c r="BW782" s="6"/>
      <c r="BX782" s="6"/>
      <c r="BY782" s="6"/>
      <c r="BZ782" s="6"/>
      <c r="CA782" s="6"/>
      <c r="CB782" s="6"/>
      <c r="CC782" s="6"/>
      <c r="CD782" s="6"/>
      <c r="CE782" s="6"/>
      <c r="CF782" s="6"/>
      <c r="CG782" s="6"/>
      <c r="CH782" s="6"/>
      <c r="CI782" s="6"/>
      <c r="CJ782" s="6"/>
      <c r="CK782" s="6"/>
      <c r="CL782" s="6"/>
      <c r="CM782" s="6"/>
      <c r="CN782" s="6"/>
      <c r="CO782" s="6"/>
      <c r="CP782" s="6"/>
      <c r="CQ782" s="6"/>
      <c r="CR782" s="6"/>
      <c r="CS782" s="6"/>
      <c r="CT782" s="6"/>
      <c r="CU782" s="6"/>
      <c r="CV782" s="6"/>
      <c r="CW782" s="6"/>
      <c r="CX782" s="6"/>
      <c r="CY782" s="6"/>
      <c r="CZ782" s="6"/>
      <c r="DA782" s="6"/>
      <c r="DB782" s="6"/>
      <c r="DC782" s="6"/>
      <c r="DD782" s="6"/>
      <c r="DE782" s="6"/>
      <c r="DF782" s="6"/>
      <c r="DG782" s="6"/>
      <c r="DH782" s="6"/>
      <c r="DI782" s="6"/>
      <c r="DJ782" s="6"/>
      <c r="DK782" s="6"/>
      <c r="DL782" s="6"/>
      <c r="DM782" s="6"/>
      <c r="DN782" s="6"/>
      <c r="DO782" s="6"/>
      <c r="DP782" s="6"/>
      <c r="DQ782" s="6"/>
      <c r="DR782" s="6"/>
      <c r="DS782" s="6"/>
      <c r="DT782" s="6"/>
      <c r="DU782" s="6"/>
      <c r="DV782" s="6"/>
      <c r="DW782" s="6"/>
      <c r="DX782" s="6"/>
      <c r="DY782" s="6"/>
      <c r="DZ782" s="6"/>
      <c r="EA782" s="6"/>
      <c r="EB782" s="6"/>
      <c r="EC782" s="6"/>
      <c r="ED782" s="6"/>
      <c r="EE782" s="6"/>
      <c r="EF782" s="6"/>
      <c r="EG782" s="6"/>
      <c r="EH782" s="6"/>
      <c r="EI782" s="6"/>
      <c r="EJ782" s="6"/>
      <c r="EK782" s="6"/>
      <c r="EL782" s="6"/>
      <c r="EM782" s="6"/>
      <c r="EN782" s="6"/>
      <c r="EO782" s="6"/>
      <c r="EP782" s="6"/>
      <c r="EQ782" s="6"/>
      <c r="ER782" s="6"/>
      <c r="ES782" s="6"/>
      <c r="ET782" s="6"/>
      <c r="EU782" s="6"/>
      <c r="EV782" s="6"/>
      <c r="EW782" s="6"/>
      <c r="EX782" s="6"/>
      <c r="EY782" s="6"/>
      <c r="EZ782" s="6"/>
      <c r="FA782" s="6"/>
      <c r="FB782" s="6"/>
      <c r="FC782" s="6"/>
      <c r="FD782" s="6"/>
      <c r="FE782" s="6"/>
      <c r="FF782" s="6"/>
      <c r="FG782" s="6"/>
      <c r="FH782" s="6"/>
      <c r="FI782" s="6"/>
      <c r="FJ782" s="6"/>
      <c r="FK782" s="6"/>
      <c r="FL782" s="6"/>
      <c r="FM782" s="6"/>
      <c r="FN782" s="6"/>
      <c r="FO782" s="6"/>
      <c r="FP782" s="6"/>
      <c r="FQ782" s="6"/>
      <c r="FR782" s="6"/>
      <c r="FS782" s="6"/>
      <c r="FU782" s="6"/>
      <c r="FV782" s="6"/>
      <c r="FW782" s="6"/>
    </row>
    <row r="783" spans="1:179" customFormat="1" ht="15.75" customHeight="1">
      <c r="A783" s="11" t="s">
        <v>1431</v>
      </c>
      <c r="B783" s="1">
        <v>96</v>
      </c>
      <c r="C783" s="11" t="s">
        <v>1432</v>
      </c>
      <c r="D783" s="3" t="s">
        <v>1433</v>
      </c>
      <c r="E783" s="1">
        <v>1</v>
      </c>
      <c r="F783" s="11">
        <v>2020</v>
      </c>
      <c r="G783" s="11" t="s">
        <v>263</v>
      </c>
      <c r="H783" s="11" t="s">
        <v>33</v>
      </c>
      <c r="I783" s="6" t="s">
        <v>1709</v>
      </c>
      <c r="J783" s="6" t="s">
        <v>8</v>
      </c>
      <c r="K783" s="11" t="s">
        <v>1439</v>
      </c>
      <c r="L783" s="5" t="s">
        <v>1384</v>
      </c>
      <c r="M783" s="11" t="s">
        <v>966</v>
      </c>
      <c r="N783" s="32" t="s">
        <v>8</v>
      </c>
      <c r="O783" s="11"/>
      <c r="P783" s="17">
        <v>463</v>
      </c>
      <c r="Q783" s="17">
        <v>0.79</v>
      </c>
      <c r="R783" s="11">
        <v>0.91200000000000003</v>
      </c>
      <c r="S783" s="11">
        <v>0.16600000000000001</v>
      </c>
      <c r="T783" s="11" t="s">
        <v>805</v>
      </c>
      <c r="U783" s="11" t="s">
        <v>28</v>
      </c>
      <c r="V783" s="11">
        <v>12</v>
      </c>
      <c r="W783" s="11" t="s">
        <v>28</v>
      </c>
      <c r="X783" s="11"/>
      <c r="Y783" s="11"/>
      <c r="Z783" s="11" t="s">
        <v>34</v>
      </c>
      <c r="AA783" s="11" t="s">
        <v>28</v>
      </c>
      <c r="AB783" s="11" t="s">
        <v>28</v>
      </c>
      <c r="AC783" s="11"/>
      <c r="AD783" s="11" t="s">
        <v>806</v>
      </c>
      <c r="AE783" s="11">
        <v>43.2</v>
      </c>
      <c r="AF783" s="11" t="s">
        <v>28</v>
      </c>
      <c r="AG783" s="11" t="s">
        <v>28</v>
      </c>
      <c r="AH783" s="11" t="s">
        <v>23</v>
      </c>
      <c r="AI783" s="11" t="s">
        <v>10</v>
      </c>
      <c r="AJ783" s="6"/>
      <c r="AK783" s="6"/>
      <c r="AL783" s="6">
        <v>60</v>
      </c>
      <c r="AM783" s="6">
        <v>18</v>
      </c>
      <c r="AN783" s="6">
        <v>39</v>
      </c>
      <c r="AO783" s="6">
        <v>85</v>
      </c>
      <c r="AP783" s="6">
        <v>100</v>
      </c>
      <c r="AQ783" s="6">
        <v>29</v>
      </c>
      <c r="AR783" s="6"/>
      <c r="AS783" s="6"/>
      <c r="AT783" s="6"/>
      <c r="AU783" s="6"/>
      <c r="AV783" s="6"/>
      <c r="AW783" s="6"/>
      <c r="AX783" s="6"/>
      <c r="AY783" s="6"/>
      <c r="AZ783" s="6"/>
      <c r="BA783" s="6"/>
      <c r="BB783" s="6"/>
      <c r="BC783" s="6"/>
      <c r="BD783" s="6"/>
      <c r="BE783" s="6"/>
      <c r="BF783" s="6"/>
      <c r="BG783" s="6"/>
      <c r="BH783" s="6"/>
      <c r="BI783" s="6"/>
      <c r="BJ783" s="6"/>
      <c r="BK783" s="6"/>
      <c r="BL783" s="6"/>
      <c r="BM783" s="6"/>
      <c r="BN783" s="6"/>
      <c r="BO783" s="6"/>
      <c r="BP783" s="6"/>
      <c r="BQ783" s="6"/>
      <c r="BR783" s="6"/>
      <c r="BS783" s="6"/>
      <c r="BT783" s="6"/>
      <c r="BU783" s="6"/>
      <c r="BV783" s="6"/>
      <c r="BW783" s="6"/>
      <c r="BX783" s="6"/>
      <c r="BY783" s="6"/>
      <c r="BZ783" s="6"/>
      <c r="CA783" s="6"/>
      <c r="CB783" s="6"/>
      <c r="CC783" s="6"/>
      <c r="CD783" s="6"/>
      <c r="CE783" s="6"/>
      <c r="CF783" s="6"/>
      <c r="CG783" s="6"/>
      <c r="CH783" s="6"/>
      <c r="CI783" s="6"/>
      <c r="CJ783" s="6"/>
      <c r="CK783" s="6"/>
      <c r="CL783" s="6"/>
      <c r="CM783" s="6"/>
      <c r="CN783" s="6"/>
      <c r="CO783" s="6"/>
      <c r="CP783" s="6"/>
      <c r="CQ783" s="6"/>
      <c r="CR783" s="6"/>
      <c r="CS783" s="6"/>
      <c r="CT783" s="6"/>
      <c r="CU783" s="6"/>
      <c r="CV783" s="6"/>
      <c r="CW783" s="6"/>
      <c r="CX783" s="6"/>
      <c r="CY783" s="6"/>
      <c r="CZ783" s="6"/>
      <c r="DA783" s="6"/>
      <c r="DB783" s="6"/>
      <c r="DC783" s="6"/>
      <c r="DD783" s="6"/>
      <c r="DE783" s="6"/>
      <c r="DF783" s="6"/>
      <c r="DG783" s="6"/>
      <c r="DH783" s="6"/>
      <c r="DI783" s="6"/>
      <c r="DJ783" s="6"/>
      <c r="DK783" s="6"/>
      <c r="DL783" s="6"/>
      <c r="DM783" s="6"/>
      <c r="DN783" s="6"/>
      <c r="DO783" s="6"/>
      <c r="DP783" s="6"/>
      <c r="DQ783" s="6"/>
      <c r="DR783" s="6"/>
      <c r="DS783" s="6"/>
      <c r="DT783" s="6"/>
      <c r="DU783" s="6"/>
      <c r="DV783" s="6"/>
      <c r="DW783" s="6"/>
      <c r="DX783" s="6"/>
      <c r="DY783" s="6"/>
      <c r="DZ783" s="6"/>
      <c r="EA783" s="6"/>
      <c r="EB783" s="6"/>
      <c r="EC783" s="6"/>
      <c r="ED783" s="6"/>
      <c r="EE783" s="6"/>
      <c r="EF783" s="6"/>
      <c r="EG783" s="6"/>
      <c r="EH783" s="6"/>
      <c r="EI783" s="6"/>
      <c r="EJ783" s="6"/>
      <c r="EK783" s="6"/>
      <c r="EL783" s="6"/>
      <c r="EM783" s="6"/>
      <c r="EN783" s="6"/>
      <c r="EO783" s="6"/>
      <c r="EP783" s="6"/>
      <c r="EQ783" s="6"/>
      <c r="ER783" s="6"/>
      <c r="ES783" s="6"/>
      <c r="ET783" s="6"/>
      <c r="EU783" s="6"/>
      <c r="EV783" s="6"/>
      <c r="EW783" s="6"/>
      <c r="EX783" s="6"/>
      <c r="EY783" s="6"/>
      <c r="EZ783" s="6"/>
      <c r="FA783" s="6"/>
      <c r="FB783" s="6"/>
      <c r="FC783" s="6"/>
      <c r="FD783" s="6"/>
      <c r="FE783" s="6"/>
      <c r="FF783" s="6"/>
      <c r="FG783" s="6"/>
      <c r="FH783" s="6"/>
      <c r="FI783" s="6"/>
      <c r="FJ783" s="6"/>
      <c r="FK783" s="6"/>
      <c r="FL783" s="6"/>
      <c r="FM783" s="6"/>
      <c r="FN783" s="6"/>
      <c r="FO783" s="6"/>
      <c r="FP783" s="6"/>
      <c r="FQ783" s="6"/>
      <c r="FR783" s="6"/>
      <c r="FS783" s="6"/>
      <c r="FU783" s="6"/>
      <c r="FV783" s="6"/>
      <c r="FW783" s="6"/>
    </row>
    <row r="784" spans="1:179" customFormat="1" ht="15.75" customHeight="1">
      <c r="A784" s="11" t="s">
        <v>1431</v>
      </c>
      <c r="B784" s="1">
        <v>96</v>
      </c>
      <c r="C784" s="11" t="s">
        <v>1432</v>
      </c>
      <c r="D784" s="3" t="s">
        <v>1433</v>
      </c>
      <c r="E784" s="1">
        <v>1</v>
      </c>
      <c r="F784" s="11">
        <v>2020</v>
      </c>
      <c r="G784" s="11" t="s">
        <v>263</v>
      </c>
      <c r="H784" s="11" t="s">
        <v>32</v>
      </c>
      <c r="I784" s="6" t="s">
        <v>1709</v>
      </c>
      <c r="J784" s="6" t="s">
        <v>8</v>
      </c>
      <c r="K784" s="11" t="s">
        <v>1444</v>
      </c>
      <c r="L784" s="11"/>
      <c r="M784" s="11"/>
      <c r="N784" s="11"/>
      <c r="O784" s="11"/>
      <c r="P784" s="17">
        <v>463</v>
      </c>
      <c r="Q784" s="17">
        <v>0.91</v>
      </c>
      <c r="R784" s="11">
        <v>0.88300000000000001</v>
      </c>
      <c r="S784" s="11">
        <v>0.27700000000000002</v>
      </c>
      <c r="T784" s="11" t="s">
        <v>805</v>
      </c>
      <c r="U784" s="11" t="s">
        <v>28</v>
      </c>
      <c r="V784" s="11">
        <v>16</v>
      </c>
      <c r="W784" s="11" t="s">
        <v>28</v>
      </c>
      <c r="X784" s="11"/>
      <c r="Y784" s="11"/>
      <c r="Z784" s="11" t="s">
        <v>34</v>
      </c>
      <c r="AA784" s="11" t="s">
        <v>28</v>
      </c>
      <c r="AB784" s="11" t="s">
        <v>28</v>
      </c>
      <c r="AC784" s="11"/>
      <c r="AD784" s="11" t="s">
        <v>806</v>
      </c>
      <c r="AE784" s="11">
        <v>43.2</v>
      </c>
      <c r="AF784" s="11" t="s">
        <v>28</v>
      </c>
      <c r="AG784" s="11" t="s">
        <v>28</v>
      </c>
      <c r="AH784" s="11" t="s">
        <v>23</v>
      </c>
      <c r="AI784" s="11" t="s">
        <v>10</v>
      </c>
      <c r="AJ784" s="6"/>
      <c r="AK784" s="6"/>
      <c r="AL784" s="6">
        <v>60</v>
      </c>
      <c r="AM784" s="6">
        <v>18</v>
      </c>
      <c r="AN784" s="6">
        <v>39</v>
      </c>
      <c r="AO784" s="6">
        <v>85</v>
      </c>
      <c r="AP784" s="6">
        <v>100</v>
      </c>
      <c r="AQ784" s="6">
        <v>29</v>
      </c>
      <c r="AR784" s="6"/>
      <c r="AS784" s="6"/>
      <c r="AT784" s="6"/>
      <c r="AU784" s="6"/>
      <c r="AV784" s="6"/>
      <c r="AW784" s="6"/>
      <c r="AX784" s="6"/>
      <c r="AY784" s="6"/>
      <c r="AZ784" s="6"/>
      <c r="BA784" s="6"/>
      <c r="BB784" s="6"/>
      <c r="BC784" s="6"/>
      <c r="BD784" s="6"/>
      <c r="BE784" s="6"/>
      <c r="BF784" s="6"/>
      <c r="BG784" s="6"/>
      <c r="BH784" s="6"/>
      <c r="BI784" s="6"/>
      <c r="BJ784" s="6"/>
      <c r="BK784" s="6"/>
      <c r="BL784" s="6"/>
      <c r="BM784" s="6"/>
      <c r="BN784" s="6"/>
      <c r="BO784" s="6"/>
      <c r="BP784" s="6"/>
      <c r="BQ784" s="6"/>
      <c r="BR784" s="6"/>
      <c r="BS784" s="6"/>
      <c r="BT784" s="6"/>
      <c r="BU784" s="6"/>
      <c r="BV784" s="6"/>
      <c r="BW784" s="6"/>
      <c r="BX784" s="6"/>
      <c r="BY784" s="6"/>
      <c r="BZ784" s="6"/>
      <c r="CA784" s="6"/>
      <c r="CB784" s="6"/>
      <c r="CC784" s="6"/>
      <c r="CD784" s="6"/>
      <c r="CE784" s="6"/>
      <c r="CF784" s="6"/>
      <c r="CG784" s="6"/>
      <c r="CH784" s="6"/>
      <c r="CI784" s="6"/>
      <c r="CJ784" s="6"/>
      <c r="CK784" s="6"/>
      <c r="CL784" s="6"/>
      <c r="CM784" s="6"/>
      <c r="CN784" s="6"/>
      <c r="CO784" s="6"/>
      <c r="CP784" s="6"/>
      <c r="CQ784" s="6"/>
      <c r="CR784" s="6"/>
      <c r="CS784" s="6"/>
      <c r="CT784" s="6"/>
      <c r="CU784" s="6"/>
      <c r="CV784" s="6"/>
      <c r="CW784" s="6"/>
      <c r="CX784" s="6"/>
      <c r="CY784" s="6"/>
      <c r="CZ784" s="6"/>
      <c r="DA784" s="6"/>
      <c r="DB784" s="6"/>
      <c r="DC784" s="6"/>
      <c r="DD784" s="6"/>
      <c r="DE784" s="6"/>
      <c r="DF784" s="6"/>
      <c r="DG784" s="6"/>
      <c r="DH784" s="6"/>
      <c r="DI784" s="6"/>
      <c r="DJ784" s="6"/>
      <c r="DK784" s="6"/>
      <c r="DL784" s="6"/>
      <c r="DM784" s="6"/>
      <c r="DN784" s="6"/>
      <c r="DO784" s="6"/>
      <c r="DP784" s="6"/>
      <c r="DQ784" s="6"/>
      <c r="DR784" s="6"/>
      <c r="DS784" s="6"/>
      <c r="DT784" s="6"/>
      <c r="DU784" s="6"/>
      <c r="DV784" s="6"/>
      <c r="DW784" s="6"/>
      <c r="DX784" s="6"/>
      <c r="DY784" s="6"/>
      <c r="DZ784" s="6"/>
      <c r="EA784" s="6"/>
      <c r="EB784" s="6"/>
      <c r="EC784" s="6"/>
      <c r="ED784" s="6"/>
      <c r="EE784" s="6"/>
      <c r="EF784" s="6"/>
      <c r="EG784" s="6"/>
      <c r="EH784" s="6"/>
      <c r="EI784" s="6"/>
      <c r="EJ784" s="6"/>
      <c r="EK784" s="6"/>
      <c r="EL784" s="6"/>
      <c r="EM784" s="6"/>
      <c r="EN784" s="6"/>
      <c r="EO784" s="6"/>
      <c r="EP784" s="6"/>
      <c r="EQ784" s="6"/>
      <c r="ER784" s="6"/>
      <c r="ES784" s="6"/>
      <c r="ET784" s="6"/>
      <c r="EU784" s="6"/>
      <c r="EV784" s="6"/>
      <c r="EW784" s="6"/>
      <c r="EX784" s="6"/>
      <c r="EY784" s="6"/>
      <c r="EZ784" s="6"/>
      <c r="FA784" s="6"/>
      <c r="FB784" s="6"/>
      <c r="FC784" s="6"/>
      <c r="FD784" s="6"/>
      <c r="FE784" s="6"/>
      <c r="FF784" s="6"/>
      <c r="FG784" s="6"/>
      <c r="FH784" s="6"/>
      <c r="FI784" s="6"/>
      <c r="FJ784" s="6"/>
      <c r="FK784" s="6"/>
      <c r="FL784" s="6"/>
      <c r="FM784" s="6"/>
      <c r="FN784" s="6"/>
      <c r="FO784" s="6"/>
      <c r="FP784" s="6"/>
      <c r="FQ784" s="6"/>
      <c r="FR784" s="6"/>
      <c r="FS784" s="6"/>
      <c r="FU784" s="6"/>
      <c r="FV784" s="6"/>
      <c r="FW784" s="6"/>
    </row>
    <row r="785" spans="1:179" customFormat="1" ht="15.75" customHeight="1">
      <c r="A785" s="11" t="s">
        <v>1431</v>
      </c>
      <c r="B785" s="1">
        <v>96</v>
      </c>
      <c r="C785" s="11" t="s">
        <v>1432</v>
      </c>
      <c r="D785" s="3" t="s">
        <v>1433</v>
      </c>
      <c r="E785" s="1">
        <v>1</v>
      </c>
      <c r="F785" s="11">
        <v>2020</v>
      </c>
      <c r="G785" s="11" t="s">
        <v>263</v>
      </c>
      <c r="H785" s="11" t="s">
        <v>33</v>
      </c>
      <c r="I785" s="6" t="s">
        <v>1709</v>
      </c>
      <c r="J785" s="6" t="s">
        <v>8</v>
      </c>
      <c r="K785" s="11" t="s">
        <v>1444</v>
      </c>
      <c r="L785" s="11"/>
      <c r="M785" s="11"/>
      <c r="N785" s="11"/>
      <c r="O785" s="11"/>
      <c r="P785" s="17">
        <v>463</v>
      </c>
      <c r="Q785" s="17">
        <v>0.79</v>
      </c>
      <c r="R785" s="11">
        <v>0.88300000000000001</v>
      </c>
      <c r="S785" s="11">
        <v>0.22500000000000001</v>
      </c>
      <c r="T785" s="11" t="s">
        <v>805</v>
      </c>
      <c r="U785" s="11" t="s">
        <v>28</v>
      </c>
      <c r="V785" s="11">
        <v>12</v>
      </c>
      <c r="W785" s="11" t="s">
        <v>28</v>
      </c>
      <c r="X785" s="11"/>
      <c r="Y785" s="11"/>
      <c r="Z785" s="11" t="s">
        <v>34</v>
      </c>
      <c r="AA785" s="11" t="s">
        <v>28</v>
      </c>
      <c r="AB785" s="11" t="s">
        <v>28</v>
      </c>
      <c r="AC785" s="11"/>
      <c r="AD785" s="11" t="s">
        <v>806</v>
      </c>
      <c r="AE785" s="11">
        <v>43.2</v>
      </c>
      <c r="AF785" s="11" t="s">
        <v>28</v>
      </c>
      <c r="AG785" s="11" t="s">
        <v>28</v>
      </c>
      <c r="AH785" s="11" t="s">
        <v>23</v>
      </c>
      <c r="AI785" s="11" t="s">
        <v>10</v>
      </c>
      <c r="AJ785" s="6"/>
      <c r="AK785" s="6"/>
      <c r="AL785" s="6">
        <v>60</v>
      </c>
      <c r="AM785" s="6">
        <v>18</v>
      </c>
      <c r="AN785" s="6">
        <v>39</v>
      </c>
      <c r="AO785" s="6">
        <v>85</v>
      </c>
      <c r="AP785" s="6">
        <v>100</v>
      </c>
      <c r="AQ785" s="6">
        <v>29</v>
      </c>
      <c r="AR785" s="6"/>
      <c r="AS785" s="6"/>
      <c r="AT785" s="6"/>
      <c r="AU785" s="6"/>
      <c r="AV785" s="6"/>
      <c r="AW785" s="6"/>
      <c r="AX785" s="6"/>
      <c r="AY785" s="6"/>
      <c r="AZ785" s="6"/>
      <c r="BA785" s="6"/>
      <c r="BB785" s="6"/>
      <c r="BC785" s="6"/>
      <c r="BD785" s="6"/>
      <c r="BE785" s="6"/>
      <c r="BF785" s="6"/>
      <c r="BG785" s="6"/>
      <c r="BH785" s="6"/>
      <c r="BI785" s="6"/>
      <c r="BJ785" s="6"/>
      <c r="BK785" s="6"/>
      <c r="BL785" s="6"/>
      <c r="BM785" s="6"/>
      <c r="BN785" s="6"/>
      <c r="BO785" s="6"/>
      <c r="BP785" s="6"/>
      <c r="BQ785" s="6"/>
      <c r="BR785" s="6"/>
      <c r="BS785" s="6"/>
      <c r="BT785" s="6"/>
      <c r="BU785" s="6"/>
      <c r="BV785" s="6"/>
      <c r="BW785" s="6"/>
      <c r="BX785" s="6"/>
      <c r="BY785" s="6"/>
      <c r="BZ785" s="6"/>
      <c r="CA785" s="6"/>
      <c r="CB785" s="6"/>
      <c r="CC785" s="6"/>
      <c r="CD785" s="6"/>
      <c r="CE785" s="6"/>
      <c r="CF785" s="6"/>
      <c r="CG785" s="6"/>
      <c r="CH785" s="6"/>
      <c r="CI785" s="6"/>
      <c r="CJ785" s="6"/>
      <c r="CK785" s="6"/>
      <c r="CL785" s="6"/>
      <c r="CM785" s="6"/>
      <c r="CN785" s="6"/>
      <c r="CO785" s="6"/>
      <c r="CP785" s="6"/>
      <c r="CQ785" s="6"/>
      <c r="CR785" s="6"/>
      <c r="CS785" s="6"/>
      <c r="CT785" s="6"/>
      <c r="CU785" s="6"/>
      <c r="CV785" s="6"/>
      <c r="CW785" s="6"/>
      <c r="CX785" s="6"/>
      <c r="CY785" s="6"/>
      <c r="CZ785" s="6"/>
      <c r="DA785" s="6"/>
      <c r="DB785" s="6"/>
      <c r="DC785" s="6"/>
      <c r="DD785" s="6"/>
      <c r="DE785" s="6"/>
      <c r="DF785" s="6"/>
      <c r="DG785" s="6"/>
      <c r="DH785" s="6"/>
      <c r="DI785" s="6"/>
      <c r="DJ785" s="6"/>
      <c r="DK785" s="6"/>
      <c r="DL785" s="6"/>
      <c r="DM785" s="6"/>
      <c r="DN785" s="6"/>
      <c r="DO785" s="6"/>
      <c r="DP785" s="6"/>
      <c r="DQ785" s="6"/>
      <c r="DR785" s="6"/>
      <c r="DS785" s="6"/>
      <c r="DT785" s="6"/>
      <c r="DU785" s="6"/>
      <c r="DV785" s="6"/>
      <c r="DW785" s="6"/>
      <c r="DX785" s="6"/>
      <c r="DY785" s="6"/>
      <c r="DZ785" s="6"/>
      <c r="EA785" s="6"/>
      <c r="EB785" s="6"/>
      <c r="EC785" s="6"/>
      <c r="ED785" s="6"/>
      <c r="EE785" s="6"/>
      <c r="EF785" s="6"/>
      <c r="EG785" s="6"/>
      <c r="EH785" s="6"/>
      <c r="EI785" s="6"/>
      <c r="EJ785" s="6"/>
      <c r="EK785" s="6"/>
      <c r="EL785" s="6"/>
      <c r="EM785" s="6"/>
      <c r="EN785" s="6"/>
      <c r="EO785" s="6"/>
      <c r="EP785" s="6"/>
      <c r="EQ785" s="6"/>
      <c r="ER785" s="6"/>
      <c r="ES785" s="6"/>
      <c r="ET785" s="6"/>
      <c r="EU785" s="6"/>
      <c r="EV785" s="6"/>
      <c r="EW785" s="6"/>
      <c r="EX785" s="6"/>
      <c r="EY785" s="6"/>
      <c r="EZ785" s="6"/>
      <c r="FA785" s="6"/>
      <c r="FB785" s="6"/>
      <c r="FC785" s="6"/>
      <c r="FD785" s="6"/>
      <c r="FE785" s="6"/>
      <c r="FF785" s="6"/>
      <c r="FG785" s="6"/>
      <c r="FH785" s="6"/>
      <c r="FI785" s="6"/>
      <c r="FJ785" s="6"/>
      <c r="FK785" s="6"/>
      <c r="FL785" s="6"/>
      <c r="FM785" s="6"/>
      <c r="FN785" s="6"/>
      <c r="FO785" s="6"/>
      <c r="FP785" s="6"/>
      <c r="FQ785" s="6"/>
      <c r="FR785" s="6"/>
      <c r="FS785" s="6"/>
      <c r="FU785" s="6"/>
      <c r="FV785" s="6"/>
      <c r="FW785" s="6"/>
    </row>
    <row r="786" spans="1:179" customFormat="1" ht="15.75" customHeight="1">
      <c r="A786" s="11" t="s">
        <v>1431</v>
      </c>
      <c r="B786" s="1">
        <v>96</v>
      </c>
      <c r="C786" s="11" t="s">
        <v>1432</v>
      </c>
      <c r="D786" s="3" t="s">
        <v>1433</v>
      </c>
      <c r="E786" s="1">
        <v>1</v>
      </c>
      <c r="F786" s="11">
        <v>2020</v>
      </c>
      <c r="G786" s="11" t="s">
        <v>263</v>
      </c>
      <c r="H786" s="11" t="s">
        <v>32</v>
      </c>
      <c r="I786" s="6" t="s">
        <v>1709</v>
      </c>
      <c r="J786" s="6" t="s">
        <v>8</v>
      </c>
      <c r="K786" s="11" t="s">
        <v>1443</v>
      </c>
      <c r="L786" s="11"/>
      <c r="M786" s="11"/>
      <c r="N786" s="11"/>
      <c r="O786" s="11"/>
      <c r="P786" s="17">
        <v>463</v>
      </c>
      <c r="Q786" s="17">
        <v>0.91</v>
      </c>
      <c r="R786" s="11">
        <v>0.92700000000000005</v>
      </c>
      <c r="S786" s="11">
        <v>0.34599999999999997</v>
      </c>
      <c r="T786" s="11" t="s">
        <v>805</v>
      </c>
      <c r="U786" s="11" t="s">
        <v>28</v>
      </c>
      <c r="V786" s="11">
        <v>16</v>
      </c>
      <c r="W786" s="11" t="s">
        <v>28</v>
      </c>
      <c r="X786" s="11"/>
      <c r="Y786" s="11"/>
      <c r="Z786" s="11" t="s">
        <v>34</v>
      </c>
      <c r="AA786" s="11" t="s">
        <v>28</v>
      </c>
      <c r="AB786" s="11" t="s">
        <v>28</v>
      </c>
      <c r="AC786" s="11"/>
      <c r="AD786" s="11" t="s">
        <v>806</v>
      </c>
      <c r="AE786" s="11">
        <v>43.2</v>
      </c>
      <c r="AF786" s="11" t="s">
        <v>28</v>
      </c>
      <c r="AG786" s="11" t="s">
        <v>28</v>
      </c>
      <c r="AH786" s="11" t="s">
        <v>23</v>
      </c>
      <c r="AI786" s="11" t="s">
        <v>10</v>
      </c>
      <c r="AJ786" s="6"/>
      <c r="AK786" s="6"/>
      <c r="AL786" s="6">
        <v>60</v>
      </c>
      <c r="AM786" s="6">
        <v>18</v>
      </c>
      <c r="AN786" s="6">
        <v>39</v>
      </c>
      <c r="AO786" s="6">
        <v>85</v>
      </c>
      <c r="AP786" s="6">
        <v>100</v>
      </c>
      <c r="AQ786" s="6">
        <v>29</v>
      </c>
      <c r="AR786" s="6"/>
      <c r="AS786" s="6"/>
      <c r="AT786" s="6"/>
      <c r="AU786" s="6"/>
      <c r="AV786" s="6"/>
      <c r="AW786" s="6"/>
      <c r="AX786" s="6"/>
      <c r="AY786" s="6"/>
      <c r="AZ786" s="6"/>
      <c r="BA786" s="6"/>
      <c r="BB786" s="6"/>
      <c r="BC786" s="6"/>
      <c r="BD786" s="6"/>
      <c r="BE786" s="6"/>
      <c r="BF786" s="6"/>
      <c r="BG786" s="6"/>
      <c r="BH786" s="6"/>
      <c r="BI786" s="6"/>
      <c r="BJ786" s="6"/>
      <c r="BK786" s="6"/>
      <c r="BL786" s="6"/>
      <c r="BM786" s="6"/>
      <c r="BN786" s="6"/>
      <c r="BO786" s="6"/>
      <c r="BP786" s="6"/>
      <c r="BQ786" s="6"/>
      <c r="BR786" s="6"/>
      <c r="BS786" s="6"/>
      <c r="BT786" s="6"/>
      <c r="BU786" s="6"/>
      <c r="BV786" s="6"/>
      <c r="BW786" s="6"/>
      <c r="BX786" s="6"/>
      <c r="BY786" s="6"/>
      <c r="BZ786" s="6"/>
      <c r="CA786" s="6"/>
      <c r="CB786" s="6"/>
      <c r="CC786" s="6"/>
      <c r="CD786" s="6"/>
      <c r="CE786" s="6"/>
      <c r="CF786" s="6"/>
      <c r="CG786" s="6"/>
      <c r="CH786" s="6"/>
      <c r="CI786" s="6"/>
      <c r="CJ786" s="6"/>
      <c r="CK786" s="6"/>
      <c r="CL786" s="6"/>
      <c r="CM786" s="6"/>
      <c r="CN786" s="6"/>
      <c r="CO786" s="6"/>
      <c r="CP786" s="6"/>
      <c r="CQ786" s="6"/>
      <c r="CR786" s="6"/>
      <c r="CS786" s="6"/>
      <c r="CT786" s="6"/>
      <c r="CU786" s="6"/>
      <c r="CV786" s="6"/>
      <c r="CW786" s="6"/>
      <c r="CX786" s="6"/>
      <c r="CY786" s="6"/>
      <c r="CZ786" s="6"/>
      <c r="DA786" s="6"/>
      <c r="DB786" s="6"/>
      <c r="DC786" s="6"/>
      <c r="DD786" s="6"/>
      <c r="DE786" s="6"/>
      <c r="DF786" s="6"/>
      <c r="DG786" s="6"/>
      <c r="DH786" s="6"/>
      <c r="DI786" s="6"/>
      <c r="DJ786" s="6"/>
      <c r="DK786" s="6"/>
      <c r="DL786" s="6"/>
      <c r="DM786" s="6"/>
      <c r="DN786" s="6"/>
      <c r="DO786" s="6"/>
      <c r="DP786" s="6"/>
      <c r="DQ786" s="6"/>
      <c r="DR786" s="6"/>
      <c r="DS786" s="6"/>
      <c r="DT786" s="6"/>
      <c r="DU786" s="6"/>
      <c r="DV786" s="6"/>
      <c r="DW786" s="6"/>
      <c r="DX786" s="6"/>
      <c r="DY786" s="6"/>
      <c r="DZ786" s="6"/>
      <c r="EA786" s="6"/>
      <c r="EB786" s="6"/>
      <c r="EC786" s="6"/>
      <c r="ED786" s="6"/>
      <c r="EE786" s="6"/>
      <c r="EF786" s="6"/>
      <c r="EG786" s="6"/>
      <c r="EH786" s="6"/>
      <c r="EI786" s="6"/>
      <c r="EJ786" s="6"/>
      <c r="EK786" s="6"/>
      <c r="EL786" s="6"/>
      <c r="EM786" s="6"/>
      <c r="EN786" s="6"/>
      <c r="EO786" s="6"/>
      <c r="EP786" s="6"/>
      <c r="EQ786" s="6"/>
      <c r="ER786" s="6"/>
      <c r="ES786" s="6"/>
      <c r="ET786" s="6"/>
      <c r="EU786" s="6"/>
      <c r="EV786" s="6"/>
      <c r="EW786" s="6"/>
      <c r="EX786" s="6"/>
      <c r="EY786" s="6"/>
      <c r="EZ786" s="6"/>
      <c r="FA786" s="6"/>
      <c r="FB786" s="6"/>
      <c r="FC786" s="6"/>
      <c r="FD786" s="6"/>
      <c r="FE786" s="6"/>
      <c r="FF786" s="6"/>
      <c r="FG786" s="6"/>
      <c r="FH786" s="6"/>
      <c r="FI786" s="6"/>
      <c r="FJ786" s="6"/>
      <c r="FK786" s="6"/>
      <c r="FL786" s="6"/>
      <c r="FM786" s="6"/>
      <c r="FN786" s="6"/>
      <c r="FO786" s="6"/>
      <c r="FP786" s="6"/>
      <c r="FQ786" s="6"/>
      <c r="FR786" s="6"/>
      <c r="FS786" s="6"/>
      <c r="FU786" s="6"/>
      <c r="FV786" s="6"/>
      <c r="FW786" s="6"/>
    </row>
    <row r="787" spans="1:179" customFormat="1" ht="15.75" customHeight="1">
      <c r="A787" s="11" t="s">
        <v>1431</v>
      </c>
      <c r="B787" s="1">
        <v>96</v>
      </c>
      <c r="C787" s="11" t="s">
        <v>1432</v>
      </c>
      <c r="D787" s="3" t="s">
        <v>1433</v>
      </c>
      <c r="E787" s="1">
        <v>1</v>
      </c>
      <c r="F787" s="11">
        <v>2020</v>
      </c>
      <c r="G787" s="11" t="s">
        <v>263</v>
      </c>
      <c r="H787" s="11" t="s">
        <v>33</v>
      </c>
      <c r="I787" s="6" t="s">
        <v>1709</v>
      </c>
      <c r="J787" s="6" t="s">
        <v>8</v>
      </c>
      <c r="K787" s="11" t="s">
        <v>1443</v>
      </c>
      <c r="L787" s="11"/>
      <c r="M787" s="11"/>
      <c r="N787" s="11"/>
      <c r="O787" s="11"/>
      <c r="P787" s="17">
        <v>463</v>
      </c>
      <c r="Q787" s="17">
        <v>0.79</v>
      </c>
      <c r="R787" s="11">
        <v>0.92700000000000005</v>
      </c>
      <c r="S787" s="11">
        <v>0.28699999999999998</v>
      </c>
      <c r="T787" s="11" t="s">
        <v>805</v>
      </c>
      <c r="U787" s="11" t="s">
        <v>28</v>
      </c>
      <c r="V787" s="11">
        <v>12</v>
      </c>
      <c r="W787" s="11" t="s">
        <v>28</v>
      </c>
      <c r="X787" s="11"/>
      <c r="Y787" s="11"/>
      <c r="Z787" s="11" t="s">
        <v>34</v>
      </c>
      <c r="AA787" s="11" t="s">
        <v>28</v>
      </c>
      <c r="AB787" s="11" t="s">
        <v>28</v>
      </c>
      <c r="AC787" s="11"/>
      <c r="AD787" s="11" t="s">
        <v>806</v>
      </c>
      <c r="AE787" s="11">
        <v>43.2</v>
      </c>
      <c r="AF787" s="11" t="s">
        <v>28</v>
      </c>
      <c r="AG787" s="11" t="s">
        <v>28</v>
      </c>
      <c r="AH787" s="11" t="s">
        <v>23</v>
      </c>
      <c r="AI787" s="11" t="s">
        <v>10</v>
      </c>
      <c r="AJ787" s="6"/>
      <c r="AK787" s="6"/>
      <c r="AL787" s="6">
        <v>60</v>
      </c>
      <c r="AM787" s="6">
        <v>18</v>
      </c>
      <c r="AN787" s="6">
        <v>39</v>
      </c>
      <c r="AO787" s="6">
        <v>85</v>
      </c>
      <c r="AP787" s="6">
        <v>100</v>
      </c>
      <c r="AQ787" s="6">
        <v>29</v>
      </c>
      <c r="AR787" s="6"/>
      <c r="AS787" s="6"/>
      <c r="AT787" s="6"/>
      <c r="AU787" s="6"/>
      <c r="AV787" s="6"/>
      <c r="AW787" s="6"/>
      <c r="AX787" s="6"/>
      <c r="AY787" s="6"/>
      <c r="AZ787" s="6"/>
      <c r="BA787" s="6"/>
      <c r="BB787" s="6"/>
      <c r="BC787" s="6"/>
      <c r="BD787" s="6"/>
      <c r="BE787" s="6"/>
      <c r="BF787" s="6"/>
      <c r="BG787" s="6"/>
      <c r="BH787" s="6"/>
      <c r="BI787" s="6"/>
      <c r="BJ787" s="6"/>
      <c r="BK787" s="6"/>
      <c r="BL787" s="6"/>
      <c r="BM787" s="6"/>
      <c r="BN787" s="6"/>
      <c r="BO787" s="6"/>
      <c r="BP787" s="6"/>
      <c r="BQ787" s="6"/>
      <c r="BR787" s="6"/>
      <c r="BS787" s="6"/>
      <c r="BT787" s="6"/>
      <c r="BU787" s="6"/>
      <c r="BV787" s="6"/>
      <c r="BW787" s="6"/>
      <c r="BX787" s="6"/>
      <c r="BY787" s="6"/>
      <c r="BZ787" s="6"/>
      <c r="CA787" s="6"/>
      <c r="CB787" s="6"/>
      <c r="CC787" s="6"/>
      <c r="CD787" s="6"/>
      <c r="CE787" s="6"/>
      <c r="CF787" s="6"/>
      <c r="CG787" s="6"/>
      <c r="CH787" s="6"/>
      <c r="CI787" s="6"/>
      <c r="CJ787" s="6"/>
      <c r="CK787" s="6"/>
      <c r="CL787" s="6"/>
      <c r="CM787" s="6"/>
      <c r="CN787" s="6"/>
      <c r="CO787" s="6"/>
      <c r="CP787" s="6"/>
      <c r="CQ787" s="6"/>
      <c r="CR787" s="6"/>
      <c r="CS787" s="6"/>
      <c r="CT787" s="6"/>
      <c r="CU787" s="6"/>
      <c r="CV787" s="6"/>
      <c r="CW787" s="6"/>
      <c r="CX787" s="6"/>
      <c r="CY787" s="6"/>
      <c r="CZ787" s="6"/>
      <c r="DA787" s="6"/>
      <c r="DB787" s="6"/>
      <c r="DC787" s="6"/>
      <c r="DD787" s="6"/>
      <c r="DE787" s="6"/>
      <c r="DF787" s="6"/>
      <c r="DG787" s="6"/>
      <c r="DH787" s="6"/>
      <c r="DI787" s="6"/>
      <c r="DJ787" s="6"/>
      <c r="DK787" s="6"/>
      <c r="DL787" s="6"/>
      <c r="DM787" s="6"/>
      <c r="DN787" s="6"/>
      <c r="DO787" s="6"/>
      <c r="DP787" s="6"/>
      <c r="DQ787" s="6"/>
      <c r="DR787" s="6"/>
      <c r="DS787" s="6"/>
      <c r="DT787" s="6"/>
      <c r="DU787" s="6"/>
      <c r="DV787" s="6"/>
      <c r="DW787" s="6"/>
      <c r="DX787" s="6"/>
      <c r="DY787" s="6"/>
      <c r="DZ787" s="6"/>
      <c r="EA787" s="6"/>
      <c r="EB787" s="6"/>
      <c r="EC787" s="6"/>
      <c r="ED787" s="6"/>
      <c r="EE787" s="6"/>
      <c r="EF787" s="6"/>
      <c r="EG787" s="6"/>
      <c r="EH787" s="6"/>
      <c r="EI787" s="6"/>
      <c r="EJ787" s="6"/>
      <c r="EK787" s="6"/>
      <c r="EL787" s="6"/>
      <c r="EM787" s="6"/>
      <c r="EN787" s="6"/>
      <c r="EO787" s="6"/>
      <c r="EP787" s="6"/>
      <c r="EQ787" s="6"/>
      <c r="ER787" s="6"/>
      <c r="ES787" s="6"/>
      <c r="ET787" s="6"/>
      <c r="EU787" s="6"/>
      <c r="EV787" s="6"/>
      <c r="EW787" s="6"/>
      <c r="EX787" s="6"/>
      <c r="EY787" s="6"/>
      <c r="EZ787" s="6"/>
      <c r="FA787" s="6"/>
      <c r="FB787" s="6"/>
      <c r="FC787" s="6"/>
      <c r="FD787" s="6"/>
      <c r="FE787" s="6"/>
      <c r="FF787" s="6"/>
      <c r="FG787" s="6"/>
      <c r="FH787" s="6"/>
      <c r="FI787" s="6"/>
      <c r="FJ787" s="6"/>
      <c r="FK787" s="6"/>
      <c r="FL787" s="6"/>
      <c r="FM787" s="6"/>
      <c r="FN787" s="6"/>
      <c r="FO787" s="6"/>
      <c r="FP787" s="6"/>
      <c r="FQ787" s="6"/>
      <c r="FR787" s="6"/>
      <c r="FS787" s="6"/>
      <c r="FU787" s="6"/>
      <c r="FV787" s="6"/>
      <c r="FW787" s="6"/>
    </row>
    <row r="788" spans="1:179" customFormat="1" ht="15.75" customHeight="1">
      <c r="A788" s="11" t="s">
        <v>1431</v>
      </c>
      <c r="B788" s="1">
        <v>96</v>
      </c>
      <c r="C788" s="11" t="s">
        <v>1432</v>
      </c>
      <c r="D788" s="3" t="s">
        <v>1433</v>
      </c>
      <c r="E788" s="1">
        <v>1</v>
      </c>
      <c r="F788" s="11">
        <v>2020</v>
      </c>
      <c r="G788" s="11" t="s">
        <v>263</v>
      </c>
      <c r="H788" s="11" t="s">
        <v>32</v>
      </c>
      <c r="I788" s="6" t="s">
        <v>1709</v>
      </c>
      <c r="J788" s="6" t="s">
        <v>8</v>
      </c>
      <c r="K788" s="11" t="s">
        <v>1445</v>
      </c>
      <c r="L788" s="11"/>
      <c r="M788" s="11"/>
      <c r="N788" s="11"/>
      <c r="O788" s="11"/>
      <c r="P788" s="17">
        <v>463</v>
      </c>
      <c r="Q788" s="17">
        <v>0.79</v>
      </c>
      <c r="R788" s="11">
        <v>0.873</v>
      </c>
      <c r="S788" s="11">
        <v>0.36299999999999999</v>
      </c>
      <c r="T788" s="11" t="s">
        <v>805</v>
      </c>
      <c r="U788" s="11" t="s">
        <v>28</v>
      </c>
      <c r="V788" s="11">
        <v>12</v>
      </c>
      <c r="W788" s="11" t="s">
        <v>28</v>
      </c>
      <c r="X788" s="11"/>
      <c r="Y788" s="11"/>
      <c r="Z788" s="11" t="s">
        <v>34</v>
      </c>
      <c r="AA788" s="11" t="s">
        <v>28</v>
      </c>
      <c r="AB788" s="11" t="s">
        <v>28</v>
      </c>
      <c r="AC788" s="11"/>
      <c r="AD788" s="11" t="s">
        <v>806</v>
      </c>
      <c r="AE788" s="11">
        <v>43.2</v>
      </c>
      <c r="AF788" s="11" t="s">
        <v>28</v>
      </c>
      <c r="AG788" s="11" t="s">
        <v>28</v>
      </c>
      <c r="AH788" s="11" t="s">
        <v>23</v>
      </c>
      <c r="AI788" s="11" t="s">
        <v>10</v>
      </c>
      <c r="AJ788" s="6"/>
      <c r="AK788" s="6"/>
      <c r="AL788" s="6">
        <v>60</v>
      </c>
      <c r="AM788" s="6">
        <v>18</v>
      </c>
      <c r="AN788" s="6">
        <v>39</v>
      </c>
      <c r="AO788" s="6">
        <v>85</v>
      </c>
      <c r="AP788" s="6">
        <v>100</v>
      </c>
      <c r="AQ788" s="6">
        <v>29</v>
      </c>
      <c r="AR788" s="6"/>
      <c r="AS788" s="6"/>
      <c r="AT788" s="6"/>
      <c r="AU788" s="6"/>
      <c r="AV788" s="6"/>
      <c r="AW788" s="6"/>
      <c r="AX788" s="6"/>
      <c r="AY788" s="6"/>
      <c r="AZ788" s="6"/>
      <c r="BA788" s="6"/>
      <c r="BB788" s="6"/>
      <c r="BC788" s="6"/>
      <c r="BD788" s="6"/>
      <c r="BE788" s="6"/>
      <c r="BF788" s="6"/>
      <c r="BG788" s="6"/>
      <c r="BH788" s="6"/>
      <c r="BI788" s="6"/>
      <c r="BJ788" s="6"/>
      <c r="BK788" s="6"/>
      <c r="BL788" s="6"/>
      <c r="BM788" s="6"/>
      <c r="BN788" s="6"/>
      <c r="BO788" s="6"/>
      <c r="BP788" s="6"/>
      <c r="BQ788" s="6"/>
      <c r="BR788" s="6"/>
      <c r="BS788" s="6"/>
      <c r="BT788" s="6"/>
      <c r="BU788" s="6"/>
      <c r="BV788" s="6"/>
      <c r="BW788" s="6"/>
      <c r="BX788" s="6"/>
      <c r="BY788" s="6"/>
      <c r="BZ788" s="6"/>
      <c r="CA788" s="6"/>
      <c r="CB788" s="6"/>
      <c r="CC788" s="6"/>
      <c r="CD788" s="6"/>
      <c r="CE788" s="6"/>
      <c r="CF788" s="6"/>
      <c r="CG788" s="6"/>
      <c r="CH788" s="6"/>
      <c r="CI788" s="6"/>
      <c r="CJ788" s="6"/>
      <c r="CK788" s="6"/>
      <c r="CL788" s="6"/>
      <c r="CM788" s="6"/>
      <c r="CN788" s="6"/>
      <c r="CO788" s="6"/>
      <c r="CP788" s="6"/>
      <c r="CQ788" s="6"/>
      <c r="CR788" s="6"/>
      <c r="CS788" s="6"/>
      <c r="CT788" s="6"/>
      <c r="CU788" s="6"/>
      <c r="CV788" s="6"/>
      <c r="CW788" s="6"/>
      <c r="CX788" s="6"/>
      <c r="CY788" s="6"/>
      <c r="CZ788" s="6"/>
      <c r="DA788" s="6"/>
      <c r="DB788" s="6"/>
      <c r="DC788" s="6"/>
      <c r="DD788" s="6"/>
      <c r="DE788" s="6"/>
      <c r="DF788" s="6"/>
      <c r="DG788" s="6"/>
      <c r="DH788" s="6"/>
      <c r="DI788" s="6"/>
      <c r="DJ788" s="6"/>
      <c r="DK788" s="6"/>
      <c r="DL788" s="6"/>
      <c r="DM788" s="6"/>
      <c r="DN788" s="6"/>
      <c r="DO788" s="6"/>
      <c r="DP788" s="6"/>
      <c r="DQ788" s="6"/>
      <c r="DR788" s="6"/>
      <c r="DS788" s="6"/>
      <c r="DT788" s="6"/>
      <c r="DU788" s="6"/>
      <c r="DV788" s="6"/>
      <c r="DW788" s="6"/>
      <c r="DX788" s="6"/>
      <c r="DY788" s="6"/>
      <c r="DZ788" s="6"/>
      <c r="EA788" s="6"/>
      <c r="EB788" s="6"/>
      <c r="EC788" s="6"/>
      <c r="ED788" s="6"/>
      <c r="EE788" s="6"/>
      <c r="EF788" s="6"/>
      <c r="EG788" s="6"/>
      <c r="EH788" s="6"/>
      <c r="EI788" s="6"/>
      <c r="EJ788" s="6"/>
      <c r="EK788" s="6"/>
      <c r="EL788" s="6"/>
      <c r="EM788" s="6"/>
      <c r="EN788" s="6"/>
      <c r="EO788" s="6"/>
      <c r="EP788" s="6"/>
      <c r="EQ788" s="6"/>
      <c r="ER788" s="6"/>
      <c r="ES788" s="6"/>
      <c r="ET788" s="6"/>
      <c r="EU788" s="6"/>
      <c r="EV788" s="6"/>
      <c r="EW788" s="6"/>
      <c r="EX788" s="6"/>
      <c r="EY788" s="6"/>
      <c r="EZ788" s="6"/>
      <c r="FA788" s="6"/>
      <c r="FB788" s="6"/>
      <c r="FC788" s="6"/>
      <c r="FD788" s="6"/>
      <c r="FE788" s="6"/>
      <c r="FF788" s="6"/>
      <c r="FG788" s="6"/>
      <c r="FH788" s="6"/>
      <c r="FI788" s="6"/>
      <c r="FJ788" s="6"/>
      <c r="FK788" s="6"/>
      <c r="FL788" s="6"/>
      <c r="FM788" s="6"/>
      <c r="FN788" s="6"/>
      <c r="FO788" s="6"/>
      <c r="FP788" s="6"/>
      <c r="FQ788" s="6"/>
      <c r="FR788" s="6"/>
      <c r="FS788" s="6"/>
      <c r="FU788" s="6"/>
      <c r="FV788" s="6"/>
      <c r="FW788" s="6"/>
    </row>
    <row r="789" spans="1:179" customFormat="1" ht="15.75" customHeight="1">
      <c r="A789" s="11" t="s">
        <v>1431</v>
      </c>
      <c r="B789" s="1">
        <v>96</v>
      </c>
      <c r="C789" s="11" t="s">
        <v>1432</v>
      </c>
      <c r="D789" s="3" t="s">
        <v>1433</v>
      </c>
      <c r="E789" s="1">
        <v>1</v>
      </c>
      <c r="F789" s="11">
        <v>2020</v>
      </c>
      <c r="G789" s="11" t="s">
        <v>263</v>
      </c>
      <c r="H789" s="11" t="s">
        <v>33</v>
      </c>
      <c r="I789" s="6" t="s">
        <v>1709</v>
      </c>
      <c r="J789" s="6" t="s">
        <v>8</v>
      </c>
      <c r="K789" s="11" t="s">
        <v>1445</v>
      </c>
      <c r="L789" s="11"/>
      <c r="M789" s="11"/>
      <c r="N789" s="11"/>
      <c r="O789" s="11"/>
      <c r="P789" s="17">
        <v>463</v>
      </c>
      <c r="Q789" s="17">
        <v>0.91</v>
      </c>
      <c r="R789" s="11">
        <v>0.873</v>
      </c>
      <c r="S789" s="11">
        <v>0.35799999999999998</v>
      </c>
      <c r="T789" s="11" t="s">
        <v>805</v>
      </c>
      <c r="U789" s="11" t="s">
        <v>28</v>
      </c>
      <c r="V789" s="11">
        <v>16</v>
      </c>
      <c r="W789" s="11" t="s">
        <v>28</v>
      </c>
      <c r="X789" s="11"/>
      <c r="Y789" s="11"/>
      <c r="Z789" s="11" t="s">
        <v>34</v>
      </c>
      <c r="AA789" s="11" t="s">
        <v>28</v>
      </c>
      <c r="AB789" s="11" t="s">
        <v>28</v>
      </c>
      <c r="AC789" s="11"/>
      <c r="AD789" s="11" t="s">
        <v>806</v>
      </c>
      <c r="AE789" s="11">
        <v>43.2</v>
      </c>
      <c r="AF789" s="11" t="s">
        <v>28</v>
      </c>
      <c r="AG789" s="11" t="s">
        <v>28</v>
      </c>
      <c r="AH789" s="11" t="s">
        <v>23</v>
      </c>
      <c r="AI789" s="11" t="s">
        <v>10</v>
      </c>
      <c r="AJ789" s="6"/>
      <c r="AK789" s="6"/>
      <c r="AL789" s="6">
        <v>60</v>
      </c>
      <c r="AM789" s="6">
        <v>18</v>
      </c>
      <c r="AN789" s="6">
        <v>39</v>
      </c>
      <c r="AO789" s="6">
        <v>85</v>
      </c>
      <c r="AP789" s="6">
        <v>100</v>
      </c>
      <c r="AQ789" s="6">
        <v>29</v>
      </c>
      <c r="AR789" s="6"/>
      <c r="AS789" s="6"/>
      <c r="AT789" s="6"/>
      <c r="AU789" s="6"/>
      <c r="AV789" s="6"/>
      <c r="AW789" s="6"/>
      <c r="AX789" s="6"/>
      <c r="AY789" s="6"/>
      <c r="AZ789" s="6"/>
      <c r="BA789" s="6"/>
      <c r="BB789" s="6"/>
      <c r="BC789" s="6"/>
      <c r="BD789" s="6"/>
      <c r="BE789" s="6"/>
      <c r="BF789" s="6"/>
      <c r="BG789" s="6"/>
      <c r="BH789" s="6"/>
      <c r="BI789" s="6"/>
      <c r="BJ789" s="6"/>
      <c r="BK789" s="6"/>
      <c r="BL789" s="6"/>
      <c r="BM789" s="6"/>
      <c r="BN789" s="6"/>
      <c r="BO789" s="6"/>
      <c r="BP789" s="6"/>
      <c r="BQ789" s="6"/>
      <c r="BR789" s="6"/>
      <c r="BS789" s="6"/>
      <c r="BT789" s="6"/>
      <c r="BU789" s="6"/>
      <c r="BV789" s="6"/>
      <c r="BW789" s="6"/>
      <c r="BX789" s="6"/>
      <c r="BY789" s="6"/>
      <c r="BZ789" s="6"/>
      <c r="CA789" s="6"/>
      <c r="CB789" s="6"/>
      <c r="CC789" s="6"/>
      <c r="CD789" s="6"/>
      <c r="CE789" s="6"/>
      <c r="CF789" s="6"/>
      <c r="CG789" s="6"/>
      <c r="CH789" s="6"/>
      <c r="CI789" s="6"/>
      <c r="CJ789" s="6"/>
      <c r="CK789" s="6"/>
      <c r="CL789" s="6"/>
      <c r="CM789" s="6"/>
      <c r="CN789" s="6"/>
      <c r="CO789" s="6"/>
      <c r="CP789" s="6"/>
      <c r="CQ789" s="6"/>
      <c r="CR789" s="6"/>
      <c r="CS789" s="6"/>
      <c r="CT789" s="6"/>
      <c r="CU789" s="6"/>
      <c r="CV789" s="6"/>
      <c r="CW789" s="6"/>
      <c r="CX789" s="6"/>
      <c r="CY789" s="6"/>
      <c r="CZ789" s="6"/>
      <c r="DA789" s="6"/>
      <c r="DB789" s="6"/>
      <c r="DC789" s="6"/>
      <c r="DD789" s="6"/>
      <c r="DE789" s="6"/>
      <c r="DF789" s="6"/>
      <c r="DG789" s="6"/>
      <c r="DH789" s="6"/>
      <c r="DI789" s="6"/>
      <c r="DJ789" s="6"/>
      <c r="DK789" s="6"/>
      <c r="DL789" s="6"/>
      <c r="DM789" s="6"/>
      <c r="DN789" s="6"/>
      <c r="DO789" s="6"/>
      <c r="DP789" s="6"/>
      <c r="DQ789" s="6"/>
      <c r="DR789" s="6"/>
      <c r="DS789" s="6"/>
      <c r="DT789" s="6"/>
      <c r="DU789" s="6"/>
      <c r="DV789" s="6"/>
      <c r="DW789" s="6"/>
      <c r="DX789" s="6"/>
      <c r="DY789" s="6"/>
      <c r="DZ789" s="6"/>
      <c r="EA789" s="6"/>
      <c r="EB789" s="6"/>
      <c r="EC789" s="6"/>
      <c r="ED789" s="6"/>
      <c r="EE789" s="6"/>
      <c r="EF789" s="6"/>
      <c r="EG789" s="6"/>
      <c r="EH789" s="6"/>
      <c r="EI789" s="6"/>
      <c r="EJ789" s="6"/>
      <c r="EK789" s="6"/>
      <c r="EL789" s="6"/>
      <c r="EM789" s="6"/>
      <c r="EN789" s="6"/>
      <c r="EO789" s="6"/>
      <c r="EP789" s="6"/>
      <c r="EQ789" s="6"/>
      <c r="ER789" s="6"/>
      <c r="ES789" s="6"/>
      <c r="ET789" s="6"/>
      <c r="EU789" s="6"/>
      <c r="EV789" s="6"/>
      <c r="EW789" s="6"/>
      <c r="EX789" s="6"/>
      <c r="EY789" s="6"/>
      <c r="EZ789" s="6"/>
      <c r="FA789" s="6"/>
      <c r="FB789" s="6"/>
      <c r="FC789" s="6"/>
      <c r="FD789" s="6"/>
      <c r="FE789" s="6"/>
      <c r="FF789" s="6"/>
      <c r="FG789" s="6"/>
      <c r="FH789" s="6"/>
      <c r="FI789" s="6"/>
      <c r="FJ789" s="6"/>
      <c r="FK789" s="6"/>
      <c r="FL789" s="6"/>
      <c r="FM789" s="6"/>
      <c r="FN789" s="6"/>
      <c r="FO789" s="6"/>
      <c r="FP789" s="6"/>
      <c r="FQ789" s="6"/>
      <c r="FR789" s="6"/>
      <c r="FS789" s="6"/>
      <c r="FU789" s="6"/>
      <c r="FV789" s="6"/>
      <c r="FW789" s="6"/>
    </row>
    <row r="790" spans="1:179" s="5" customFormat="1">
      <c r="A790" s="11" t="s">
        <v>1431</v>
      </c>
      <c r="B790" s="1">
        <v>96</v>
      </c>
      <c r="C790" s="11" t="s">
        <v>1432</v>
      </c>
      <c r="D790" s="3" t="s">
        <v>1433</v>
      </c>
      <c r="E790" s="1">
        <v>1</v>
      </c>
      <c r="F790" s="11">
        <v>2020</v>
      </c>
      <c r="G790" s="11" t="s">
        <v>263</v>
      </c>
      <c r="H790" s="11" t="s">
        <v>32</v>
      </c>
      <c r="I790" s="6" t="s">
        <v>1709</v>
      </c>
      <c r="J790" s="6" t="s">
        <v>8</v>
      </c>
      <c r="K790" s="11" t="s">
        <v>1435</v>
      </c>
      <c r="L790" s="11"/>
      <c r="M790" s="11"/>
      <c r="N790" s="11"/>
      <c r="O790" s="11"/>
      <c r="P790" s="17">
        <v>463</v>
      </c>
      <c r="Q790" s="17">
        <v>0.91</v>
      </c>
      <c r="R790" s="11">
        <v>0.85099999999999998</v>
      </c>
      <c r="S790" s="11">
        <v>0.34</v>
      </c>
      <c r="T790" s="11" t="s">
        <v>805</v>
      </c>
      <c r="U790" s="11" t="s">
        <v>28</v>
      </c>
      <c r="V790" s="11">
        <v>16</v>
      </c>
      <c r="W790" s="11" t="s">
        <v>28</v>
      </c>
      <c r="X790" s="11"/>
      <c r="Y790" s="11"/>
      <c r="Z790" s="11" t="s">
        <v>34</v>
      </c>
      <c r="AA790" s="11" t="s">
        <v>28</v>
      </c>
      <c r="AB790" s="11" t="s">
        <v>28</v>
      </c>
      <c r="AC790" s="11"/>
      <c r="AD790" s="11" t="s">
        <v>806</v>
      </c>
      <c r="AE790" s="11">
        <v>43.2</v>
      </c>
      <c r="AF790" s="11" t="s">
        <v>28</v>
      </c>
      <c r="AG790" s="11" t="s">
        <v>28</v>
      </c>
      <c r="AH790" s="11" t="s">
        <v>23</v>
      </c>
      <c r="AI790" s="11" t="s">
        <v>10</v>
      </c>
      <c r="AJ790" s="6"/>
      <c r="AK790" s="6"/>
      <c r="AL790" s="6">
        <v>60</v>
      </c>
      <c r="AM790" s="6">
        <v>18</v>
      </c>
      <c r="AN790" s="6">
        <v>39</v>
      </c>
      <c r="AO790" s="6">
        <v>85</v>
      </c>
      <c r="AP790" s="6">
        <v>100</v>
      </c>
      <c r="AQ790" s="6">
        <v>29</v>
      </c>
      <c r="AR790" s="6"/>
      <c r="AS790" s="6"/>
      <c r="AT790" s="6"/>
      <c r="AU790" s="6"/>
      <c r="AV790" s="6"/>
      <c r="AW790" s="6"/>
      <c r="AX790" s="6"/>
      <c r="AY790" s="6"/>
      <c r="AZ790" s="6"/>
      <c r="BA790" s="6"/>
      <c r="BB790" s="6"/>
      <c r="BC790" s="6"/>
      <c r="BD790" s="6"/>
      <c r="BE790" s="6"/>
      <c r="BF790" s="6"/>
      <c r="BG790" s="6"/>
      <c r="BH790" s="6"/>
      <c r="BI790" s="6"/>
      <c r="BJ790" s="6"/>
      <c r="BK790" s="6"/>
      <c r="BL790" s="6"/>
      <c r="BM790" s="6"/>
      <c r="BN790" s="6"/>
      <c r="BO790" s="6"/>
      <c r="BP790" s="6"/>
      <c r="BQ790" s="6"/>
      <c r="BR790" s="6"/>
      <c r="BS790" s="6"/>
      <c r="BT790" s="6"/>
      <c r="BU790" s="6"/>
      <c r="BV790" s="6"/>
      <c r="BW790" s="6"/>
      <c r="BX790" s="6"/>
      <c r="BY790" s="6"/>
      <c r="BZ790" s="6"/>
      <c r="CA790" s="6"/>
      <c r="CB790" s="6"/>
      <c r="CC790" s="6"/>
      <c r="CD790" s="6"/>
      <c r="CE790" s="6"/>
      <c r="CF790" s="6"/>
      <c r="CG790" s="6"/>
      <c r="CH790" s="6"/>
      <c r="CI790" s="6"/>
      <c r="CJ790" s="6"/>
      <c r="CK790" s="6"/>
      <c r="CL790" s="6"/>
      <c r="CM790" s="6"/>
      <c r="CN790" s="6"/>
      <c r="CO790" s="6"/>
      <c r="CP790" s="6"/>
      <c r="CQ790" s="6"/>
      <c r="CR790" s="6"/>
      <c r="CS790" s="6"/>
      <c r="CT790" s="6"/>
      <c r="CU790" s="6"/>
      <c r="CV790" s="6"/>
      <c r="CW790" s="6"/>
      <c r="CX790" s="6"/>
      <c r="CY790" s="6"/>
      <c r="CZ790" s="6"/>
      <c r="DA790" s="6"/>
      <c r="DB790" s="6"/>
      <c r="DC790" s="6"/>
      <c r="DD790" s="6"/>
      <c r="DE790" s="6"/>
      <c r="DF790" s="6"/>
      <c r="DG790" s="6"/>
      <c r="DH790" s="6"/>
      <c r="DI790" s="6"/>
      <c r="DJ790" s="6"/>
      <c r="DK790" s="6"/>
      <c r="DL790" s="6"/>
      <c r="DM790" s="6"/>
      <c r="DN790" s="6"/>
      <c r="DO790" s="6"/>
      <c r="DP790" s="6"/>
      <c r="DQ790" s="6"/>
      <c r="DR790" s="6"/>
      <c r="DS790" s="6"/>
      <c r="DT790" s="6"/>
      <c r="DU790" s="6"/>
      <c r="DV790" s="6"/>
      <c r="DW790" s="6"/>
      <c r="DX790" s="6"/>
      <c r="DY790" s="6"/>
      <c r="DZ790" s="6"/>
      <c r="EA790" s="6"/>
      <c r="EB790" s="6"/>
      <c r="EC790" s="6"/>
      <c r="ED790" s="6"/>
      <c r="EE790" s="6"/>
      <c r="EF790" s="6"/>
      <c r="EG790" s="6"/>
      <c r="EH790" s="6"/>
      <c r="EI790" s="6"/>
      <c r="EJ790" s="6"/>
      <c r="EK790" s="6"/>
      <c r="EL790" s="6"/>
      <c r="EM790" s="6"/>
      <c r="EN790" s="6"/>
      <c r="EO790" s="6"/>
      <c r="EP790" s="6"/>
      <c r="EQ790" s="6"/>
      <c r="ER790" s="6"/>
      <c r="ES790" s="6"/>
      <c r="ET790" s="6"/>
      <c r="EU790" s="6"/>
      <c r="EV790" s="6"/>
      <c r="EW790" s="6"/>
      <c r="EX790" s="6"/>
      <c r="EY790" s="6"/>
      <c r="EZ790" s="6"/>
      <c r="FA790" s="6"/>
      <c r="FB790" s="6"/>
      <c r="FC790" s="6"/>
      <c r="FD790" s="6"/>
      <c r="FE790" s="6"/>
      <c r="FF790" s="6"/>
      <c r="FG790" s="6"/>
      <c r="FH790" s="6"/>
      <c r="FI790" s="6"/>
      <c r="FJ790" s="6"/>
      <c r="FK790" s="6"/>
      <c r="FL790" s="6"/>
      <c r="FM790" s="6"/>
      <c r="FN790" s="6"/>
      <c r="FO790" s="6"/>
      <c r="FP790" s="6"/>
      <c r="FQ790" s="6"/>
      <c r="FR790" s="6"/>
      <c r="FS790" s="6"/>
      <c r="FT790"/>
      <c r="FU790" s="6"/>
      <c r="FV790" s="6"/>
      <c r="FW790" s="6"/>
    </row>
    <row r="791" spans="1:179" s="5" customFormat="1">
      <c r="A791" s="11" t="s">
        <v>1431</v>
      </c>
      <c r="B791" s="1">
        <v>96</v>
      </c>
      <c r="C791" s="11" t="s">
        <v>1432</v>
      </c>
      <c r="D791" s="3" t="s">
        <v>1433</v>
      </c>
      <c r="E791" s="1">
        <v>1</v>
      </c>
      <c r="F791" s="11">
        <v>2020</v>
      </c>
      <c r="G791" s="11" t="s">
        <v>263</v>
      </c>
      <c r="H791" s="11" t="s">
        <v>33</v>
      </c>
      <c r="I791" s="6" t="s">
        <v>1709</v>
      </c>
      <c r="J791" s="6" t="s">
        <v>8</v>
      </c>
      <c r="K791" s="11" t="s">
        <v>1435</v>
      </c>
      <c r="L791" s="11"/>
      <c r="M791" s="11"/>
      <c r="N791" s="11"/>
      <c r="O791" s="11"/>
      <c r="P791" s="17">
        <v>463</v>
      </c>
      <c r="Q791" s="17">
        <v>0.79</v>
      </c>
      <c r="R791" s="11">
        <v>0.85099999999999998</v>
      </c>
      <c r="S791" s="11">
        <v>0.30399999999999999</v>
      </c>
      <c r="T791" s="11" t="s">
        <v>805</v>
      </c>
      <c r="U791" s="11" t="s">
        <v>28</v>
      </c>
      <c r="V791" s="11">
        <v>12</v>
      </c>
      <c r="W791" s="11" t="s">
        <v>28</v>
      </c>
      <c r="X791" s="11"/>
      <c r="Y791" s="11"/>
      <c r="Z791" s="11" t="s">
        <v>34</v>
      </c>
      <c r="AA791" s="11" t="s">
        <v>28</v>
      </c>
      <c r="AB791" s="11" t="s">
        <v>28</v>
      </c>
      <c r="AC791" s="11"/>
      <c r="AD791" s="11" t="s">
        <v>806</v>
      </c>
      <c r="AE791" s="11">
        <v>43.2</v>
      </c>
      <c r="AF791" s="11" t="s">
        <v>28</v>
      </c>
      <c r="AG791" s="11" t="s">
        <v>28</v>
      </c>
      <c r="AH791" s="11" t="s">
        <v>23</v>
      </c>
      <c r="AI791" s="11" t="s">
        <v>10</v>
      </c>
      <c r="AJ791" s="6"/>
      <c r="AK791" s="6"/>
      <c r="AL791" s="6">
        <v>60</v>
      </c>
      <c r="AM791" s="6">
        <v>18</v>
      </c>
      <c r="AN791" s="6">
        <v>39</v>
      </c>
      <c r="AO791" s="6">
        <v>85</v>
      </c>
      <c r="AP791" s="6">
        <v>100</v>
      </c>
      <c r="AQ791" s="6">
        <v>29</v>
      </c>
      <c r="AR791" s="6"/>
      <c r="AS791" s="6"/>
      <c r="AT791" s="6"/>
      <c r="AU791" s="6"/>
      <c r="AV791" s="6"/>
      <c r="AW791" s="6"/>
      <c r="AX791" s="6"/>
      <c r="AY791" s="6"/>
      <c r="AZ791" s="6"/>
      <c r="BA791" s="6"/>
      <c r="BB791" s="6"/>
      <c r="BC791" s="6"/>
      <c r="BD791" s="6"/>
      <c r="BE791" s="6"/>
      <c r="BF791" s="6"/>
      <c r="BG791" s="6"/>
      <c r="BH791" s="6"/>
      <c r="BI791" s="6"/>
      <c r="BJ791" s="6"/>
      <c r="BK791" s="6"/>
      <c r="BL791" s="6"/>
      <c r="BM791" s="6"/>
      <c r="BN791" s="6"/>
      <c r="BO791" s="6"/>
      <c r="BP791" s="6"/>
      <c r="BQ791" s="6"/>
      <c r="BR791" s="6"/>
      <c r="BS791" s="6"/>
      <c r="BT791" s="6"/>
      <c r="BU791" s="6"/>
      <c r="BV791" s="6"/>
      <c r="BW791" s="6"/>
      <c r="BX791" s="6"/>
      <c r="BY791" s="6"/>
      <c r="BZ791" s="6"/>
      <c r="CA791" s="6"/>
      <c r="CB791" s="6"/>
      <c r="CC791" s="6"/>
      <c r="CD791" s="6"/>
      <c r="CE791" s="6"/>
      <c r="CF791" s="6"/>
      <c r="CG791" s="6"/>
      <c r="CH791" s="6"/>
      <c r="CI791" s="6"/>
      <c r="CJ791" s="6"/>
      <c r="CK791" s="6"/>
      <c r="CL791" s="6"/>
      <c r="CM791" s="6"/>
      <c r="CN791" s="6"/>
      <c r="CO791" s="6"/>
      <c r="CP791" s="6"/>
      <c r="CQ791" s="6"/>
      <c r="CR791" s="6"/>
      <c r="CS791" s="6"/>
      <c r="CT791" s="6"/>
      <c r="CU791" s="6"/>
      <c r="CV791" s="6"/>
      <c r="CW791" s="6"/>
      <c r="CX791" s="6"/>
      <c r="CY791" s="6"/>
      <c r="CZ791" s="6"/>
      <c r="DA791" s="6"/>
      <c r="DB791" s="6"/>
      <c r="DC791" s="6"/>
      <c r="DD791" s="6"/>
      <c r="DE791" s="6"/>
      <c r="DF791" s="6"/>
      <c r="DG791" s="6"/>
      <c r="DH791" s="6"/>
      <c r="DI791" s="6"/>
      <c r="DJ791" s="6"/>
      <c r="DK791" s="6"/>
      <c r="DL791" s="6"/>
      <c r="DM791" s="6"/>
      <c r="DN791" s="6"/>
      <c r="DO791" s="6"/>
      <c r="DP791" s="6"/>
      <c r="DQ791" s="6"/>
      <c r="DR791" s="6"/>
      <c r="DS791" s="6"/>
      <c r="DT791" s="6"/>
      <c r="DU791" s="6"/>
      <c r="DV791" s="6"/>
      <c r="DW791" s="6"/>
      <c r="DX791" s="6"/>
      <c r="DY791" s="6"/>
      <c r="DZ791" s="6"/>
      <c r="EA791" s="6"/>
      <c r="EB791" s="6"/>
      <c r="EC791" s="6"/>
      <c r="ED791" s="6"/>
      <c r="EE791" s="6"/>
      <c r="EF791" s="6"/>
      <c r="EG791" s="6"/>
      <c r="EH791" s="6"/>
      <c r="EI791" s="6"/>
      <c r="EJ791" s="6"/>
      <c r="EK791" s="6"/>
      <c r="EL791" s="6"/>
      <c r="EM791" s="6"/>
      <c r="EN791" s="6"/>
      <c r="EO791" s="6"/>
      <c r="EP791" s="6"/>
      <c r="EQ791" s="6"/>
      <c r="ER791" s="6"/>
      <c r="ES791" s="6"/>
      <c r="ET791" s="6"/>
      <c r="EU791" s="6"/>
      <c r="EV791" s="6"/>
      <c r="EW791" s="6"/>
      <c r="EX791" s="6"/>
      <c r="EY791" s="6"/>
      <c r="EZ791" s="6"/>
      <c r="FA791" s="6"/>
      <c r="FB791" s="6"/>
      <c r="FC791" s="6"/>
      <c r="FD791" s="6"/>
      <c r="FE791" s="6"/>
      <c r="FF791" s="6"/>
      <c r="FG791" s="6"/>
      <c r="FH791" s="6"/>
      <c r="FI791" s="6"/>
      <c r="FJ791" s="6"/>
      <c r="FK791" s="6"/>
      <c r="FL791" s="6"/>
      <c r="FM791" s="6"/>
      <c r="FN791" s="6"/>
      <c r="FO791" s="6"/>
      <c r="FP791" s="6"/>
      <c r="FQ791" s="6"/>
      <c r="FR791" s="6"/>
      <c r="FS791" s="6"/>
      <c r="FT791"/>
      <c r="FU791" s="6"/>
      <c r="FV791" s="6"/>
      <c r="FW791" s="6"/>
    </row>
    <row r="792" spans="1:179" s="5" customFormat="1">
      <c r="A792" s="11" t="s">
        <v>1431</v>
      </c>
      <c r="B792" s="1">
        <v>96</v>
      </c>
      <c r="C792" s="11" t="s">
        <v>1432</v>
      </c>
      <c r="D792" s="3" t="s">
        <v>1433</v>
      </c>
      <c r="E792" s="1">
        <v>1</v>
      </c>
      <c r="F792" s="11">
        <v>2020</v>
      </c>
      <c r="G792" s="11" t="s">
        <v>263</v>
      </c>
      <c r="H792" s="11" t="s">
        <v>32</v>
      </c>
      <c r="I792" s="6" t="s">
        <v>1709</v>
      </c>
      <c r="J792" s="6" t="s">
        <v>8</v>
      </c>
      <c r="K792" s="11" t="s">
        <v>1437</v>
      </c>
      <c r="L792" s="11"/>
      <c r="M792" s="11"/>
      <c r="N792" s="11"/>
      <c r="O792" s="11"/>
      <c r="P792" s="17">
        <v>463</v>
      </c>
      <c r="Q792" s="17">
        <v>0.91</v>
      </c>
      <c r="R792" s="11">
        <v>0.90200000000000002</v>
      </c>
      <c r="S792" s="11">
        <v>8.1000000000000003E-2</v>
      </c>
      <c r="T792" s="11" t="s">
        <v>805</v>
      </c>
      <c r="U792" s="11" t="s">
        <v>28</v>
      </c>
      <c r="V792" s="11">
        <v>16</v>
      </c>
      <c r="W792" s="11" t="s">
        <v>28</v>
      </c>
      <c r="X792" s="11"/>
      <c r="Y792" s="11"/>
      <c r="Z792" s="11" t="s">
        <v>34</v>
      </c>
      <c r="AA792" s="11" t="s">
        <v>28</v>
      </c>
      <c r="AB792" s="11" t="s">
        <v>28</v>
      </c>
      <c r="AC792" s="11"/>
      <c r="AD792" s="11" t="s">
        <v>806</v>
      </c>
      <c r="AE792" s="11">
        <v>43.2</v>
      </c>
      <c r="AF792" s="11" t="s">
        <v>28</v>
      </c>
      <c r="AG792" s="11" t="s">
        <v>28</v>
      </c>
      <c r="AH792" s="11" t="s">
        <v>23</v>
      </c>
      <c r="AI792" s="11" t="s">
        <v>10</v>
      </c>
      <c r="AJ792" s="6"/>
      <c r="AK792" s="6"/>
      <c r="AL792" s="6">
        <v>60</v>
      </c>
      <c r="AM792" s="6">
        <v>18</v>
      </c>
      <c r="AN792" s="6">
        <v>39</v>
      </c>
      <c r="AO792" s="6">
        <v>85</v>
      </c>
      <c r="AP792" s="6">
        <v>100</v>
      </c>
      <c r="AQ792" s="6">
        <v>29</v>
      </c>
      <c r="AR792" s="6"/>
      <c r="AS792" s="6"/>
      <c r="AT792" s="6"/>
      <c r="AU792" s="6"/>
      <c r="AV792" s="6"/>
      <c r="AW792" s="6"/>
      <c r="AX792" s="6"/>
      <c r="AY792" s="6"/>
      <c r="AZ792" s="6"/>
      <c r="BA792" s="6"/>
      <c r="BB792" s="6"/>
      <c r="BC792" s="6"/>
      <c r="BD792" s="6"/>
      <c r="BE792" s="6"/>
      <c r="BF792" s="6"/>
      <c r="BG792" s="6"/>
      <c r="BH792" s="6"/>
      <c r="BI792" s="6"/>
      <c r="BJ792" s="6"/>
      <c r="BK792" s="6"/>
      <c r="BL792" s="6"/>
      <c r="BM792" s="6"/>
      <c r="BN792" s="6"/>
      <c r="BO792" s="6"/>
      <c r="BP792" s="6"/>
      <c r="BQ792" s="6"/>
      <c r="BR792" s="6"/>
      <c r="BS792" s="6"/>
      <c r="BT792" s="6"/>
      <c r="BU792" s="6"/>
      <c r="BV792" s="6"/>
      <c r="BW792" s="6"/>
      <c r="BX792" s="6"/>
      <c r="BY792" s="6"/>
      <c r="BZ792" s="6"/>
      <c r="CA792" s="6"/>
      <c r="CB792" s="6"/>
      <c r="CC792" s="6"/>
      <c r="CD792" s="6"/>
      <c r="CE792" s="6"/>
      <c r="CF792" s="6"/>
      <c r="CG792" s="6"/>
      <c r="CH792" s="6"/>
      <c r="CI792" s="6"/>
      <c r="CJ792" s="6"/>
      <c r="CK792" s="6"/>
      <c r="CL792" s="6"/>
      <c r="CM792" s="6"/>
      <c r="CN792" s="6"/>
      <c r="CO792" s="6"/>
      <c r="CP792" s="6"/>
      <c r="CQ792" s="6"/>
      <c r="CR792" s="6"/>
      <c r="CS792" s="6"/>
      <c r="CT792" s="6"/>
      <c r="CU792" s="6"/>
      <c r="CV792" s="6"/>
      <c r="CW792" s="6"/>
      <c r="CX792" s="6"/>
      <c r="CY792" s="6"/>
      <c r="CZ792" s="6"/>
      <c r="DA792" s="6"/>
      <c r="DB792" s="6"/>
      <c r="DC792" s="6"/>
      <c r="DD792" s="6"/>
      <c r="DE792" s="6"/>
      <c r="DF792" s="6"/>
      <c r="DG792" s="6"/>
      <c r="DH792" s="6"/>
      <c r="DI792" s="6"/>
      <c r="DJ792" s="6"/>
      <c r="DK792" s="6"/>
      <c r="DL792" s="6"/>
      <c r="DM792" s="6"/>
      <c r="DN792" s="6"/>
      <c r="DO792" s="6"/>
      <c r="DP792" s="6"/>
      <c r="DQ792" s="6"/>
      <c r="DR792" s="6"/>
      <c r="DS792" s="6"/>
      <c r="DT792" s="6"/>
      <c r="DU792" s="6"/>
      <c r="DV792" s="6"/>
      <c r="DW792" s="6"/>
      <c r="DX792" s="6"/>
      <c r="DY792" s="6"/>
      <c r="DZ792" s="6"/>
      <c r="EA792" s="6"/>
      <c r="EB792" s="6"/>
      <c r="EC792" s="6"/>
      <c r="ED792" s="6"/>
      <c r="EE792" s="6"/>
      <c r="EF792" s="6"/>
      <c r="EG792" s="6"/>
      <c r="EH792" s="6"/>
      <c r="EI792" s="6"/>
      <c r="EJ792" s="6"/>
      <c r="EK792" s="6"/>
      <c r="EL792" s="6"/>
      <c r="EM792" s="6"/>
      <c r="EN792" s="6"/>
      <c r="EO792" s="6"/>
      <c r="EP792" s="6"/>
      <c r="EQ792" s="6"/>
      <c r="ER792" s="6"/>
      <c r="ES792" s="6"/>
      <c r="ET792" s="6"/>
      <c r="EU792" s="6"/>
      <c r="EV792" s="6"/>
      <c r="EW792" s="6"/>
      <c r="EX792" s="6"/>
      <c r="EY792" s="6"/>
      <c r="EZ792" s="6"/>
      <c r="FA792" s="6"/>
      <c r="FB792" s="6"/>
      <c r="FC792" s="6"/>
      <c r="FD792" s="6"/>
      <c r="FE792" s="6"/>
      <c r="FF792" s="6"/>
      <c r="FG792" s="6"/>
      <c r="FH792" s="6"/>
      <c r="FI792" s="6"/>
      <c r="FJ792" s="6"/>
      <c r="FK792" s="6"/>
      <c r="FL792" s="6"/>
      <c r="FM792" s="6"/>
      <c r="FN792" s="6"/>
      <c r="FO792" s="6"/>
      <c r="FP792" s="6"/>
      <c r="FQ792" s="6"/>
      <c r="FR792" s="6"/>
      <c r="FS792" s="6"/>
      <c r="FT792"/>
      <c r="FU792" s="6"/>
      <c r="FV792" s="6"/>
      <c r="FW792" s="6"/>
    </row>
    <row r="793" spans="1:179" ht="15" customHeight="1">
      <c r="A793" s="11" t="s">
        <v>1431</v>
      </c>
      <c r="B793" s="1">
        <v>96</v>
      </c>
      <c r="C793" s="11" t="s">
        <v>1432</v>
      </c>
      <c r="D793" s="3" t="s">
        <v>1433</v>
      </c>
      <c r="E793" s="1">
        <v>1</v>
      </c>
      <c r="F793" s="11">
        <v>2020</v>
      </c>
      <c r="G793" s="11" t="s">
        <v>263</v>
      </c>
      <c r="H793" s="11" t="s">
        <v>33</v>
      </c>
      <c r="I793" s="6" t="s">
        <v>1709</v>
      </c>
      <c r="J793" s="6" t="s">
        <v>8</v>
      </c>
      <c r="K793" s="11" t="s">
        <v>1437</v>
      </c>
      <c r="P793" s="17">
        <v>463</v>
      </c>
      <c r="Q793" s="17">
        <v>0.79</v>
      </c>
      <c r="R793" s="11">
        <v>0.90200000000000002</v>
      </c>
      <c r="S793" s="11">
        <v>0.13200000000000001</v>
      </c>
      <c r="T793" s="11" t="s">
        <v>805</v>
      </c>
      <c r="U793" s="11" t="s">
        <v>28</v>
      </c>
      <c r="V793" s="11">
        <v>12</v>
      </c>
      <c r="W793" s="11" t="s">
        <v>28</v>
      </c>
      <c r="Z793" s="11" t="s">
        <v>34</v>
      </c>
      <c r="AA793" s="11" t="s">
        <v>28</v>
      </c>
      <c r="AB793" s="11" t="s">
        <v>28</v>
      </c>
      <c r="AD793" s="11" t="s">
        <v>806</v>
      </c>
      <c r="AE793" s="11">
        <v>43.2</v>
      </c>
      <c r="AF793" s="11" t="s">
        <v>28</v>
      </c>
      <c r="AG793" s="11" t="s">
        <v>28</v>
      </c>
      <c r="AH793" s="11" t="s">
        <v>23</v>
      </c>
      <c r="AI793" s="11" t="s">
        <v>10</v>
      </c>
      <c r="AL793" s="6">
        <v>60</v>
      </c>
      <c r="AM793" s="6">
        <v>18</v>
      </c>
      <c r="AN793" s="6">
        <v>39</v>
      </c>
      <c r="AO793" s="6">
        <v>85</v>
      </c>
      <c r="AP793" s="6">
        <v>100</v>
      </c>
      <c r="AQ793" s="6">
        <v>29</v>
      </c>
      <c r="FT793"/>
    </row>
    <row r="794" spans="1:179" s="5" customFormat="1">
      <c r="A794" s="11" t="s">
        <v>1431</v>
      </c>
      <c r="B794" s="1">
        <v>96</v>
      </c>
      <c r="C794" s="11" t="s">
        <v>1432</v>
      </c>
      <c r="D794" s="3" t="s">
        <v>1433</v>
      </c>
      <c r="E794" s="1">
        <v>1</v>
      </c>
      <c r="F794" s="11">
        <v>2020</v>
      </c>
      <c r="G794" s="11" t="s">
        <v>263</v>
      </c>
      <c r="H794" s="11" t="s">
        <v>32</v>
      </c>
      <c r="I794" s="6" t="s">
        <v>1709</v>
      </c>
      <c r="J794" s="6" t="s">
        <v>8</v>
      </c>
      <c r="K794" s="11" t="s">
        <v>1434</v>
      </c>
      <c r="L794" s="11"/>
      <c r="M794" s="11"/>
      <c r="N794" s="11"/>
      <c r="O794" s="11"/>
      <c r="P794" s="17">
        <v>463</v>
      </c>
      <c r="Q794" s="17">
        <v>0.91</v>
      </c>
      <c r="R794" s="11">
        <v>0.86199999999999999</v>
      </c>
      <c r="S794" s="11">
        <v>0.22</v>
      </c>
      <c r="T794" s="11" t="s">
        <v>805</v>
      </c>
      <c r="U794" s="11" t="s">
        <v>28</v>
      </c>
      <c r="V794" s="11">
        <v>16</v>
      </c>
      <c r="W794" s="11" t="s">
        <v>28</v>
      </c>
      <c r="X794" s="11"/>
      <c r="Y794" s="11"/>
      <c r="Z794" s="11" t="s">
        <v>34</v>
      </c>
      <c r="AA794" s="11" t="s">
        <v>28</v>
      </c>
      <c r="AB794" s="11" t="s">
        <v>28</v>
      </c>
      <c r="AC794" s="11"/>
      <c r="AD794" s="11" t="s">
        <v>806</v>
      </c>
      <c r="AE794" s="11">
        <v>43.2</v>
      </c>
      <c r="AF794" s="11" t="s">
        <v>28</v>
      </c>
      <c r="AG794" s="11" t="s">
        <v>28</v>
      </c>
      <c r="AH794" s="11" t="s">
        <v>23</v>
      </c>
      <c r="AI794" s="11" t="s">
        <v>10</v>
      </c>
      <c r="AJ794" s="6"/>
      <c r="AK794" s="6"/>
      <c r="AL794" s="6">
        <v>60</v>
      </c>
      <c r="AM794" s="6">
        <v>18</v>
      </c>
      <c r="AN794" s="6">
        <v>39</v>
      </c>
      <c r="AO794" s="6">
        <v>85</v>
      </c>
      <c r="AP794" s="6">
        <v>100</v>
      </c>
      <c r="AQ794" s="6">
        <v>29</v>
      </c>
      <c r="AR794" s="6"/>
      <c r="AS794" s="6"/>
      <c r="AT794" s="6"/>
      <c r="AU794" s="6"/>
      <c r="AV794" s="6"/>
      <c r="AW794" s="6"/>
      <c r="AX794" s="6"/>
      <c r="AY794" s="6"/>
      <c r="AZ794" s="6"/>
      <c r="BA794" s="6"/>
      <c r="BB794" s="6"/>
      <c r="BC794" s="6"/>
      <c r="BD794" s="6"/>
      <c r="BE794" s="6"/>
      <c r="BF794" s="6"/>
      <c r="BG794" s="6"/>
      <c r="BH794" s="6"/>
      <c r="BI794" s="6"/>
      <c r="BJ794" s="6"/>
      <c r="BK794" s="6"/>
      <c r="BL794" s="6"/>
      <c r="BM794" s="6"/>
      <c r="BN794" s="6"/>
      <c r="BO794" s="6"/>
      <c r="BP794" s="6"/>
      <c r="BQ794" s="6"/>
      <c r="BR794" s="6"/>
      <c r="BS794" s="6"/>
      <c r="BT794" s="6"/>
      <c r="BU794" s="6"/>
      <c r="BV794" s="6"/>
      <c r="BW794" s="6"/>
      <c r="BX794" s="6"/>
      <c r="BY794" s="6"/>
      <c r="BZ794" s="6"/>
      <c r="CA794" s="6"/>
      <c r="CB794" s="6"/>
      <c r="CC794" s="6"/>
      <c r="CD794" s="6"/>
      <c r="CE794" s="6"/>
      <c r="CF794" s="6"/>
      <c r="CG794" s="6"/>
      <c r="CH794" s="6"/>
      <c r="CI794" s="6"/>
      <c r="CJ794" s="6"/>
      <c r="CK794" s="6"/>
      <c r="CL794" s="6"/>
      <c r="CM794" s="6"/>
      <c r="CN794" s="6"/>
      <c r="CO794" s="6"/>
      <c r="CP794" s="6"/>
      <c r="CQ794" s="6"/>
      <c r="CR794" s="6"/>
      <c r="CS794" s="6"/>
      <c r="CT794" s="6"/>
      <c r="CU794" s="6"/>
      <c r="CV794" s="6"/>
      <c r="CW794" s="6"/>
      <c r="CX794" s="6"/>
      <c r="CY794" s="6"/>
      <c r="CZ794" s="6"/>
      <c r="DA794" s="6"/>
      <c r="DB794" s="6"/>
      <c r="DC794" s="6"/>
      <c r="DD794" s="6"/>
      <c r="DE794" s="6"/>
      <c r="DF794" s="6"/>
      <c r="DG794" s="6"/>
      <c r="DH794" s="6"/>
      <c r="DI794" s="6"/>
      <c r="DJ794" s="6"/>
      <c r="DK794" s="6"/>
      <c r="DL794" s="6"/>
      <c r="DM794" s="6"/>
      <c r="DN794" s="6"/>
      <c r="DO794" s="6"/>
      <c r="DP794" s="6"/>
      <c r="DQ794" s="6"/>
      <c r="DR794" s="6"/>
      <c r="DS794" s="6"/>
      <c r="DT794" s="6"/>
      <c r="DU794" s="6"/>
      <c r="DV794" s="6"/>
      <c r="DW794" s="6"/>
      <c r="DX794" s="6"/>
      <c r="DY794" s="6"/>
      <c r="DZ794" s="6"/>
      <c r="EA794" s="6"/>
      <c r="EB794" s="6"/>
      <c r="EC794" s="6"/>
      <c r="ED794" s="6"/>
      <c r="EE794" s="6"/>
      <c r="EF794" s="6"/>
      <c r="EG794" s="6"/>
      <c r="EH794" s="6"/>
      <c r="EI794" s="6"/>
      <c r="EJ794" s="6"/>
      <c r="EK794" s="6"/>
      <c r="EL794" s="6"/>
      <c r="EM794" s="6"/>
      <c r="EN794" s="6"/>
      <c r="EO794" s="6"/>
      <c r="EP794" s="6"/>
      <c r="EQ794" s="6"/>
      <c r="ER794" s="6"/>
      <c r="ES794" s="6"/>
      <c r="ET794" s="6"/>
      <c r="EU794" s="6"/>
      <c r="EV794" s="6"/>
      <c r="EW794" s="6"/>
      <c r="EX794" s="6"/>
      <c r="EY794" s="6"/>
      <c r="EZ794" s="6"/>
      <c r="FA794" s="6"/>
      <c r="FB794" s="6"/>
      <c r="FC794" s="6"/>
      <c r="FD794" s="6"/>
      <c r="FE794" s="6"/>
      <c r="FF794" s="6"/>
      <c r="FG794" s="6"/>
      <c r="FH794" s="6"/>
      <c r="FI794" s="6"/>
      <c r="FJ794" s="6"/>
      <c r="FK794" s="6"/>
      <c r="FL794" s="6"/>
      <c r="FM794" s="6"/>
      <c r="FN794" s="6"/>
      <c r="FO794" s="6"/>
      <c r="FP794" s="6"/>
      <c r="FQ794" s="6"/>
      <c r="FR794" s="6"/>
      <c r="FS794" s="6"/>
      <c r="FT794"/>
      <c r="FU794" s="6"/>
      <c r="FV794" s="6"/>
      <c r="FW794" s="6"/>
    </row>
    <row r="795" spans="1:179" ht="16.5" customHeight="1">
      <c r="A795" s="11" t="s">
        <v>1431</v>
      </c>
      <c r="B795" s="1">
        <v>96</v>
      </c>
      <c r="C795" s="11" t="s">
        <v>1432</v>
      </c>
      <c r="D795" s="3" t="s">
        <v>1433</v>
      </c>
      <c r="E795" s="1">
        <v>1</v>
      </c>
      <c r="F795" s="11">
        <v>2020</v>
      </c>
      <c r="G795" s="11" t="s">
        <v>263</v>
      </c>
      <c r="H795" s="11" t="s">
        <v>33</v>
      </c>
      <c r="I795" s="6" t="s">
        <v>1709</v>
      </c>
      <c r="J795" s="6" t="s">
        <v>8</v>
      </c>
      <c r="K795" s="11" t="s">
        <v>1434</v>
      </c>
      <c r="P795" s="17">
        <v>463</v>
      </c>
      <c r="Q795" s="17">
        <v>0.79</v>
      </c>
      <c r="R795" s="11">
        <v>0.86199999999999999</v>
      </c>
      <c r="S795" s="11">
        <v>0.26900000000000002</v>
      </c>
      <c r="T795" s="11" t="s">
        <v>805</v>
      </c>
      <c r="U795" s="11" t="s">
        <v>28</v>
      </c>
      <c r="V795" s="11">
        <v>12</v>
      </c>
      <c r="W795" s="11" t="s">
        <v>28</v>
      </c>
      <c r="Z795" s="11" t="s">
        <v>34</v>
      </c>
      <c r="AA795" s="11" t="s">
        <v>28</v>
      </c>
      <c r="AB795" s="11" t="s">
        <v>28</v>
      </c>
      <c r="AD795" s="11" t="s">
        <v>806</v>
      </c>
      <c r="AE795" s="11">
        <v>43.2</v>
      </c>
      <c r="AF795" s="11" t="s">
        <v>28</v>
      </c>
      <c r="AG795" s="11" t="s">
        <v>28</v>
      </c>
      <c r="AH795" s="11" t="s">
        <v>23</v>
      </c>
      <c r="AI795" s="11" t="s">
        <v>10</v>
      </c>
      <c r="AL795" s="6">
        <v>60</v>
      </c>
      <c r="AM795" s="6">
        <v>18</v>
      </c>
      <c r="AN795" s="6">
        <v>39</v>
      </c>
      <c r="AO795" s="6">
        <v>85</v>
      </c>
      <c r="AP795" s="6">
        <v>100</v>
      </c>
      <c r="AQ795" s="6">
        <v>29</v>
      </c>
      <c r="FT795"/>
    </row>
    <row r="796" spans="1:179" s="5" customFormat="1">
      <c r="A796" s="11" t="s">
        <v>1431</v>
      </c>
      <c r="B796" s="1">
        <v>96</v>
      </c>
      <c r="C796" s="11" t="s">
        <v>1432</v>
      </c>
      <c r="D796" s="3" t="s">
        <v>1433</v>
      </c>
      <c r="E796" s="1">
        <v>1</v>
      </c>
      <c r="F796" s="11">
        <v>2020</v>
      </c>
      <c r="G796" s="11" t="s">
        <v>263</v>
      </c>
      <c r="H796" s="11" t="s">
        <v>32</v>
      </c>
      <c r="I796" s="6" t="s">
        <v>1709</v>
      </c>
      <c r="J796" s="6" t="s">
        <v>8</v>
      </c>
      <c r="K796" s="11" t="s">
        <v>1442</v>
      </c>
      <c r="L796" s="11"/>
      <c r="M796" s="11"/>
      <c r="N796" s="11"/>
      <c r="O796" s="11"/>
      <c r="P796" s="17">
        <v>463</v>
      </c>
      <c r="Q796" s="17">
        <v>0.79</v>
      </c>
      <c r="R796" s="11">
        <v>0.92800000000000005</v>
      </c>
      <c r="S796" s="11">
        <v>1.0999999999999999E-2</v>
      </c>
      <c r="T796" s="11" t="s">
        <v>805</v>
      </c>
      <c r="U796" s="11" t="s">
        <v>28</v>
      </c>
      <c r="V796" s="11">
        <v>12</v>
      </c>
      <c r="W796" s="11" t="s">
        <v>28</v>
      </c>
      <c r="X796" s="11"/>
      <c r="Y796" s="11"/>
      <c r="Z796" s="11" t="s">
        <v>34</v>
      </c>
      <c r="AA796" s="11" t="s">
        <v>28</v>
      </c>
      <c r="AB796" s="11" t="s">
        <v>28</v>
      </c>
      <c r="AC796" s="11"/>
      <c r="AD796" s="11" t="s">
        <v>806</v>
      </c>
      <c r="AE796" s="11">
        <v>43.2</v>
      </c>
      <c r="AF796" s="11" t="s">
        <v>28</v>
      </c>
      <c r="AG796" s="11" t="s">
        <v>28</v>
      </c>
      <c r="AH796" s="11" t="s">
        <v>23</v>
      </c>
      <c r="AI796" s="11" t="s">
        <v>10</v>
      </c>
      <c r="AJ796" s="6"/>
      <c r="AK796" s="6"/>
      <c r="AL796" s="6">
        <v>60</v>
      </c>
      <c r="AM796" s="6">
        <v>18</v>
      </c>
      <c r="AN796" s="6">
        <v>39</v>
      </c>
      <c r="AO796" s="6">
        <v>85</v>
      </c>
      <c r="AP796" s="6">
        <v>100</v>
      </c>
      <c r="AQ796" s="6">
        <v>29</v>
      </c>
      <c r="AR796" s="6"/>
      <c r="AS796" s="6"/>
      <c r="AT796" s="6"/>
      <c r="AU796" s="6"/>
      <c r="AV796" s="6"/>
      <c r="AW796" s="6"/>
      <c r="AX796" s="6"/>
      <c r="AY796" s="6"/>
      <c r="AZ796" s="6"/>
      <c r="BA796" s="6"/>
      <c r="BB796" s="6"/>
      <c r="BC796" s="6"/>
      <c r="BD796" s="6"/>
      <c r="BE796" s="6"/>
      <c r="BF796" s="6"/>
      <c r="BG796" s="6"/>
      <c r="BH796" s="6"/>
      <c r="BI796" s="6"/>
      <c r="BJ796" s="6"/>
      <c r="BK796" s="6"/>
      <c r="BL796" s="6"/>
      <c r="BM796" s="6"/>
      <c r="BN796" s="6"/>
      <c r="BO796" s="6"/>
      <c r="BP796" s="6"/>
      <c r="BQ796" s="6"/>
      <c r="BR796" s="6"/>
      <c r="BS796" s="6"/>
      <c r="BT796" s="6"/>
      <c r="BU796" s="6"/>
      <c r="BV796" s="6"/>
      <c r="BW796" s="6"/>
      <c r="BX796" s="6"/>
      <c r="BY796" s="6"/>
      <c r="BZ796" s="6"/>
      <c r="CA796" s="6"/>
      <c r="CB796" s="6"/>
      <c r="CC796" s="6"/>
      <c r="CD796" s="6"/>
      <c r="CE796" s="6"/>
      <c r="CF796" s="6"/>
      <c r="CG796" s="6"/>
      <c r="CH796" s="6"/>
      <c r="CI796" s="6"/>
      <c r="CJ796" s="6"/>
      <c r="CK796" s="6"/>
      <c r="CL796" s="6"/>
      <c r="CM796" s="6"/>
      <c r="CN796" s="6"/>
      <c r="CO796" s="6"/>
      <c r="CP796" s="6"/>
      <c r="CQ796" s="6"/>
      <c r="CR796" s="6"/>
      <c r="CS796" s="6"/>
      <c r="CT796" s="6"/>
      <c r="CU796" s="6"/>
      <c r="CV796" s="6"/>
      <c r="CW796" s="6"/>
      <c r="CX796" s="6"/>
      <c r="CY796" s="6"/>
      <c r="CZ796" s="6"/>
      <c r="DA796" s="6"/>
      <c r="DB796" s="6"/>
      <c r="DC796" s="6"/>
      <c r="DD796" s="6"/>
      <c r="DE796" s="6"/>
      <c r="DF796" s="6"/>
      <c r="DG796" s="6"/>
      <c r="DH796" s="6"/>
      <c r="DI796" s="6"/>
      <c r="DJ796" s="6"/>
      <c r="DK796" s="6"/>
      <c r="DL796" s="6"/>
      <c r="DM796" s="6"/>
      <c r="DN796" s="6"/>
      <c r="DO796" s="6"/>
      <c r="DP796" s="6"/>
      <c r="DQ796" s="6"/>
      <c r="DR796" s="6"/>
      <c r="DS796" s="6"/>
      <c r="DT796" s="6"/>
      <c r="DU796" s="6"/>
      <c r="DV796" s="6"/>
      <c r="DW796" s="6"/>
      <c r="DX796" s="6"/>
      <c r="DY796" s="6"/>
      <c r="DZ796" s="6"/>
      <c r="EA796" s="6"/>
      <c r="EB796" s="6"/>
      <c r="EC796" s="6"/>
      <c r="ED796" s="6"/>
      <c r="EE796" s="6"/>
      <c r="EF796" s="6"/>
      <c r="EG796" s="6"/>
      <c r="EH796" s="6"/>
      <c r="EI796" s="6"/>
      <c r="EJ796" s="6"/>
      <c r="EK796" s="6"/>
      <c r="EL796" s="6"/>
      <c r="EM796" s="6"/>
      <c r="EN796" s="6"/>
      <c r="EO796" s="6"/>
      <c r="EP796" s="6"/>
      <c r="EQ796" s="6"/>
      <c r="ER796" s="6"/>
      <c r="ES796" s="6"/>
      <c r="ET796" s="6"/>
      <c r="EU796" s="6"/>
      <c r="EV796" s="6"/>
      <c r="EW796" s="6"/>
      <c r="EX796" s="6"/>
      <c r="EY796" s="6"/>
      <c r="EZ796" s="6"/>
      <c r="FA796" s="6"/>
      <c r="FB796" s="6"/>
      <c r="FC796" s="6"/>
      <c r="FD796" s="6"/>
      <c r="FE796" s="6"/>
      <c r="FF796" s="6"/>
      <c r="FG796" s="6"/>
      <c r="FH796" s="6"/>
      <c r="FI796" s="6"/>
      <c r="FJ796" s="6"/>
      <c r="FK796" s="6"/>
      <c r="FL796" s="6"/>
      <c r="FM796" s="6"/>
      <c r="FN796" s="6"/>
      <c r="FO796" s="6"/>
      <c r="FP796" s="6"/>
      <c r="FQ796" s="6"/>
      <c r="FR796" s="6"/>
      <c r="FS796" s="6"/>
      <c r="FT796"/>
      <c r="FU796" s="6"/>
      <c r="FV796" s="6"/>
      <c r="FW796" s="6"/>
    </row>
    <row r="797" spans="1:179" s="5" customFormat="1">
      <c r="A797" s="11" t="s">
        <v>1431</v>
      </c>
      <c r="B797" s="1">
        <v>96</v>
      </c>
      <c r="C797" s="11" t="s">
        <v>1432</v>
      </c>
      <c r="D797" s="3" t="s">
        <v>1433</v>
      </c>
      <c r="E797" s="1">
        <v>1</v>
      </c>
      <c r="F797" s="11">
        <v>2020</v>
      </c>
      <c r="G797" s="11" t="s">
        <v>263</v>
      </c>
      <c r="H797" s="11" t="s">
        <v>32</v>
      </c>
      <c r="I797" s="6" t="s">
        <v>1709</v>
      </c>
      <c r="J797" s="6" t="s">
        <v>8</v>
      </c>
      <c r="K797" s="11" t="s">
        <v>1442</v>
      </c>
      <c r="L797" s="11"/>
      <c r="M797" s="11"/>
      <c r="N797" s="11"/>
      <c r="O797" s="11"/>
      <c r="P797" s="17">
        <v>463</v>
      </c>
      <c r="Q797" s="17">
        <v>0.91</v>
      </c>
      <c r="R797" s="11">
        <v>0.92800000000000005</v>
      </c>
      <c r="S797" s="11">
        <v>0.152</v>
      </c>
      <c r="T797" s="11" t="s">
        <v>805</v>
      </c>
      <c r="U797" s="11" t="s">
        <v>28</v>
      </c>
      <c r="V797" s="11">
        <v>16</v>
      </c>
      <c r="W797" s="11" t="s">
        <v>28</v>
      </c>
      <c r="X797" s="11"/>
      <c r="Y797" s="11"/>
      <c r="Z797" s="11" t="s">
        <v>34</v>
      </c>
      <c r="AA797" s="11" t="s">
        <v>28</v>
      </c>
      <c r="AB797" s="11" t="s">
        <v>28</v>
      </c>
      <c r="AC797" s="11"/>
      <c r="AD797" s="11" t="s">
        <v>806</v>
      </c>
      <c r="AE797" s="11">
        <v>43.2</v>
      </c>
      <c r="AF797" s="11" t="s">
        <v>28</v>
      </c>
      <c r="AG797" s="11" t="s">
        <v>28</v>
      </c>
      <c r="AH797" s="11" t="s">
        <v>23</v>
      </c>
      <c r="AI797" s="11" t="s">
        <v>10</v>
      </c>
      <c r="AJ797" s="6"/>
      <c r="AK797" s="6"/>
      <c r="AL797" s="6">
        <v>60</v>
      </c>
      <c r="AM797" s="6">
        <v>18</v>
      </c>
      <c r="AN797" s="6">
        <v>39</v>
      </c>
      <c r="AO797" s="6">
        <v>85</v>
      </c>
      <c r="AP797" s="6">
        <v>100</v>
      </c>
      <c r="AQ797" s="6">
        <v>29</v>
      </c>
      <c r="AR797" s="6"/>
      <c r="AS797" s="6"/>
      <c r="AT797" s="6"/>
      <c r="AU797" s="6"/>
      <c r="AV797" s="6"/>
      <c r="AW797" s="6"/>
      <c r="AX797" s="6"/>
      <c r="AY797" s="6"/>
      <c r="AZ797" s="6"/>
      <c r="BA797" s="6"/>
      <c r="BB797" s="6"/>
      <c r="BC797" s="6"/>
      <c r="BD797" s="6"/>
      <c r="BE797" s="6"/>
      <c r="BF797" s="6"/>
      <c r="BG797" s="6"/>
      <c r="BH797" s="6"/>
      <c r="BI797" s="6"/>
      <c r="BJ797" s="6"/>
      <c r="BK797" s="6"/>
      <c r="BL797" s="6"/>
      <c r="BM797" s="6"/>
      <c r="BN797" s="6"/>
      <c r="BO797" s="6"/>
      <c r="BP797" s="6"/>
      <c r="BQ797" s="6"/>
      <c r="BR797" s="6"/>
      <c r="BS797" s="6"/>
      <c r="BT797" s="6"/>
      <c r="BU797" s="6"/>
      <c r="BV797" s="6"/>
      <c r="BW797" s="6"/>
      <c r="BX797" s="6"/>
      <c r="BY797" s="6"/>
      <c r="BZ797" s="6"/>
      <c r="CA797" s="6"/>
      <c r="CB797" s="6"/>
      <c r="CC797" s="6"/>
      <c r="CD797" s="6"/>
      <c r="CE797" s="6"/>
      <c r="CF797" s="6"/>
      <c r="CG797" s="6"/>
      <c r="CH797" s="6"/>
      <c r="CI797" s="6"/>
      <c r="CJ797" s="6"/>
      <c r="CK797" s="6"/>
      <c r="CL797" s="6"/>
      <c r="CM797" s="6"/>
      <c r="CN797" s="6"/>
      <c r="CO797" s="6"/>
      <c r="CP797" s="6"/>
      <c r="CQ797" s="6"/>
      <c r="CR797" s="6"/>
      <c r="CS797" s="6"/>
      <c r="CT797" s="6"/>
      <c r="CU797" s="6"/>
      <c r="CV797" s="6"/>
      <c r="CW797" s="6"/>
      <c r="CX797" s="6"/>
      <c r="CY797" s="6"/>
      <c r="CZ797" s="6"/>
      <c r="DA797" s="6"/>
      <c r="DB797" s="6"/>
      <c r="DC797" s="6"/>
      <c r="DD797" s="6"/>
      <c r="DE797" s="6"/>
      <c r="DF797" s="6"/>
      <c r="DG797" s="6"/>
      <c r="DH797" s="6"/>
      <c r="DI797" s="6"/>
      <c r="DJ797" s="6"/>
      <c r="DK797" s="6"/>
      <c r="DL797" s="6"/>
      <c r="DM797" s="6"/>
      <c r="DN797" s="6"/>
      <c r="DO797" s="6"/>
      <c r="DP797" s="6"/>
      <c r="DQ797" s="6"/>
      <c r="DR797" s="6"/>
      <c r="DS797" s="6"/>
      <c r="DT797" s="6"/>
      <c r="DU797" s="6"/>
      <c r="DV797" s="6"/>
      <c r="DW797" s="6"/>
      <c r="DX797" s="6"/>
      <c r="DY797" s="6"/>
      <c r="DZ797" s="6"/>
      <c r="EA797" s="6"/>
      <c r="EB797" s="6"/>
      <c r="EC797" s="6"/>
      <c r="ED797" s="6"/>
      <c r="EE797" s="6"/>
      <c r="EF797" s="6"/>
      <c r="EG797" s="6"/>
      <c r="EH797" s="6"/>
      <c r="EI797" s="6"/>
      <c r="EJ797" s="6"/>
      <c r="EK797" s="6"/>
      <c r="EL797" s="6"/>
      <c r="EM797" s="6"/>
      <c r="EN797" s="6"/>
      <c r="EO797" s="6"/>
      <c r="EP797" s="6"/>
      <c r="EQ797" s="6"/>
      <c r="ER797" s="6"/>
      <c r="ES797" s="6"/>
      <c r="ET797" s="6"/>
      <c r="EU797" s="6"/>
      <c r="EV797" s="6"/>
      <c r="EW797" s="6"/>
      <c r="EX797" s="6"/>
      <c r="EY797" s="6"/>
      <c r="EZ797" s="6"/>
      <c r="FA797" s="6"/>
      <c r="FB797" s="6"/>
      <c r="FC797" s="6"/>
      <c r="FD797" s="6"/>
      <c r="FE797" s="6"/>
      <c r="FF797" s="6"/>
      <c r="FG797" s="6"/>
      <c r="FH797" s="6"/>
      <c r="FI797" s="6"/>
      <c r="FJ797" s="6"/>
      <c r="FK797" s="6"/>
      <c r="FL797" s="6"/>
      <c r="FM797" s="6"/>
      <c r="FN797" s="6"/>
      <c r="FO797" s="6"/>
      <c r="FP797" s="6"/>
      <c r="FQ797" s="6"/>
      <c r="FR797" s="6"/>
      <c r="FS797" s="6"/>
      <c r="FT797"/>
      <c r="FU797" s="6"/>
      <c r="FV797" s="6"/>
      <c r="FW797" s="6"/>
    </row>
    <row r="798" spans="1:179" ht="15" customHeight="1">
      <c r="A798" s="11" t="s">
        <v>1431</v>
      </c>
      <c r="B798" s="1">
        <v>96</v>
      </c>
      <c r="C798" s="11" t="s">
        <v>1432</v>
      </c>
      <c r="D798" s="3" t="s">
        <v>1433</v>
      </c>
      <c r="E798" s="1">
        <v>1</v>
      </c>
      <c r="F798" s="11">
        <v>2020</v>
      </c>
      <c r="G798" s="11" t="s">
        <v>263</v>
      </c>
      <c r="H798" s="11" t="s">
        <v>32</v>
      </c>
      <c r="I798" s="6" t="s">
        <v>1709</v>
      </c>
      <c r="J798" s="6" t="s">
        <v>8</v>
      </c>
      <c r="K798" s="11" t="s">
        <v>1441</v>
      </c>
      <c r="P798" s="17">
        <v>463</v>
      </c>
      <c r="Q798" s="17">
        <v>0.91</v>
      </c>
      <c r="R798" s="11">
        <v>0.877</v>
      </c>
      <c r="S798" s="11">
        <v>-0.19800000000000001</v>
      </c>
      <c r="T798" s="11" t="s">
        <v>805</v>
      </c>
      <c r="U798" s="11" t="s">
        <v>28</v>
      </c>
      <c r="V798" s="11">
        <v>16</v>
      </c>
      <c r="W798" s="11" t="s">
        <v>28</v>
      </c>
      <c r="Z798" s="11" t="s">
        <v>34</v>
      </c>
      <c r="AA798" s="11" t="s">
        <v>28</v>
      </c>
      <c r="AB798" s="11" t="s">
        <v>28</v>
      </c>
      <c r="AD798" s="11" t="s">
        <v>806</v>
      </c>
      <c r="AE798" s="11">
        <v>43.2</v>
      </c>
      <c r="AF798" s="11" t="s">
        <v>28</v>
      </c>
      <c r="AG798" s="11" t="s">
        <v>28</v>
      </c>
      <c r="AH798" s="11" t="s">
        <v>23</v>
      </c>
      <c r="AI798" s="11" t="s">
        <v>10</v>
      </c>
      <c r="AL798" s="6">
        <v>60</v>
      </c>
      <c r="AM798" s="6">
        <v>18</v>
      </c>
      <c r="AN798" s="6">
        <v>39</v>
      </c>
      <c r="AO798" s="6">
        <v>85</v>
      </c>
      <c r="AP798" s="6">
        <v>100</v>
      </c>
      <c r="AQ798" s="6">
        <v>29</v>
      </c>
      <c r="FT798"/>
    </row>
    <row r="799" spans="1:179" ht="15" customHeight="1">
      <c r="A799" s="11" t="s">
        <v>1431</v>
      </c>
      <c r="B799" s="1">
        <v>96</v>
      </c>
      <c r="C799" s="11" t="s">
        <v>1432</v>
      </c>
      <c r="D799" s="3" t="s">
        <v>1433</v>
      </c>
      <c r="E799" s="1">
        <v>1</v>
      </c>
      <c r="F799" s="11">
        <v>2020</v>
      </c>
      <c r="G799" s="11" t="s">
        <v>263</v>
      </c>
      <c r="H799" s="11" t="s">
        <v>33</v>
      </c>
      <c r="I799" s="6" t="s">
        <v>1709</v>
      </c>
      <c r="J799" s="6" t="s">
        <v>8</v>
      </c>
      <c r="K799" s="11" t="s">
        <v>1441</v>
      </c>
      <c r="P799" s="17">
        <v>463</v>
      </c>
      <c r="Q799" s="17">
        <v>0.79</v>
      </c>
      <c r="R799" s="11">
        <v>0.877</v>
      </c>
      <c r="S799" s="11">
        <v>-6.8000000000000005E-2</v>
      </c>
      <c r="T799" s="11" t="s">
        <v>805</v>
      </c>
      <c r="U799" s="11" t="s">
        <v>28</v>
      </c>
      <c r="V799" s="11">
        <v>12</v>
      </c>
      <c r="W799" s="11" t="s">
        <v>28</v>
      </c>
      <c r="Z799" s="11" t="s">
        <v>34</v>
      </c>
      <c r="AA799" s="11" t="s">
        <v>28</v>
      </c>
      <c r="AB799" s="11" t="s">
        <v>28</v>
      </c>
      <c r="AD799" s="11" t="s">
        <v>806</v>
      </c>
      <c r="AE799" s="11">
        <v>43.2</v>
      </c>
      <c r="AF799" s="11" t="s">
        <v>28</v>
      </c>
      <c r="AG799" s="11" t="s">
        <v>28</v>
      </c>
      <c r="AH799" s="11" t="s">
        <v>23</v>
      </c>
      <c r="AI799" s="11" t="s">
        <v>10</v>
      </c>
      <c r="AL799" s="6">
        <v>60</v>
      </c>
      <c r="AM799" s="6">
        <v>18</v>
      </c>
      <c r="AN799" s="6">
        <v>39</v>
      </c>
      <c r="AO799" s="6">
        <v>85</v>
      </c>
      <c r="AP799" s="6">
        <v>100</v>
      </c>
      <c r="AQ799" s="6">
        <v>29</v>
      </c>
      <c r="FT799"/>
    </row>
    <row r="800" spans="1:179" ht="15" customHeight="1">
      <c r="A800" s="11" t="s">
        <v>1431</v>
      </c>
      <c r="B800" s="1">
        <v>96</v>
      </c>
      <c r="C800" s="11" t="s">
        <v>1432</v>
      </c>
      <c r="D800" s="3" t="s">
        <v>1433</v>
      </c>
      <c r="E800" s="1">
        <v>1</v>
      </c>
      <c r="F800" s="11">
        <v>2020</v>
      </c>
      <c r="G800" s="11" t="s">
        <v>263</v>
      </c>
      <c r="H800" s="11" t="s">
        <v>32</v>
      </c>
      <c r="I800" s="6" t="s">
        <v>1709</v>
      </c>
      <c r="J800" s="6" t="s">
        <v>8</v>
      </c>
      <c r="K800" s="11" t="s">
        <v>1440</v>
      </c>
      <c r="P800" s="17">
        <v>463</v>
      </c>
      <c r="Q800" s="17">
        <v>0.91</v>
      </c>
      <c r="R800" s="11">
        <v>0.83399999999999996</v>
      </c>
      <c r="S800" s="11">
        <v>-9.8000000000000004E-2</v>
      </c>
      <c r="T800" s="11" t="s">
        <v>805</v>
      </c>
      <c r="U800" s="11" t="s">
        <v>28</v>
      </c>
      <c r="V800" s="11">
        <v>16</v>
      </c>
      <c r="W800" s="11" t="s">
        <v>28</v>
      </c>
      <c r="Z800" s="11" t="s">
        <v>34</v>
      </c>
      <c r="AA800" s="11" t="s">
        <v>28</v>
      </c>
      <c r="AB800" s="11" t="s">
        <v>28</v>
      </c>
      <c r="AD800" s="11" t="s">
        <v>806</v>
      </c>
      <c r="AE800" s="11">
        <v>43.2</v>
      </c>
      <c r="AF800" s="11" t="s">
        <v>28</v>
      </c>
      <c r="AG800" s="11" t="s">
        <v>28</v>
      </c>
      <c r="AH800" s="11" t="s">
        <v>23</v>
      </c>
      <c r="AI800" s="11" t="s">
        <v>10</v>
      </c>
      <c r="AL800" s="6">
        <v>60</v>
      </c>
      <c r="AM800" s="6">
        <v>18</v>
      </c>
      <c r="AN800" s="6">
        <v>39</v>
      </c>
      <c r="AO800" s="6">
        <v>85</v>
      </c>
      <c r="AP800" s="6">
        <v>100</v>
      </c>
      <c r="AQ800" s="6">
        <v>29</v>
      </c>
      <c r="FT800"/>
    </row>
    <row r="801" spans="1:176" ht="15" customHeight="1">
      <c r="A801" s="11" t="s">
        <v>1431</v>
      </c>
      <c r="B801" s="1">
        <v>96</v>
      </c>
      <c r="C801" s="11" t="s">
        <v>1432</v>
      </c>
      <c r="D801" s="3" t="s">
        <v>1433</v>
      </c>
      <c r="E801" s="1">
        <v>1</v>
      </c>
      <c r="F801" s="11">
        <v>2020</v>
      </c>
      <c r="G801" s="11" t="s">
        <v>263</v>
      </c>
      <c r="H801" s="11" t="s">
        <v>33</v>
      </c>
      <c r="I801" s="6" t="s">
        <v>1709</v>
      </c>
      <c r="J801" s="6" t="s">
        <v>8</v>
      </c>
      <c r="K801" s="11" t="s">
        <v>1440</v>
      </c>
      <c r="P801" s="17">
        <v>463</v>
      </c>
      <c r="Q801" s="17">
        <v>0.79</v>
      </c>
      <c r="R801" s="11">
        <v>0.83399999999999996</v>
      </c>
      <c r="S801" s="11">
        <v>7.0000000000000001E-3</v>
      </c>
      <c r="T801" s="11" t="s">
        <v>805</v>
      </c>
      <c r="U801" s="11" t="s">
        <v>28</v>
      </c>
      <c r="V801" s="11">
        <v>12</v>
      </c>
      <c r="W801" s="11" t="s">
        <v>28</v>
      </c>
      <c r="Z801" s="11" t="s">
        <v>34</v>
      </c>
      <c r="AA801" s="11" t="s">
        <v>28</v>
      </c>
      <c r="AB801" s="11" t="s">
        <v>28</v>
      </c>
      <c r="AD801" s="11" t="s">
        <v>806</v>
      </c>
      <c r="AE801" s="11">
        <v>43.2</v>
      </c>
      <c r="AF801" s="11" t="s">
        <v>28</v>
      </c>
      <c r="AG801" s="11" t="s">
        <v>28</v>
      </c>
      <c r="AH801" s="11" t="s">
        <v>23</v>
      </c>
      <c r="AI801" s="11" t="s">
        <v>10</v>
      </c>
      <c r="AL801" s="6">
        <v>60</v>
      </c>
      <c r="AM801" s="6">
        <v>18</v>
      </c>
      <c r="AN801" s="6">
        <v>39</v>
      </c>
      <c r="AO801" s="6">
        <v>85</v>
      </c>
      <c r="AP801" s="6">
        <v>100</v>
      </c>
      <c r="AQ801" s="6">
        <v>29</v>
      </c>
      <c r="FT801"/>
    </row>
    <row r="802" spans="1:176" ht="15" customHeight="1">
      <c r="A802" s="11" t="s">
        <v>783</v>
      </c>
      <c r="B802" s="24">
        <v>54</v>
      </c>
      <c r="C802" s="11" t="s">
        <v>809</v>
      </c>
      <c r="D802" s="3" t="s">
        <v>810</v>
      </c>
      <c r="E802" s="1">
        <v>1</v>
      </c>
      <c r="F802" s="11">
        <v>2015</v>
      </c>
      <c r="G802" s="11" t="s">
        <v>2</v>
      </c>
      <c r="H802" s="11" t="s">
        <v>33</v>
      </c>
      <c r="I802" s="6" t="s">
        <v>1709</v>
      </c>
      <c r="J802" s="6" t="s">
        <v>8</v>
      </c>
      <c r="K802" s="11" t="s">
        <v>69</v>
      </c>
      <c r="M802" s="5" t="s">
        <v>1709</v>
      </c>
      <c r="N802" s="11" t="s">
        <v>8</v>
      </c>
      <c r="P802" s="17">
        <v>295</v>
      </c>
      <c r="Q802" s="17" t="s">
        <v>28</v>
      </c>
      <c r="R802" s="11" t="s">
        <v>28</v>
      </c>
      <c r="S802" s="11">
        <v>0.81</v>
      </c>
      <c r="T802" s="11" t="s">
        <v>805</v>
      </c>
      <c r="U802" s="11" t="s">
        <v>28</v>
      </c>
      <c r="V802" s="11">
        <v>12</v>
      </c>
      <c r="W802" s="11" t="s">
        <v>28</v>
      </c>
      <c r="Z802" s="11" t="s">
        <v>34</v>
      </c>
      <c r="AA802" s="11" t="s">
        <v>814</v>
      </c>
      <c r="AB802" s="11" t="s">
        <v>1409</v>
      </c>
      <c r="AD802" s="11" t="s">
        <v>806</v>
      </c>
      <c r="AE802" s="11" t="s">
        <v>28</v>
      </c>
      <c r="AF802" s="11" t="s">
        <v>28</v>
      </c>
      <c r="AG802" s="11" t="s">
        <v>28</v>
      </c>
      <c r="AH802" s="11" t="s">
        <v>23</v>
      </c>
      <c r="AI802" s="11" t="s">
        <v>10</v>
      </c>
      <c r="AL802" s="6">
        <v>60</v>
      </c>
      <c r="AM802" s="6">
        <v>18</v>
      </c>
      <c r="AN802" s="6">
        <v>39</v>
      </c>
      <c r="AO802" s="6">
        <v>85</v>
      </c>
      <c r="AP802" s="6">
        <v>100</v>
      </c>
      <c r="AQ802" s="6">
        <v>29</v>
      </c>
      <c r="AR802"/>
      <c r="AS802"/>
      <c r="AT802"/>
      <c r="AU802"/>
      <c r="AV802"/>
      <c r="AW802"/>
      <c r="AX802"/>
      <c r="AY802"/>
      <c r="AZ802"/>
      <c r="BA802"/>
      <c r="BB802"/>
      <c r="BC802"/>
      <c r="BD802"/>
      <c r="BE802"/>
      <c r="BF802"/>
      <c r="BG802"/>
      <c r="BH802"/>
      <c r="BI802"/>
      <c r="BJ802"/>
      <c r="BK802"/>
      <c r="BL802"/>
      <c r="BM802"/>
      <c r="BN802"/>
      <c r="BO802"/>
      <c r="BP802"/>
      <c r="BQ802"/>
      <c r="BR802"/>
      <c r="BS802"/>
      <c r="BT802"/>
      <c r="BU802"/>
      <c r="BV802"/>
      <c r="BW802"/>
      <c r="BX802"/>
      <c r="BY802"/>
      <c r="BZ802"/>
      <c r="CA802"/>
      <c r="CB802"/>
      <c r="CC802"/>
      <c r="CD802"/>
      <c r="CE802"/>
      <c r="CF802"/>
      <c r="CG802"/>
      <c r="CH802"/>
      <c r="CI802"/>
      <c r="CJ802"/>
      <c r="CK802"/>
      <c r="CL802"/>
      <c r="CM802"/>
      <c r="CN802"/>
      <c r="CO802"/>
      <c r="CP802"/>
      <c r="CQ802"/>
      <c r="CR802"/>
      <c r="CS802"/>
      <c r="CT802"/>
      <c r="CU802"/>
      <c r="CV802"/>
      <c r="CW802"/>
      <c r="CX802"/>
      <c r="CY802"/>
      <c r="CZ802"/>
      <c r="DA802"/>
      <c r="DB802"/>
      <c r="DC802"/>
      <c r="DD802"/>
      <c r="DE802"/>
      <c r="DF802"/>
      <c r="DG802"/>
      <c r="DH802"/>
      <c r="DI802"/>
      <c r="DJ802"/>
      <c r="DK802"/>
      <c r="DL802"/>
      <c r="DM802"/>
      <c r="DN802"/>
      <c r="DO802"/>
      <c r="DP802"/>
      <c r="DQ802"/>
      <c r="DR802"/>
      <c r="DS802"/>
      <c r="DT802"/>
      <c r="DU802"/>
      <c r="DV802"/>
      <c r="DW802"/>
      <c r="DX802"/>
      <c r="DY802"/>
      <c r="DZ802"/>
      <c r="EA802"/>
      <c r="EB802"/>
      <c r="EC802"/>
      <c r="ED802"/>
      <c r="EE802"/>
      <c r="EF802"/>
      <c r="EG802"/>
      <c r="EH802"/>
      <c r="EI802"/>
      <c r="EJ802"/>
      <c r="EK802"/>
      <c r="EL802"/>
      <c r="EM802"/>
      <c r="EN802"/>
      <c r="EO802"/>
      <c r="EP802"/>
      <c r="EQ802"/>
      <c r="ER802"/>
      <c r="ES802"/>
      <c r="ET802"/>
      <c r="EU802"/>
      <c r="EV802"/>
      <c r="EW802"/>
      <c r="EX802"/>
      <c r="EY802"/>
      <c r="EZ802"/>
      <c r="FA802"/>
      <c r="FB802"/>
      <c r="FC802"/>
      <c r="FD802"/>
      <c r="FE802"/>
      <c r="FF802"/>
      <c r="FG802"/>
      <c r="FH802"/>
      <c r="FI802"/>
      <c r="FJ802"/>
      <c r="FK802"/>
      <c r="FL802"/>
      <c r="FM802"/>
      <c r="FN802"/>
      <c r="FO802"/>
      <c r="FP802"/>
      <c r="FQ802"/>
      <c r="FR802"/>
      <c r="FS802"/>
    </row>
    <row r="803" spans="1:176" ht="15" customHeight="1">
      <c r="A803" s="11" t="s">
        <v>783</v>
      </c>
      <c r="B803" s="24">
        <v>54</v>
      </c>
      <c r="C803" s="11" t="s">
        <v>809</v>
      </c>
      <c r="D803" s="3" t="s">
        <v>810</v>
      </c>
      <c r="E803" s="1">
        <v>1</v>
      </c>
      <c r="F803" s="11">
        <v>2015</v>
      </c>
      <c r="G803" s="11" t="s">
        <v>2</v>
      </c>
      <c r="H803" s="11" t="s">
        <v>32</v>
      </c>
      <c r="I803" s="6" t="s">
        <v>1709</v>
      </c>
      <c r="J803" s="6" t="s">
        <v>8</v>
      </c>
      <c r="K803" s="11" t="s">
        <v>246</v>
      </c>
      <c r="L803" s="5" t="s">
        <v>1752</v>
      </c>
      <c r="M803" s="11" t="s">
        <v>966</v>
      </c>
      <c r="N803" s="32" t="s">
        <v>8</v>
      </c>
      <c r="P803" s="17">
        <v>295</v>
      </c>
      <c r="Q803" s="17" t="s">
        <v>28</v>
      </c>
      <c r="R803" s="11" t="s">
        <v>28</v>
      </c>
      <c r="S803" s="11">
        <v>0.41</v>
      </c>
      <c r="T803" s="11" t="s">
        <v>805</v>
      </c>
      <c r="U803" s="11" t="s">
        <v>28</v>
      </c>
      <c r="V803" s="11">
        <v>16</v>
      </c>
      <c r="W803" s="11" t="s">
        <v>28</v>
      </c>
      <c r="Z803" s="11" t="s">
        <v>34</v>
      </c>
      <c r="AA803" s="11" t="s">
        <v>814</v>
      </c>
      <c r="AB803" s="11" t="s">
        <v>1409</v>
      </c>
      <c r="AD803" s="11" t="s">
        <v>806</v>
      </c>
      <c r="AE803" s="11" t="s">
        <v>28</v>
      </c>
      <c r="AF803" s="11" t="s">
        <v>28</v>
      </c>
      <c r="AG803" s="11" t="s">
        <v>28</v>
      </c>
      <c r="AH803" s="11" t="s">
        <v>23</v>
      </c>
      <c r="AI803" s="11" t="s">
        <v>10</v>
      </c>
      <c r="AL803" s="6">
        <v>60</v>
      </c>
      <c r="AM803" s="6">
        <v>18</v>
      </c>
      <c r="AN803" s="6">
        <v>39</v>
      </c>
      <c r="AO803" s="6">
        <v>85</v>
      </c>
      <c r="AP803" s="6">
        <v>100</v>
      </c>
      <c r="AQ803" s="6">
        <v>29</v>
      </c>
      <c r="AR803"/>
      <c r="AS803"/>
      <c r="AT803"/>
      <c r="AU803"/>
      <c r="AV803"/>
      <c r="AW803"/>
      <c r="AX803"/>
      <c r="AY803"/>
      <c r="AZ803"/>
      <c r="BA803"/>
      <c r="BB803"/>
      <c r="BC803"/>
      <c r="BD803"/>
      <c r="BE803"/>
      <c r="BF803"/>
      <c r="BG803"/>
      <c r="BH803"/>
      <c r="BI803"/>
      <c r="BJ803"/>
      <c r="BK803"/>
      <c r="BL803"/>
      <c r="BM803"/>
      <c r="BN803"/>
      <c r="BO803"/>
      <c r="BP803"/>
      <c r="BQ803"/>
      <c r="BR803"/>
      <c r="BS803"/>
      <c r="BT803"/>
      <c r="BU803"/>
      <c r="BV803"/>
      <c r="BW803"/>
      <c r="BX803"/>
      <c r="BY803"/>
      <c r="BZ803"/>
      <c r="CA803"/>
      <c r="CB803"/>
      <c r="CC803"/>
      <c r="CD803"/>
      <c r="CE803"/>
      <c r="CF803"/>
      <c r="CG803"/>
      <c r="CH803"/>
      <c r="CI803"/>
      <c r="CJ803"/>
      <c r="CK803"/>
      <c r="CL803"/>
      <c r="CM803"/>
      <c r="CN803"/>
      <c r="CO803"/>
      <c r="CP803"/>
      <c r="CQ803"/>
      <c r="CR803"/>
      <c r="CS803"/>
      <c r="CT803"/>
      <c r="CU803"/>
      <c r="CV803"/>
      <c r="CW803"/>
      <c r="CX803"/>
      <c r="CY803"/>
      <c r="CZ803"/>
      <c r="DA803"/>
      <c r="DB803"/>
      <c r="DC803"/>
      <c r="DD803"/>
      <c r="DE803"/>
      <c r="DF803"/>
      <c r="DG803"/>
      <c r="DH803"/>
      <c r="DI803"/>
      <c r="DJ803"/>
      <c r="DK803"/>
      <c r="DL803"/>
      <c r="DM803"/>
      <c r="DN803"/>
      <c r="DO803"/>
      <c r="DP803"/>
      <c r="DQ803"/>
      <c r="DR803"/>
      <c r="DS803"/>
      <c r="DT803"/>
      <c r="DU803"/>
      <c r="DV803"/>
      <c r="DW803"/>
      <c r="DX803"/>
      <c r="DY803"/>
      <c r="DZ803"/>
      <c r="EA803"/>
      <c r="EB803"/>
      <c r="EC803"/>
      <c r="ED803"/>
      <c r="EE803"/>
      <c r="EF803"/>
      <c r="EG803"/>
      <c r="EH803"/>
      <c r="EI803"/>
      <c r="EJ803"/>
      <c r="EK803"/>
      <c r="EL803"/>
      <c r="EM803"/>
      <c r="EN803"/>
      <c r="EO803"/>
      <c r="EP803"/>
      <c r="EQ803"/>
      <c r="ER803"/>
      <c r="ES803"/>
      <c r="ET803"/>
      <c r="EU803"/>
      <c r="EV803"/>
      <c r="EW803"/>
      <c r="EX803"/>
      <c r="EY803"/>
      <c r="EZ803"/>
      <c r="FA803"/>
      <c r="FB803"/>
      <c r="FC803"/>
      <c r="FD803"/>
      <c r="FE803"/>
      <c r="FF803"/>
      <c r="FG803"/>
      <c r="FH803"/>
      <c r="FI803"/>
      <c r="FJ803"/>
      <c r="FK803"/>
      <c r="FL803"/>
      <c r="FM803"/>
      <c r="FN803"/>
      <c r="FO803"/>
      <c r="FP803"/>
      <c r="FQ803"/>
      <c r="FR803"/>
      <c r="FS803"/>
    </row>
    <row r="804" spans="1:176" ht="15" customHeight="1">
      <c r="A804" s="11" t="s">
        <v>783</v>
      </c>
      <c r="B804" s="24">
        <v>54</v>
      </c>
      <c r="C804" s="11" t="s">
        <v>809</v>
      </c>
      <c r="D804" s="3" t="s">
        <v>810</v>
      </c>
      <c r="E804" s="1">
        <v>1</v>
      </c>
      <c r="F804" s="11">
        <v>2015</v>
      </c>
      <c r="G804" s="11" t="s">
        <v>2</v>
      </c>
      <c r="H804" s="11" t="s">
        <v>33</v>
      </c>
      <c r="I804" s="6" t="s">
        <v>1709</v>
      </c>
      <c r="J804" s="6" t="s">
        <v>8</v>
      </c>
      <c r="K804" s="11" t="s">
        <v>246</v>
      </c>
      <c r="L804" s="5" t="s">
        <v>1752</v>
      </c>
      <c r="M804" s="11" t="s">
        <v>966</v>
      </c>
      <c r="N804" s="32" t="s">
        <v>8</v>
      </c>
      <c r="P804" s="17">
        <v>295</v>
      </c>
      <c r="Q804" s="17" t="s">
        <v>28</v>
      </c>
      <c r="R804" s="11" t="s">
        <v>28</v>
      </c>
      <c r="S804" s="11">
        <v>0.49</v>
      </c>
      <c r="T804" s="11" t="s">
        <v>805</v>
      </c>
      <c r="U804" s="11" t="s">
        <v>28</v>
      </c>
      <c r="V804" s="11">
        <v>12</v>
      </c>
      <c r="W804" s="11" t="s">
        <v>28</v>
      </c>
      <c r="Z804" s="11" t="s">
        <v>34</v>
      </c>
      <c r="AA804" s="11" t="s">
        <v>814</v>
      </c>
      <c r="AB804" s="11" t="s">
        <v>1409</v>
      </c>
      <c r="AD804" s="11" t="s">
        <v>806</v>
      </c>
      <c r="AE804" s="11" t="s">
        <v>28</v>
      </c>
      <c r="AF804" s="11" t="s">
        <v>28</v>
      </c>
      <c r="AG804" s="11" t="s">
        <v>28</v>
      </c>
      <c r="AH804" s="11" t="s">
        <v>23</v>
      </c>
      <c r="AI804" s="11" t="s">
        <v>10</v>
      </c>
      <c r="AL804" s="6">
        <v>60</v>
      </c>
      <c r="AM804" s="6">
        <v>18</v>
      </c>
      <c r="AN804" s="6">
        <v>39</v>
      </c>
      <c r="AO804" s="6">
        <v>85</v>
      </c>
      <c r="AP804" s="6">
        <v>100</v>
      </c>
      <c r="AQ804" s="6">
        <v>29</v>
      </c>
      <c r="AR804"/>
      <c r="AS804"/>
      <c r="AT804"/>
      <c r="AU804"/>
      <c r="AV804"/>
      <c r="AW804"/>
      <c r="AX804"/>
      <c r="AY804"/>
      <c r="AZ804"/>
      <c r="BA804"/>
      <c r="BB804"/>
      <c r="BC804"/>
      <c r="BD804"/>
      <c r="BE804"/>
      <c r="BF804"/>
      <c r="BG804"/>
      <c r="BH804"/>
      <c r="BI804"/>
      <c r="BJ804"/>
      <c r="BK804"/>
      <c r="BL804"/>
      <c r="BM804"/>
      <c r="BN804"/>
      <c r="BO804"/>
      <c r="BP804"/>
      <c r="BQ804"/>
      <c r="BR804"/>
      <c r="BS804"/>
      <c r="BT804"/>
      <c r="BU804"/>
      <c r="BV804"/>
      <c r="BW804"/>
      <c r="BX804"/>
      <c r="BY804"/>
      <c r="BZ804"/>
      <c r="CA804"/>
      <c r="CB804"/>
      <c r="CC804"/>
      <c r="CD804"/>
      <c r="CE804"/>
      <c r="CF804"/>
      <c r="CG804"/>
      <c r="CH804"/>
      <c r="CI804"/>
      <c r="CJ804"/>
      <c r="CK804"/>
      <c r="CL804"/>
      <c r="CM804"/>
      <c r="CN804"/>
      <c r="CO804"/>
      <c r="CP804"/>
      <c r="CQ804"/>
      <c r="CR804"/>
      <c r="CS804"/>
      <c r="CT804"/>
      <c r="CU804"/>
      <c r="CV804"/>
      <c r="CW804"/>
      <c r="CX804"/>
      <c r="CY804"/>
      <c r="CZ804"/>
      <c r="DA804"/>
      <c r="DB804"/>
      <c r="DC804"/>
      <c r="DD804"/>
      <c r="DE804"/>
      <c r="DF804"/>
      <c r="DG804"/>
      <c r="DH804"/>
      <c r="DI804"/>
      <c r="DJ804"/>
      <c r="DK804"/>
      <c r="DL804"/>
      <c r="DM804"/>
      <c r="DN804"/>
      <c r="DO804"/>
      <c r="DP804"/>
      <c r="DQ804"/>
      <c r="DR804"/>
      <c r="DS804"/>
      <c r="DT804"/>
      <c r="DU804"/>
      <c r="DV804"/>
      <c r="DW804"/>
      <c r="DX804"/>
      <c r="DY804"/>
      <c r="DZ804"/>
      <c r="EA804"/>
      <c r="EB804"/>
      <c r="EC804"/>
      <c r="ED804"/>
      <c r="EE804"/>
      <c r="EF804"/>
      <c r="EG804"/>
      <c r="EH804"/>
      <c r="EI804"/>
      <c r="EJ804"/>
      <c r="EK804"/>
      <c r="EL804"/>
      <c r="EM804"/>
      <c r="EN804"/>
      <c r="EO804"/>
      <c r="EP804"/>
      <c r="EQ804"/>
      <c r="ER804"/>
      <c r="ES804"/>
      <c r="ET804"/>
      <c r="EU804"/>
      <c r="EV804"/>
      <c r="EW804"/>
      <c r="EX804"/>
      <c r="EY804"/>
      <c r="EZ804"/>
      <c r="FA804"/>
      <c r="FB804"/>
      <c r="FC804"/>
      <c r="FD804"/>
      <c r="FE804"/>
      <c r="FF804"/>
      <c r="FG804"/>
      <c r="FH804"/>
      <c r="FI804"/>
      <c r="FJ804"/>
      <c r="FK804"/>
      <c r="FL804"/>
      <c r="FM804"/>
      <c r="FN804"/>
      <c r="FO804"/>
      <c r="FP804"/>
      <c r="FQ804"/>
      <c r="FR804"/>
      <c r="FS804"/>
    </row>
    <row r="805" spans="1:176" ht="15" customHeight="1">
      <c r="A805" s="11" t="s">
        <v>783</v>
      </c>
      <c r="B805" s="24">
        <v>54</v>
      </c>
      <c r="C805" s="11" t="s">
        <v>809</v>
      </c>
      <c r="D805" s="3" t="s">
        <v>810</v>
      </c>
      <c r="E805" s="1">
        <v>1</v>
      </c>
      <c r="F805" s="11">
        <v>2015</v>
      </c>
      <c r="G805" s="11" t="s">
        <v>2</v>
      </c>
      <c r="H805" s="11" t="s">
        <v>32</v>
      </c>
      <c r="I805" s="6" t="s">
        <v>1709</v>
      </c>
      <c r="J805" s="6" t="s">
        <v>8</v>
      </c>
      <c r="K805" s="11" t="s">
        <v>1751</v>
      </c>
      <c r="L805" s="5" t="s">
        <v>1752</v>
      </c>
      <c r="M805" s="11" t="s">
        <v>966</v>
      </c>
      <c r="N805" s="32" t="s">
        <v>8</v>
      </c>
      <c r="P805" s="17">
        <v>295</v>
      </c>
      <c r="Q805" s="17" t="s">
        <v>28</v>
      </c>
      <c r="R805" s="11" t="s">
        <v>28</v>
      </c>
      <c r="S805" s="11">
        <v>0.51</v>
      </c>
      <c r="T805" s="11" t="s">
        <v>805</v>
      </c>
      <c r="U805" s="11" t="s">
        <v>28</v>
      </c>
      <c r="V805" s="11">
        <v>16</v>
      </c>
      <c r="W805" s="11" t="s">
        <v>28</v>
      </c>
      <c r="Z805" s="11" t="s">
        <v>34</v>
      </c>
      <c r="AA805" s="11" t="s">
        <v>814</v>
      </c>
      <c r="AB805" s="11" t="s">
        <v>1409</v>
      </c>
      <c r="AD805" s="11" t="s">
        <v>806</v>
      </c>
      <c r="AE805" s="11" t="s">
        <v>28</v>
      </c>
      <c r="AF805" s="11" t="s">
        <v>28</v>
      </c>
      <c r="AG805" s="11" t="s">
        <v>28</v>
      </c>
      <c r="AH805" s="11" t="s">
        <v>23</v>
      </c>
      <c r="AI805" s="11" t="s">
        <v>10</v>
      </c>
      <c r="AL805" s="6">
        <v>60</v>
      </c>
      <c r="AM805" s="6">
        <v>18</v>
      </c>
      <c r="AN805" s="6">
        <v>39</v>
      </c>
      <c r="AO805" s="6">
        <v>85</v>
      </c>
      <c r="AP805" s="6">
        <v>100</v>
      </c>
      <c r="AQ805" s="6">
        <v>29</v>
      </c>
      <c r="AR805"/>
      <c r="AS805"/>
      <c r="AT805"/>
      <c r="AU805"/>
      <c r="AV805"/>
      <c r="AW805"/>
      <c r="AX805"/>
      <c r="AY805"/>
      <c r="AZ805"/>
      <c r="BA805"/>
      <c r="BB805"/>
      <c r="BC805"/>
      <c r="BD805"/>
      <c r="BE805"/>
      <c r="BF805"/>
      <c r="BG805"/>
      <c r="BH805"/>
      <c r="BI805"/>
      <c r="BJ805"/>
      <c r="BK805"/>
      <c r="BL805"/>
      <c r="BM805"/>
      <c r="BN805"/>
      <c r="BO805"/>
      <c r="BP805"/>
      <c r="BQ805"/>
      <c r="BR805"/>
      <c r="BS805"/>
      <c r="BT805"/>
      <c r="BU805"/>
      <c r="BV805"/>
      <c r="BW805"/>
      <c r="BX805"/>
      <c r="BY805"/>
      <c r="BZ805"/>
      <c r="CA805"/>
      <c r="CB805"/>
      <c r="CC805"/>
      <c r="CD805"/>
      <c r="CE805"/>
      <c r="CF805"/>
      <c r="CG805"/>
      <c r="CH805"/>
      <c r="CI805"/>
      <c r="CJ805"/>
      <c r="CK805"/>
      <c r="CL805"/>
      <c r="CM805"/>
      <c r="CN805"/>
      <c r="CO805"/>
      <c r="CP805"/>
      <c r="CQ805"/>
      <c r="CR805"/>
      <c r="CS805"/>
      <c r="CT805"/>
      <c r="CU805"/>
      <c r="CV805"/>
      <c r="CW805"/>
      <c r="CX805"/>
      <c r="CY805"/>
      <c r="CZ805"/>
      <c r="DA805"/>
      <c r="DB805"/>
      <c r="DC805"/>
      <c r="DD805"/>
      <c r="DE805"/>
      <c r="DF805"/>
      <c r="DG805"/>
      <c r="DH805"/>
      <c r="DI805"/>
      <c r="DJ805"/>
      <c r="DK805"/>
      <c r="DL805"/>
      <c r="DM805"/>
      <c r="DN805"/>
      <c r="DO805"/>
      <c r="DP805"/>
      <c r="DQ805"/>
      <c r="DR805"/>
      <c r="DS805"/>
      <c r="DT805"/>
      <c r="DU805"/>
      <c r="DV805"/>
      <c r="DW805"/>
      <c r="DX805"/>
      <c r="DY805"/>
      <c r="DZ805"/>
      <c r="EA805"/>
      <c r="EB805"/>
      <c r="EC805"/>
      <c r="ED805"/>
      <c r="EE805"/>
      <c r="EF805"/>
      <c r="EG805"/>
      <c r="EH805"/>
      <c r="EI805"/>
      <c r="EJ805"/>
      <c r="EK805"/>
      <c r="EL805"/>
      <c r="EM805"/>
      <c r="EN805"/>
      <c r="EO805"/>
      <c r="EP805"/>
      <c r="EQ805"/>
      <c r="ER805"/>
      <c r="ES805"/>
      <c r="ET805"/>
      <c r="EU805"/>
      <c r="EV805"/>
      <c r="EW805"/>
      <c r="EX805"/>
      <c r="EY805"/>
      <c r="EZ805"/>
      <c r="FA805"/>
      <c r="FB805"/>
      <c r="FC805"/>
      <c r="FD805"/>
      <c r="FE805"/>
      <c r="FF805"/>
      <c r="FG805"/>
      <c r="FH805"/>
      <c r="FI805"/>
      <c r="FJ805"/>
      <c r="FK805"/>
      <c r="FL805"/>
      <c r="FM805"/>
      <c r="FN805"/>
      <c r="FO805"/>
      <c r="FP805"/>
      <c r="FQ805"/>
      <c r="FR805"/>
      <c r="FS805"/>
    </row>
    <row r="806" spans="1:176" ht="15" customHeight="1">
      <c r="A806" s="11" t="s">
        <v>783</v>
      </c>
      <c r="B806" s="24">
        <v>54</v>
      </c>
      <c r="C806" s="11" t="s">
        <v>809</v>
      </c>
      <c r="D806" s="3" t="s">
        <v>810</v>
      </c>
      <c r="E806" s="1">
        <v>1</v>
      </c>
      <c r="F806" s="11">
        <v>2015</v>
      </c>
      <c r="G806" s="11" t="s">
        <v>2</v>
      </c>
      <c r="H806" s="11" t="s">
        <v>33</v>
      </c>
      <c r="I806" s="6" t="s">
        <v>1709</v>
      </c>
      <c r="J806" s="6" t="s">
        <v>8</v>
      </c>
      <c r="K806" s="11" t="s">
        <v>1751</v>
      </c>
      <c r="L806" s="5" t="s">
        <v>1752</v>
      </c>
      <c r="M806" s="11" t="s">
        <v>966</v>
      </c>
      <c r="N806" s="32" t="s">
        <v>8</v>
      </c>
      <c r="P806" s="17">
        <v>295</v>
      </c>
      <c r="Q806" s="17" t="s">
        <v>28</v>
      </c>
      <c r="R806" s="11" t="s">
        <v>28</v>
      </c>
      <c r="S806" s="11">
        <v>0.52</v>
      </c>
      <c r="T806" s="11" t="s">
        <v>805</v>
      </c>
      <c r="U806" s="11" t="s">
        <v>28</v>
      </c>
      <c r="V806" s="11">
        <v>12</v>
      </c>
      <c r="W806" s="11" t="s">
        <v>28</v>
      </c>
      <c r="Z806" s="11" t="s">
        <v>34</v>
      </c>
      <c r="AA806" s="11" t="s">
        <v>814</v>
      </c>
      <c r="AB806" s="11" t="s">
        <v>1409</v>
      </c>
      <c r="AD806" s="11" t="s">
        <v>806</v>
      </c>
      <c r="AE806" s="11" t="s">
        <v>28</v>
      </c>
      <c r="AF806" s="11" t="s">
        <v>28</v>
      </c>
      <c r="AG806" s="11" t="s">
        <v>28</v>
      </c>
      <c r="AH806" s="11" t="s">
        <v>23</v>
      </c>
      <c r="AI806" s="11" t="s">
        <v>10</v>
      </c>
      <c r="AL806" s="6">
        <v>60</v>
      </c>
      <c r="AM806" s="6">
        <v>18</v>
      </c>
      <c r="AN806" s="6">
        <v>39</v>
      </c>
      <c r="AO806" s="6">
        <v>85</v>
      </c>
      <c r="AP806" s="6">
        <v>100</v>
      </c>
      <c r="AQ806" s="6">
        <v>29</v>
      </c>
      <c r="AR806"/>
      <c r="AS806"/>
      <c r="AT806"/>
      <c r="AU806"/>
      <c r="AV806"/>
      <c r="AW806"/>
      <c r="AX806"/>
      <c r="AY806"/>
      <c r="AZ806"/>
      <c r="BA806"/>
      <c r="BB806"/>
      <c r="BC806"/>
      <c r="BD806"/>
      <c r="BE806"/>
      <c r="BF806"/>
      <c r="BG806"/>
      <c r="BH806"/>
      <c r="BI806"/>
      <c r="BJ806"/>
      <c r="BK806"/>
      <c r="BL806"/>
      <c r="BM806"/>
      <c r="BN806"/>
      <c r="BO806"/>
      <c r="BP806"/>
      <c r="BQ806"/>
      <c r="BR806"/>
      <c r="BS806"/>
      <c r="BT806"/>
      <c r="BU806"/>
      <c r="BV806"/>
      <c r="BW806"/>
      <c r="BX806"/>
      <c r="BY806"/>
      <c r="BZ806"/>
      <c r="CA806"/>
      <c r="CB806"/>
      <c r="CC806"/>
      <c r="CD806"/>
      <c r="CE806"/>
      <c r="CF806"/>
      <c r="CG806"/>
      <c r="CH806"/>
      <c r="CI806"/>
      <c r="CJ806"/>
      <c r="CK806"/>
      <c r="CL806"/>
      <c r="CM806"/>
      <c r="CN806"/>
      <c r="CO806"/>
      <c r="CP806"/>
      <c r="CQ806"/>
      <c r="CR806"/>
      <c r="CS806"/>
      <c r="CT806"/>
      <c r="CU806"/>
      <c r="CV806"/>
      <c r="CW806"/>
      <c r="CX806"/>
      <c r="CY806"/>
      <c r="CZ806"/>
      <c r="DA806"/>
      <c r="DB806"/>
      <c r="DC806"/>
      <c r="DD806"/>
      <c r="DE806"/>
      <c r="DF806"/>
      <c r="DG806"/>
      <c r="DH806"/>
      <c r="DI806"/>
      <c r="DJ806"/>
      <c r="DK806"/>
      <c r="DL806"/>
      <c r="DM806"/>
      <c r="DN806"/>
      <c r="DO806"/>
      <c r="DP806"/>
      <c r="DQ806"/>
      <c r="DR806"/>
      <c r="DS806"/>
      <c r="DT806"/>
      <c r="DU806"/>
      <c r="DV806"/>
      <c r="DW806"/>
      <c r="DX806"/>
      <c r="DY806"/>
      <c r="DZ806"/>
      <c r="EA806"/>
      <c r="EB806"/>
      <c r="EC806"/>
      <c r="ED806"/>
      <c r="EE806"/>
      <c r="EF806"/>
      <c r="EG806"/>
      <c r="EH806"/>
      <c r="EI806"/>
      <c r="EJ806"/>
      <c r="EK806"/>
      <c r="EL806"/>
      <c r="EM806"/>
      <c r="EN806"/>
      <c r="EO806"/>
      <c r="EP806"/>
      <c r="EQ806"/>
      <c r="ER806"/>
      <c r="ES806"/>
      <c r="ET806"/>
      <c r="EU806"/>
      <c r="EV806"/>
      <c r="EW806"/>
      <c r="EX806"/>
      <c r="EY806"/>
      <c r="EZ806"/>
      <c r="FA806"/>
      <c r="FB806"/>
      <c r="FC806"/>
      <c r="FD806"/>
      <c r="FE806"/>
      <c r="FF806"/>
      <c r="FG806"/>
      <c r="FH806"/>
      <c r="FI806"/>
      <c r="FJ806"/>
      <c r="FK806"/>
      <c r="FL806"/>
      <c r="FM806"/>
      <c r="FN806"/>
      <c r="FO806"/>
      <c r="FP806"/>
      <c r="FQ806"/>
      <c r="FR806"/>
      <c r="FS806"/>
    </row>
    <row r="807" spans="1:176" ht="15" customHeight="1">
      <c r="A807" s="11" t="s">
        <v>783</v>
      </c>
      <c r="B807" s="24">
        <v>54</v>
      </c>
      <c r="C807" s="11" t="s">
        <v>809</v>
      </c>
      <c r="D807" s="3" t="s">
        <v>810</v>
      </c>
      <c r="E807" s="1">
        <v>1</v>
      </c>
      <c r="F807" s="11">
        <v>2015</v>
      </c>
      <c r="G807" s="11" t="s">
        <v>2</v>
      </c>
      <c r="H807" s="11" t="s">
        <v>32</v>
      </c>
      <c r="I807" s="6" t="s">
        <v>1709</v>
      </c>
      <c r="J807" s="6" t="s">
        <v>8</v>
      </c>
      <c r="K807" s="11" t="s">
        <v>812</v>
      </c>
      <c r="P807" s="17">
        <v>295</v>
      </c>
      <c r="Q807" s="17" t="s">
        <v>28</v>
      </c>
      <c r="R807" s="11" t="s">
        <v>28</v>
      </c>
      <c r="S807" s="11">
        <v>0.5</v>
      </c>
      <c r="T807" s="11" t="s">
        <v>805</v>
      </c>
      <c r="U807" s="11" t="s">
        <v>28</v>
      </c>
      <c r="V807" s="11">
        <v>16</v>
      </c>
      <c r="W807" s="11" t="s">
        <v>28</v>
      </c>
      <c r="Z807" s="11" t="s">
        <v>34</v>
      </c>
      <c r="AA807" s="11" t="s">
        <v>814</v>
      </c>
      <c r="AB807" s="11" t="s">
        <v>1409</v>
      </c>
      <c r="AD807" s="11" t="s">
        <v>806</v>
      </c>
      <c r="AE807" s="11" t="s">
        <v>28</v>
      </c>
      <c r="AF807" s="11" t="s">
        <v>28</v>
      </c>
      <c r="AG807" s="11" t="s">
        <v>28</v>
      </c>
      <c r="AH807" s="11" t="s">
        <v>23</v>
      </c>
      <c r="AI807" s="11" t="s">
        <v>10</v>
      </c>
      <c r="AL807" s="6">
        <v>60</v>
      </c>
      <c r="AM807" s="6">
        <v>18</v>
      </c>
      <c r="AN807" s="6">
        <v>39</v>
      </c>
      <c r="AO807" s="6">
        <v>85</v>
      </c>
      <c r="AP807" s="6">
        <v>100</v>
      </c>
      <c r="AQ807" s="6">
        <v>29</v>
      </c>
      <c r="AR807"/>
      <c r="AS807"/>
      <c r="AT807"/>
      <c r="AU807"/>
      <c r="AV807"/>
      <c r="AW807"/>
      <c r="AX807"/>
      <c r="AY807"/>
      <c r="AZ807"/>
      <c r="BA807"/>
      <c r="BB807"/>
      <c r="BC807"/>
      <c r="BD807"/>
      <c r="BE807"/>
      <c r="BF807"/>
      <c r="BG807"/>
      <c r="BH807"/>
      <c r="BI807"/>
      <c r="BJ807"/>
      <c r="BK807"/>
      <c r="BL807"/>
      <c r="BM807"/>
      <c r="BN807"/>
      <c r="BO807"/>
      <c r="BP807"/>
      <c r="BQ807"/>
      <c r="BR807"/>
      <c r="BS807"/>
      <c r="BT807"/>
      <c r="BU807"/>
      <c r="BV807"/>
      <c r="BW807"/>
      <c r="BX807"/>
      <c r="BY807"/>
      <c r="BZ807"/>
      <c r="CA807"/>
      <c r="CB807"/>
      <c r="CC807"/>
      <c r="CD807"/>
      <c r="CE807"/>
      <c r="CF807"/>
      <c r="CG807"/>
      <c r="CH807"/>
      <c r="CI807"/>
      <c r="CJ807"/>
      <c r="CK807"/>
      <c r="CL807"/>
      <c r="CM807"/>
      <c r="CN807"/>
      <c r="CO807"/>
      <c r="CP807"/>
      <c r="CQ807"/>
      <c r="CR807"/>
      <c r="CS807"/>
      <c r="CT807"/>
      <c r="CU807"/>
      <c r="CV807"/>
      <c r="CW807"/>
      <c r="CX807"/>
      <c r="CY807"/>
      <c r="CZ807"/>
      <c r="DA807"/>
      <c r="DB807"/>
      <c r="DC807"/>
      <c r="DD807"/>
      <c r="DE807"/>
      <c r="DF807"/>
      <c r="DG807"/>
      <c r="DH807"/>
      <c r="DI807"/>
      <c r="DJ807"/>
      <c r="DK807"/>
      <c r="DL807"/>
      <c r="DM807"/>
      <c r="DN807"/>
      <c r="DO807"/>
      <c r="DP807"/>
      <c r="DQ807"/>
      <c r="DR807"/>
      <c r="DS807"/>
      <c r="DT807"/>
      <c r="DU807"/>
      <c r="DV807"/>
      <c r="DW807"/>
      <c r="DX807"/>
      <c r="DY807"/>
      <c r="DZ807"/>
      <c r="EA807"/>
      <c r="EB807"/>
      <c r="EC807"/>
      <c r="ED807"/>
      <c r="EE807"/>
      <c r="EF807"/>
      <c r="EG807"/>
      <c r="EH807"/>
      <c r="EI807"/>
      <c r="EJ807"/>
      <c r="EK807"/>
      <c r="EL807"/>
      <c r="EM807"/>
      <c r="EN807"/>
      <c r="EO807"/>
      <c r="EP807"/>
      <c r="EQ807"/>
      <c r="ER807"/>
      <c r="ES807"/>
      <c r="ET807"/>
      <c r="EU807"/>
      <c r="EV807"/>
      <c r="EW807"/>
      <c r="EX807"/>
      <c r="EY807"/>
      <c r="EZ807"/>
      <c r="FA807"/>
      <c r="FB807"/>
      <c r="FC807"/>
      <c r="FD807"/>
      <c r="FE807"/>
      <c r="FF807"/>
      <c r="FG807"/>
      <c r="FH807"/>
      <c r="FI807"/>
      <c r="FJ807"/>
      <c r="FK807"/>
      <c r="FL807"/>
      <c r="FM807"/>
      <c r="FN807"/>
      <c r="FO807"/>
      <c r="FP807"/>
      <c r="FQ807"/>
      <c r="FR807"/>
      <c r="FS807"/>
    </row>
    <row r="808" spans="1:176" ht="15" customHeight="1">
      <c r="A808" s="11" t="s">
        <v>783</v>
      </c>
      <c r="B808" s="24">
        <v>54</v>
      </c>
      <c r="C808" s="11" t="s">
        <v>809</v>
      </c>
      <c r="D808" s="3" t="s">
        <v>810</v>
      </c>
      <c r="E808" s="1">
        <v>1</v>
      </c>
      <c r="F808" s="11">
        <v>2015</v>
      </c>
      <c r="G808" s="11" t="s">
        <v>2</v>
      </c>
      <c r="H808" s="11" t="s">
        <v>33</v>
      </c>
      <c r="I808" s="6" t="s">
        <v>1709</v>
      </c>
      <c r="J808" s="6" t="s">
        <v>8</v>
      </c>
      <c r="K808" s="11" t="s">
        <v>812</v>
      </c>
      <c r="P808" s="17">
        <v>295</v>
      </c>
      <c r="Q808" s="17" t="s">
        <v>28</v>
      </c>
      <c r="R808" s="11" t="s">
        <v>28</v>
      </c>
      <c r="S808" s="11">
        <v>0.5</v>
      </c>
      <c r="T808" s="11" t="s">
        <v>805</v>
      </c>
      <c r="U808" s="11" t="s">
        <v>28</v>
      </c>
      <c r="V808" s="11">
        <v>12</v>
      </c>
      <c r="W808" s="11" t="s">
        <v>28</v>
      </c>
      <c r="Z808" s="11" t="s">
        <v>34</v>
      </c>
      <c r="AA808" s="11" t="s">
        <v>814</v>
      </c>
      <c r="AB808" s="11" t="s">
        <v>1409</v>
      </c>
      <c r="AD808" s="11" t="s">
        <v>806</v>
      </c>
      <c r="AE808" s="11" t="s">
        <v>28</v>
      </c>
      <c r="AF808" s="11" t="s">
        <v>28</v>
      </c>
      <c r="AG808" s="11" t="s">
        <v>28</v>
      </c>
      <c r="AH808" s="11" t="s">
        <v>23</v>
      </c>
      <c r="AI808" s="11" t="s">
        <v>10</v>
      </c>
      <c r="AL808" s="6">
        <v>60</v>
      </c>
      <c r="AM808" s="6">
        <v>18</v>
      </c>
      <c r="AN808" s="6">
        <v>39</v>
      </c>
      <c r="AO808" s="6">
        <v>85</v>
      </c>
      <c r="AP808" s="6">
        <v>100</v>
      </c>
      <c r="AQ808" s="6">
        <v>29</v>
      </c>
      <c r="AR808"/>
      <c r="AS808"/>
      <c r="AT808"/>
      <c r="AU808"/>
      <c r="AV808"/>
      <c r="AW808"/>
      <c r="AX808"/>
      <c r="AY808"/>
      <c r="AZ808"/>
      <c r="BA808"/>
      <c r="BB808"/>
      <c r="BC808"/>
      <c r="BD808"/>
      <c r="BE808"/>
      <c r="BF808"/>
      <c r="BG808"/>
      <c r="BH808"/>
      <c r="BI808"/>
      <c r="BJ808"/>
      <c r="BK808"/>
      <c r="BL808"/>
      <c r="BM808"/>
      <c r="BN808"/>
      <c r="BO808"/>
      <c r="BP808"/>
      <c r="BQ808"/>
      <c r="BR808"/>
      <c r="BS808"/>
      <c r="BT808"/>
      <c r="BU808"/>
      <c r="BV808"/>
      <c r="BW808"/>
      <c r="BX808"/>
      <c r="BY808"/>
      <c r="BZ808"/>
      <c r="CA808"/>
      <c r="CB808"/>
      <c r="CC808"/>
      <c r="CD808"/>
      <c r="CE808"/>
      <c r="CF808"/>
      <c r="CG808"/>
      <c r="CH808"/>
      <c r="CI808"/>
      <c r="CJ808"/>
      <c r="CK808"/>
      <c r="CL808"/>
      <c r="CM808"/>
      <c r="CN808"/>
      <c r="CO808"/>
      <c r="CP808"/>
      <c r="CQ808"/>
      <c r="CR808"/>
      <c r="CS808"/>
      <c r="CT808"/>
      <c r="CU808"/>
      <c r="CV808"/>
      <c r="CW808"/>
      <c r="CX808"/>
      <c r="CY808"/>
      <c r="CZ808"/>
      <c r="DA808"/>
      <c r="DB808"/>
      <c r="DC808"/>
      <c r="DD808"/>
      <c r="DE808"/>
      <c r="DF808"/>
      <c r="DG808"/>
      <c r="DH808"/>
      <c r="DI808"/>
      <c r="DJ808"/>
      <c r="DK808"/>
      <c r="DL808"/>
      <c r="DM808"/>
      <c r="DN808"/>
      <c r="DO808"/>
      <c r="DP808"/>
      <c r="DQ808"/>
      <c r="DR808"/>
      <c r="DS808"/>
      <c r="DT808"/>
      <c r="DU808"/>
      <c r="DV808"/>
      <c r="DW808"/>
      <c r="DX808"/>
      <c r="DY808"/>
      <c r="DZ808"/>
      <c r="EA808"/>
      <c r="EB808"/>
      <c r="EC808"/>
      <c r="ED808"/>
      <c r="EE808"/>
      <c r="EF808"/>
      <c r="EG808"/>
      <c r="EH808"/>
      <c r="EI808"/>
      <c r="EJ808"/>
      <c r="EK808"/>
      <c r="EL808"/>
      <c r="EM808"/>
      <c r="EN808"/>
      <c r="EO808"/>
      <c r="EP808"/>
      <c r="EQ808"/>
      <c r="ER808"/>
      <c r="ES808"/>
      <c r="ET808"/>
      <c r="EU808"/>
      <c r="EV808"/>
      <c r="EW808"/>
      <c r="EX808"/>
      <c r="EY808"/>
      <c r="EZ808"/>
      <c r="FA808"/>
      <c r="FB808"/>
      <c r="FC808"/>
      <c r="FD808"/>
      <c r="FE808"/>
      <c r="FF808"/>
      <c r="FG808"/>
      <c r="FH808"/>
      <c r="FI808"/>
      <c r="FJ808"/>
      <c r="FK808"/>
      <c r="FL808"/>
      <c r="FM808"/>
      <c r="FN808"/>
      <c r="FO808"/>
      <c r="FP808"/>
      <c r="FQ808"/>
      <c r="FR808"/>
      <c r="FS808"/>
    </row>
    <row r="809" spans="1:176">
      <c r="A809" s="11" t="s">
        <v>783</v>
      </c>
      <c r="B809" s="24">
        <v>54</v>
      </c>
      <c r="C809" s="11" t="s">
        <v>809</v>
      </c>
      <c r="D809" s="3" t="s">
        <v>810</v>
      </c>
      <c r="E809" s="1">
        <v>1</v>
      </c>
      <c r="F809" s="11">
        <v>2015</v>
      </c>
      <c r="G809" s="11" t="s">
        <v>2</v>
      </c>
      <c r="H809" s="11" t="s">
        <v>32</v>
      </c>
      <c r="I809" s="6" t="s">
        <v>1709</v>
      </c>
      <c r="J809" s="6" t="s">
        <v>8</v>
      </c>
      <c r="K809" s="11" t="s">
        <v>811</v>
      </c>
      <c r="P809" s="17">
        <v>295</v>
      </c>
      <c r="Q809" s="17" t="s">
        <v>28</v>
      </c>
      <c r="R809" s="11" t="s">
        <v>28</v>
      </c>
      <c r="S809" s="11">
        <v>0.46</v>
      </c>
      <c r="T809" s="11" t="s">
        <v>805</v>
      </c>
      <c r="U809" s="11" t="s">
        <v>28</v>
      </c>
      <c r="V809" s="11">
        <v>16</v>
      </c>
      <c r="W809" s="11" t="s">
        <v>28</v>
      </c>
      <c r="Z809" s="11" t="s">
        <v>34</v>
      </c>
      <c r="AA809" s="11" t="s">
        <v>814</v>
      </c>
      <c r="AB809" s="11" t="s">
        <v>1409</v>
      </c>
      <c r="AD809" s="11" t="s">
        <v>806</v>
      </c>
      <c r="AE809" s="11" t="s">
        <v>28</v>
      </c>
      <c r="AF809" s="11" t="s">
        <v>28</v>
      </c>
      <c r="AG809" s="11" t="s">
        <v>28</v>
      </c>
      <c r="AH809" s="11" t="s">
        <v>23</v>
      </c>
      <c r="AI809" s="11" t="s">
        <v>10</v>
      </c>
      <c r="AL809" s="6">
        <v>60</v>
      </c>
      <c r="AM809" s="6">
        <v>18</v>
      </c>
      <c r="AN809" s="6">
        <v>39</v>
      </c>
      <c r="AO809" s="6">
        <v>85</v>
      </c>
      <c r="AP809" s="6">
        <v>100</v>
      </c>
      <c r="AQ809" s="6">
        <v>29</v>
      </c>
      <c r="AR809"/>
      <c r="AS809"/>
      <c r="AT809"/>
      <c r="AU809"/>
      <c r="AV809"/>
      <c r="AW809"/>
      <c r="AX809"/>
      <c r="AY809"/>
      <c r="AZ809"/>
      <c r="BA809"/>
      <c r="BB809"/>
      <c r="BC809"/>
      <c r="BD809"/>
      <c r="BE809"/>
      <c r="BF809"/>
      <c r="BG809"/>
      <c r="BH809"/>
      <c r="BI809"/>
      <c r="BJ809"/>
      <c r="BK809"/>
      <c r="BL809"/>
      <c r="BM809"/>
      <c r="BN809"/>
      <c r="BO809"/>
      <c r="BP809"/>
      <c r="BQ809"/>
      <c r="BR809"/>
      <c r="BS809"/>
      <c r="BT809"/>
      <c r="BU809"/>
      <c r="BV809"/>
      <c r="BW809"/>
      <c r="BX809"/>
      <c r="BY809"/>
      <c r="BZ809"/>
      <c r="CA809"/>
      <c r="CB809"/>
      <c r="CC809"/>
      <c r="CD809"/>
      <c r="CE809"/>
      <c r="CF809"/>
      <c r="CG809"/>
      <c r="CH809"/>
      <c r="CI809"/>
      <c r="CJ809"/>
      <c r="CK809"/>
      <c r="CL809"/>
      <c r="CM809"/>
      <c r="CN809"/>
      <c r="CO809"/>
      <c r="CP809"/>
      <c r="CQ809"/>
      <c r="CR809"/>
      <c r="CS809"/>
      <c r="CT809"/>
      <c r="CU809"/>
      <c r="CV809"/>
      <c r="CW809"/>
      <c r="CX809"/>
      <c r="CY809"/>
      <c r="CZ809"/>
      <c r="DA809"/>
      <c r="DB809"/>
      <c r="DC809"/>
      <c r="DD809"/>
      <c r="DE809"/>
      <c r="DF809"/>
      <c r="DG809"/>
      <c r="DH809"/>
      <c r="DI809"/>
      <c r="DJ809"/>
      <c r="DK809"/>
      <c r="DL809"/>
      <c r="DM809"/>
      <c r="DN809"/>
      <c r="DO809"/>
      <c r="DP809"/>
      <c r="DQ809"/>
      <c r="DR809"/>
      <c r="DS809"/>
      <c r="DT809"/>
      <c r="DU809"/>
      <c r="DV809"/>
      <c r="DW809"/>
      <c r="DX809"/>
      <c r="DY809"/>
      <c r="DZ809"/>
      <c r="EA809"/>
      <c r="EB809"/>
      <c r="EC809"/>
      <c r="ED809"/>
      <c r="EE809"/>
      <c r="EF809"/>
      <c r="EG809"/>
      <c r="EH809"/>
      <c r="EI809"/>
      <c r="EJ809"/>
      <c r="EK809"/>
      <c r="EL809"/>
      <c r="EM809"/>
      <c r="EN809"/>
      <c r="EO809"/>
      <c r="EP809"/>
      <c r="EQ809"/>
      <c r="ER809"/>
      <c r="ES809"/>
      <c r="ET809"/>
      <c r="EU809"/>
      <c r="EV809"/>
      <c r="EW809"/>
      <c r="EX809"/>
      <c r="EY809"/>
      <c r="EZ809"/>
      <c r="FA809"/>
      <c r="FB809"/>
      <c r="FC809"/>
      <c r="FD809"/>
      <c r="FE809"/>
      <c r="FF809"/>
      <c r="FG809"/>
      <c r="FH809"/>
      <c r="FI809"/>
      <c r="FJ809"/>
      <c r="FK809"/>
      <c r="FL809"/>
      <c r="FM809"/>
      <c r="FN809"/>
      <c r="FO809"/>
      <c r="FP809"/>
      <c r="FQ809"/>
      <c r="FR809"/>
      <c r="FS809"/>
    </row>
    <row r="810" spans="1:176">
      <c r="A810" s="11" t="s">
        <v>783</v>
      </c>
      <c r="B810" s="24">
        <v>54</v>
      </c>
      <c r="C810" s="11" t="s">
        <v>809</v>
      </c>
      <c r="D810" s="3" t="s">
        <v>810</v>
      </c>
      <c r="E810" s="1">
        <v>1</v>
      </c>
      <c r="F810" s="11">
        <v>2015</v>
      </c>
      <c r="G810" s="11" t="s">
        <v>2</v>
      </c>
      <c r="H810" s="11" t="s">
        <v>33</v>
      </c>
      <c r="I810" s="6" t="s">
        <v>1709</v>
      </c>
      <c r="J810" s="6" t="s">
        <v>8</v>
      </c>
      <c r="K810" s="11" t="s">
        <v>811</v>
      </c>
      <c r="P810" s="17">
        <v>295</v>
      </c>
      <c r="Q810" s="17" t="s">
        <v>28</v>
      </c>
      <c r="R810" s="11" t="s">
        <v>28</v>
      </c>
      <c r="S810" s="11">
        <v>0.43</v>
      </c>
      <c r="T810" s="11" t="s">
        <v>805</v>
      </c>
      <c r="U810" s="11" t="s">
        <v>28</v>
      </c>
      <c r="V810" s="11">
        <v>12</v>
      </c>
      <c r="W810" s="11" t="s">
        <v>28</v>
      </c>
      <c r="Z810" s="11" t="s">
        <v>34</v>
      </c>
      <c r="AA810" s="11" t="s">
        <v>814</v>
      </c>
      <c r="AB810" s="11" t="s">
        <v>1409</v>
      </c>
      <c r="AD810" s="11" t="s">
        <v>806</v>
      </c>
      <c r="AE810" s="11" t="s">
        <v>28</v>
      </c>
      <c r="AF810" s="11" t="s">
        <v>28</v>
      </c>
      <c r="AG810" s="11" t="s">
        <v>28</v>
      </c>
      <c r="AH810" s="11" t="s">
        <v>23</v>
      </c>
      <c r="AI810" s="11" t="s">
        <v>10</v>
      </c>
      <c r="AL810" s="6">
        <v>60</v>
      </c>
      <c r="AM810" s="6">
        <v>18</v>
      </c>
      <c r="AN810" s="6">
        <v>39</v>
      </c>
      <c r="AO810" s="6">
        <v>85</v>
      </c>
      <c r="AP810" s="6">
        <v>100</v>
      </c>
      <c r="AQ810" s="6">
        <v>29</v>
      </c>
      <c r="AR810"/>
      <c r="AS810"/>
      <c r="AT810"/>
      <c r="AU810"/>
      <c r="AV810"/>
      <c r="AW810"/>
      <c r="AX810"/>
      <c r="AY810"/>
      <c r="AZ810"/>
      <c r="BA810"/>
      <c r="BB810"/>
      <c r="BC810"/>
      <c r="BD810"/>
      <c r="BE810"/>
      <c r="BF810"/>
      <c r="BG810"/>
      <c r="BH810"/>
      <c r="BI810"/>
      <c r="BJ810"/>
      <c r="BK810"/>
      <c r="BL810"/>
      <c r="BM810"/>
      <c r="BN810"/>
      <c r="BO810"/>
      <c r="BP810"/>
      <c r="BQ810"/>
      <c r="BR810"/>
      <c r="BS810"/>
      <c r="BT810"/>
      <c r="BU810"/>
      <c r="BV810"/>
      <c r="BW810"/>
      <c r="BX810"/>
      <c r="BY810"/>
      <c r="BZ810"/>
      <c r="CA810"/>
      <c r="CB810"/>
      <c r="CC810"/>
      <c r="CD810"/>
      <c r="CE810"/>
      <c r="CF810"/>
      <c r="CG810"/>
      <c r="CH810"/>
      <c r="CI810"/>
      <c r="CJ810"/>
      <c r="CK810"/>
      <c r="CL810"/>
      <c r="CM810"/>
      <c r="CN810"/>
      <c r="CO810"/>
      <c r="CP810"/>
      <c r="CQ810"/>
      <c r="CR810"/>
      <c r="CS810"/>
      <c r="CT810"/>
      <c r="CU810"/>
      <c r="CV810"/>
      <c r="CW810"/>
      <c r="CX810"/>
      <c r="CY810"/>
      <c r="CZ810"/>
      <c r="DA810"/>
      <c r="DB810"/>
      <c r="DC810"/>
      <c r="DD810"/>
      <c r="DE810"/>
      <c r="DF810"/>
      <c r="DG810"/>
      <c r="DH810"/>
      <c r="DI810"/>
      <c r="DJ810"/>
      <c r="DK810"/>
      <c r="DL810"/>
      <c r="DM810"/>
      <c r="DN810"/>
      <c r="DO810"/>
      <c r="DP810"/>
      <c r="DQ810"/>
      <c r="DR810"/>
      <c r="DS810"/>
      <c r="DT810"/>
      <c r="DU810"/>
      <c r="DV810"/>
      <c r="DW810"/>
      <c r="DX810"/>
      <c r="DY810"/>
      <c r="DZ810"/>
      <c r="EA810"/>
      <c r="EB810"/>
      <c r="EC810"/>
      <c r="ED810"/>
      <c r="EE810"/>
      <c r="EF810"/>
      <c r="EG810"/>
      <c r="EH810"/>
      <c r="EI810"/>
      <c r="EJ810"/>
      <c r="EK810"/>
      <c r="EL810"/>
      <c r="EM810"/>
      <c r="EN810"/>
      <c r="EO810"/>
      <c r="EP810"/>
      <c r="EQ810"/>
      <c r="ER810"/>
      <c r="ES810"/>
      <c r="ET810"/>
      <c r="EU810"/>
      <c r="EV810"/>
      <c r="EW810"/>
      <c r="EX810"/>
      <c r="EY810"/>
      <c r="EZ810"/>
      <c r="FA810"/>
      <c r="FB810"/>
      <c r="FC810"/>
      <c r="FD810"/>
      <c r="FE810"/>
      <c r="FF810"/>
      <c r="FG810"/>
      <c r="FH810"/>
      <c r="FI810"/>
      <c r="FJ810"/>
      <c r="FK810"/>
      <c r="FL810"/>
      <c r="FM810"/>
      <c r="FN810"/>
      <c r="FO810"/>
      <c r="FP810"/>
      <c r="FQ810"/>
      <c r="FR810"/>
      <c r="FS810"/>
    </row>
    <row r="811" spans="1:176">
      <c r="A811" s="11" t="s">
        <v>783</v>
      </c>
      <c r="B811" s="24">
        <v>54</v>
      </c>
      <c r="C811" s="11" t="s">
        <v>809</v>
      </c>
      <c r="D811" s="3" t="s">
        <v>810</v>
      </c>
      <c r="E811" s="1">
        <v>1</v>
      </c>
      <c r="F811" s="11">
        <v>2015</v>
      </c>
      <c r="G811" s="11" t="s">
        <v>2</v>
      </c>
      <c r="H811" s="11" t="s">
        <v>32</v>
      </c>
      <c r="I811" s="6" t="s">
        <v>1709</v>
      </c>
      <c r="J811" s="6" t="s">
        <v>8</v>
      </c>
      <c r="K811" s="11" t="s">
        <v>1799</v>
      </c>
      <c r="N811" s="11" t="s">
        <v>8</v>
      </c>
      <c r="P811" s="17">
        <v>295</v>
      </c>
      <c r="Q811" s="17" t="s">
        <v>28</v>
      </c>
      <c r="R811" s="11" t="s">
        <v>28</v>
      </c>
      <c r="S811" s="11">
        <v>0.67</v>
      </c>
      <c r="T811" s="11" t="s">
        <v>805</v>
      </c>
      <c r="U811" s="11" t="s">
        <v>28</v>
      </c>
      <c r="V811" s="11">
        <v>16</v>
      </c>
      <c r="W811" s="11" t="s">
        <v>28</v>
      </c>
      <c r="Z811" s="11" t="s">
        <v>34</v>
      </c>
      <c r="AA811" s="11" t="s">
        <v>814</v>
      </c>
      <c r="AB811" s="11" t="s">
        <v>1409</v>
      </c>
      <c r="AD811" s="11" t="s">
        <v>806</v>
      </c>
      <c r="AE811" s="11" t="s">
        <v>28</v>
      </c>
      <c r="AF811" s="11" t="s">
        <v>28</v>
      </c>
      <c r="AG811" s="11" t="s">
        <v>28</v>
      </c>
      <c r="AH811" s="11" t="s">
        <v>23</v>
      </c>
      <c r="AI811" s="11" t="s">
        <v>10</v>
      </c>
      <c r="AL811" s="6">
        <v>60</v>
      </c>
      <c r="AM811" s="6">
        <v>18</v>
      </c>
      <c r="AN811" s="6">
        <v>39</v>
      </c>
      <c r="AO811" s="6">
        <v>85</v>
      </c>
      <c r="AP811" s="6">
        <v>100</v>
      </c>
      <c r="AQ811" s="6">
        <v>29</v>
      </c>
      <c r="AR811"/>
      <c r="AS811"/>
      <c r="AT811"/>
      <c r="AU811"/>
      <c r="AV811"/>
      <c r="AW811"/>
      <c r="AX811"/>
      <c r="AY811"/>
      <c r="AZ811"/>
      <c r="BA811"/>
      <c r="BB811"/>
      <c r="BC811"/>
      <c r="BD811"/>
      <c r="BE811"/>
      <c r="BF811"/>
      <c r="BG811"/>
      <c r="BH811"/>
      <c r="BI811"/>
      <c r="BJ811"/>
      <c r="BK811"/>
      <c r="BL811"/>
      <c r="BM811"/>
      <c r="BN811"/>
      <c r="BO811"/>
      <c r="BP811"/>
      <c r="BQ811"/>
      <c r="BR811"/>
      <c r="BS811"/>
      <c r="BT811"/>
      <c r="BU811"/>
      <c r="BV811"/>
      <c r="BW811"/>
      <c r="BX811"/>
      <c r="BY811"/>
      <c r="BZ811"/>
      <c r="CA811"/>
      <c r="CB811"/>
      <c r="CC811"/>
      <c r="CD811"/>
      <c r="CE811"/>
      <c r="CF811"/>
      <c r="CG811"/>
      <c r="CH811"/>
      <c r="CI811"/>
      <c r="CJ811"/>
      <c r="CK811"/>
      <c r="CL811"/>
      <c r="CM811"/>
      <c r="CN811"/>
      <c r="CO811"/>
      <c r="CP811"/>
      <c r="CQ811"/>
      <c r="CR811"/>
      <c r="CS811"/>
      <c r="CT811"/>
      <c r="CU811"/>
      <c r="CV811"/>
      <c r="CW811"/>
      <c r="CX811"/>
      <c r="CY811"/>
      <c r="CZ811"/>
      <c r="DA811"/>
      <c r="DB811"/>
      <c r="DC811"/>
      <c r="DD811"/>
      <c r="DE811"/>
      <c r="DF811"/>
      <c r="DG811"/>
      <c r="DH811"/>
      <c r="DI811"/>
      <c r="DJ811"/>
      <c r="DK811"/>
      <c r="DL811"/>
      <c r="DM811"/>
      <c r="DN811"/>
      <c r="DO811"/>
      <c r="DP811"/>
      <c r="DQ811"/>
      <c r="DR811"/>
      <c r="DS811"/>
      <c r="DT811"/>
      <c r="DU811"/>
      <c r="DV811"/>
      <c r="DW811"/>
      <c r="DX811"/>
      <c r="DY811"/>
      <c r="DZ811"/>
      <c r="EA811"/>
      <c r="EB811"/>
      <c r="EC811"/>
      <c r="ED811"/>
      <c r="EE811"/>
      <c r="EF811"/>
      <c r="EG811"/>
      <c r="EH811"/>
      <c r="EI811"/>
      <c r="EJ811"/>
      <c r="EK811"/>
      <c r="EL811"/>
      <c r="EM811"/>
      <c r="EN811"/>
      <c r="EO811"/>
      <c r="EP811"/>
      <c r="EQ811"/>
      <c r="ER811"/>
      <c r="ES811"/>
      <c r="ET811"/>
      <c r="EU811"/>
      <c r="EV811"/>
      <c r="EW811"/>
      <c r="EX811"/>
      <c r="EY811"/>
      <c r="EZ811"/>
      <c r="FA811"/>
      <c r="FB811"/>
      <c r="FC811"/>
      <c r="FD811"/>
      <c r="FE811"/>
      <c r="FF811"/>
      <c r="FG811"/>
      <c r="FH811"/>
      <c r="FI811"/>
      <c r="FJ811"/>
      <c r="FK811"/>
      <c r="FL811"/>
      <c r="FM811"/>
      <c r="FN811"/>
      <c r="FO811"/>
      <c r="FP811"/>
      <c r="FQ811"/>
      <c r="FR811"/>
      <c r="FS811"/>
    </row>
    <row r="812" spans="1:176">
      <c r="A812" s="11" t="s">
        <v>783</v>
      </c>
      <c r="B812" s="24">
        <v>54</v>
      </c>
      <c r="C812" s="11" t="s">
        <v>809</v>
      </c>
      <c r="D812" s="3" t="s">
        <v>810</v>
      </c>
      <c r="E812" s="1">
        <v>1</v>
      </c>
      <c r="F812" s="11">
        <v>2015</v>
      </c>
      <c r="G812" s="11" t="s">
        <v>2</v>
      </c>
      <c r="H812" s="11" t="s">
        <v>33</v>
      </c>
      <c r="I812" s="6" t="s">
        <v>1709</v>
      </c>
      <c r="J812" s="6" t="s">
        <v>8</v>
      </c>
      <c r="K812" s="11" t="s">
        <v>1799</v>
      </c>
      <c r="N812" s="11" t="s">
        <v>8</v>
      </c>
      <c r="P812" s="17">
        <v>295</v>
      </c>
      <c r="Q812" s="17" t="s">
        <v>28</v>
      </c>
      <c r="R812" s="11" t="s">
        <v>28</v>
      </c>
      <c r="S812" s="11">
        <v>0.7</v>
      </c>
      <c r="T812" s="11" t="s">
        <v>805</v>
      </c>
      <c r="U812" s="11" t="s">
        <v>28</v>
      </c>
      <c r="V812" s="11">
        <v>12</v>
      </c>
      <c r="W812" s="11" t="s">
        <v>28</v>
      </c>
      <c r="Z812" s="11" t="s">
        <v>34</v>
      </c>
      <c r="AA812" s="11" t="s">
        <v>814</v>
      </c>
      <c r="AB812" s="11" t="s">
        <v>1409</v>
      </c>
      <c r="AD812" s="11" t="s">
        <v>806</v>
      </c>
      <c r="AE812" s="11" t="s">
        <v>28</v>
      </c>
      <c r="AF812" s="11" t="s">
        <v>28</v>
      </c>
      <c r="AG812" s="11" t="s">
        <v>28</v>
      </c>
      <c r="AH812" s="11" t="s">
        <v>23</v>
      </c>
      <c r="AI812" s="11" t="s">
        <v>10</v>
      </c>
      <c r="AL812" s="6">
        <v>60</v>
      </c>
      <c r="AM812" s="6">
        <v>18</v>
      </c>
      <c r="AN812" s="6">
        <v>39</v>
      </c>
      <c r="AO812" s="6">
        <v>85</v>
      </c>
      <c r="AP812" s="6">
        <v>100</v>
      </c>
      <c r="AQ812" s="6">
        <v>29</v>
      </c>
      <c r="AR812"/>
      <c r="AS812"/>
      <c r="AT812"/>
      <c r="AU812"/>
      <c r="AV812"/>
      <c r="AW812"/>
      <c r="AX812"/>
      <c r="AY812"/>
      <c r="AZ812"/>
      <c r="BA812"/>
      <c r="BB812"/>
      <c r="BC812"/>
      <c r="BD812"/>
      <c r="BE812"/>
      <c r="BF812"/>
      <c r="BG812"/>
      <c r="BH812"/>
      <c r="BI812"/>
      <c r="BJ812"/>
      <c r="BK812"/>
      <c r="BL812"/>
      <c r="BM812"/>
      <c r="BN812"/>
      <c r="BO812"/>
      <c r="BP812"/>
      <c r="BQ812"/>
      <c r="BR812"/>
      <c r="BS812"/>
      <c r="BT812"/>
      <c r="BU812"/>
      <c r="BV812"/>
      <c r="BW812"/>
      <c r="BX812"/>
      <c r="BY812"/>
      <c r="BZ812"/>
      <c r="CA812"/>
      <c r="CB812"/>
      <c r="CC812"/>
      <c r="CD812"/>
      <c r="CE812"/>
      <c r="CF812"/>
      <c r="CG812"/>
      <c r="CH812"/>
      <c r="CI812"/>
      <c r="CJ812"/>
      <c r="CK812"/>
      <c r="CL812"/>
      <c r="CM812"/>
      <c r="CN812"/>
      <c r="CO812"/>
      <c r="CP812"/>
      <c r="CQ812"/>
      <c r="CR812"/>
      <c r="CS812"/>
      <c r="CT812"/>
      <c r="CU812"/>
      <c r="CV812"/>
      <c r="CW812"/>
      <c r="CX812"/>
      <c r="CY812"/>
      <c r="CZ812"/>
      <c r="DA812"/>
      <c r="DB812"/>
      <c r="DC812"/>
      <c r="DD812"/>
      <c r="DE812"/>
      <c r="DF812"/>
      <c r="DG812"/>
      <c r="DH812"/>
      <c r="DI812"/>
      <c r="DJ812"/>
      <c r="DK812"/>
      <c r="DL812"/>
      <c r="DM812"/>
      <c r="DN812"/>
      <c r="DO812"/>
      <c r="DP812"/>
      <c r="DQ812"/>
      <c r="DR812"/>
      <c r="DS812"/>
      <c r="DT812"/>
      <c r="DU812"/>
      <c r="DV812"/>
      <c r="DW812"/>
      <c r="DX812"/>
      <c r="DY812"/>
      <c r="DZ812"/>
      <c r="EA812"/>
      <c r="EB812"/>
      <c r="EC812"/>
      <c r="ED812"/>
      <c r="EE812"/>
      <c r="EF812"/>
      <c r="EG812"/>
      <c r="EH812"/>
      <c r="EI812"/>
      <c r="EJ812"/>
      <c r="EK812"/>
      <c r="EL812"/>
      <c r="EM812"/>
      <c r="EN812"/>
      <c r="EO812"/>
      <c r="EP812"/>
      <c r="EQ812"/>
      <c r="ER812"/>
      <c r="ES812"/>
      <c r="ET812"/>
      <c r="EU812"/>
      <c r="EV812"/>
      <c r="EW812"/>
      <c r="EX812"/>
      <c r="EY812"/>
      <c r="EZ812"/>
      <c r="FA812"/>
      <c r="FB812"/>
      <c r="FC812"/>
      <c r="FD812"/>
      <c r="FE812"/>
      <c r="FF812"/>
      <c r="FG812"/>
      <c r="FH812"/>
      <c r="FI812"/>
      <c r="FJ812"/>
      <c r="FK812"/>
      <c r="FL812"/>
      <c r="FM812"/>
      <c r="FN812"/>
      <c r="FO812"/>
      <c r="FP812"/>
      <c r="FQ812"/>
      <c r="FR812"/>
      <c r="FS812"/>
    </row>
    <row r="813" spans="1:176">
      <c r="A813" s="11" t="s">
        <v>783</v>
      </c>
      <c r="B813" s="24">
        <v>54</v>
      </c>
      <c r="C813" s="11" t="s">
        <v>809</v>
      </c>
      <c r="D813" s="3" t="s">
        <v>810</v>
      </c>
      <c r="E813" s="1">
        <v>1</v>
      </c>
      <c r="F813" s="11">
        <v>2015</v>
      </c>
      <c r="G813" s="11" t="s">
        <v>2</v>
      </c>
      <c r="H813" s="11" t="s">
        <v>32</v>
      </c>
      <c r="I813" s="6" t="s">
        <v>1709</v>
      </c>
      <c r="J813" s="6" t="s">
        <v>8</v>
      </c>
      <c r="K813" s="11" t="s">
        <v>813</v>
      </c>
      <c r="N813" s="11" t="s">
        <v>8</v>
      </c>
      <c r="P813" s="17">
        <v>295</v>
      </c>
      <c r="Q813" s="17" t="s">
        <v>28</v>
      </c>
      <c r="R813" s="11" t="s">
        <v>28</v>
      </c>
      <c r="S813" s="11">
        <v>0.46</v>
      </c>
      <c r="T813" s="11" t="s">
        <v>805</v>
      </c>
      <c r="U813" s="11" t="s">
        <v>28</v>
      </c>
      <c r="V813" s="11">
        <v>16</v>
      </c>
      <c r="W813" s="11" t="s">
        <v>28</v>
      </c>
      <c r="Z813" s="11" t="s">
        <v>34</v>
      </c>
      <c r="AA813" s="11" t="s">
        <v>814</v>
      </c>
      <c r="AB813" s="11" t="s">
        <v>1409</v>
      </c>
      <c r="AD813" s="11" t="s">
        <v>806</v>
      </c>
      <c r="AE813" s="11" t="s">
        <v>28</v>
      </c>
      <c r="AF813" s="11" t="s">
        <v>28</v>
      </c>
      <c r="AG813" s="11" t="s">
        <v>28</v>
      </c>
      <c r="AH813" s="11" t="s">
        <v>23</v>
      </c>
      <c r="AI813" s="11" t="s">
        <v>10</v>
      </c>
      <c r="AL813" s="6">
        <v>60</v>
      </c>
      <c r="AM813" s="6">
        <v>18</v>
      </c>
      <c r="AN813" s="6">
        <v>39</v>
      </c>
      <c r="AO813" s="6">
        <v>85</v>
      </c>
      <c r="AP813" s="6">
        <v>100</v>
      </c>
      <c r="AQ813" s="6">
        <v>29</v>
      </c>
      <c r="AR813"/>
      <c r="AS813"/>
      <c r="AT813"/>
      <c r="AU813"/>
      <c r="AV813"/>
      <c r="AW813"/>
      <c r="AX813"/>
      <c r="AY813"/>
      <c r="AZ813"/>
      <c r="BA813"/>
      <c r="BB813"/>
      <c r="BC813"/>
      <c r="BD813"/>
      <c r="BE813"/>
      <c r="BF813"/>
      <c r="BG813"/>
      <c r="BH813"/>
      <c r="BI813"/>
      <c r="BJ813"/>
      <c r="BK813"/>
      <c r="BL813"/>
      <c r="BM813"/>
      <c r="BN813"/>
      <c r="BO813"/>
      <c r="BP813"/>
      <c r="BQ813"/>
      <c r="BR813"/>
      <c r="BS813"/>
      <c r="BT813"/>
      <c r="BU813"/>
      <c r="BV813"/>
      <c r="BW813"/>
      <c r="BX813"/>
      <c r="BY813"/>
      <c r="BZ813"/>
      <c r="CA813"/>
      <c r="CB813"/>
      <c r="CC813"/>
      <c r="CD813"/>
      <c r="CE813"/>
      <c r="CF813"/>
      <c r="CG813"/>
      <c r="CH813"/>
      <c r="CI813"/>
      <c r="CJ813"/>
      <c r="CK813"/>
      <c r="CL813"/>
      <c r="CM813"/>
      <c r="CN813"/>
      <c r="CO813"/>
      <c r="CP813"/>
      <c r="CQ813"/>
      <c r="CR813"/>
      <c r="CS813"/>
      <c r="CT813"/>
      <c r="CU813"/>
      <c r="CV813"/>
      <c r="CW813"/>
      <c r="CX813"/>
      <c r="CY813"/>
      <c r="CZ813"/>
      <c r="DA813"/>
      <c r="DB813"/>
      <c r="DC813"/>
      <c r="DD813"/>
      <c r="DE813"/>
      <c r="DF813"/>
      <c r="DG813"/>
      <c r="DH813"/>
      <c r="DI813"/>
      <c r="DJ813"/>
      <c r="DK813"/>
      <c r="DL813"/>
      <c r="DM813"/>
      <c r="DN813"/>
      <c r="DO813"/>
      <c r="DP813"/>
      <c r="DQ813"/>
      <c r="DR813"/>
      <c r="DS813"/>
      <c r="DT813"/>
      <c r="DU813"/>
      <c r="DV813"/>
      <c r="DW813"/>
      <c r="DX813"/>
      <c r="DY813"/>
      <c r="DZ813"/>
      <c r="EA813"/>
      <c r="EB813"/>
      <c r="EC813"/>
      <c r="ED813"/>
      <c r="EE813"/>
      <c r="EF813"/>
      <c r="EG813"/>
      <c r="EH813"/>
      <c r="EI813"/>
      <c r="EJ813"/>
      <c r="EK813"/>
      <c r="EL813"/>
      <c r="EM813"/>
      <c r="EN813"/>
      <c r="EO813"/>
      <c r="EP813"/>
      <c r="EQ813"/>
      <c r="ER813"/>
      <c r="ES813"/>
      <c r="ET813"/>
      <c r="EU813"/>
      <c r="EV813"/>
      <c r="EW813"/>
      <c r="EX813"/>
      <c r="EY813"/>
      <c r="EZ813"/>
      <c r="FA813"/>
      <c r="FB813"/>
      <c r="FC813"/>
      <c r="FD813"/>
      <c r="FE813"/>
      <c r="FF813"/>
      <c r="FG813"/>
      <c r="FH813"/>
      <c r="FI813"/>
      <c r="FJ813"/>
      <c r="FK813"/>
      <c r="FL813"/>
      <c r="FM813"/>
      <c r="FN813"/>
      <c r="FO813"/>
      <c r="FP813"/>
      <c r="FQ813"/>
      <c r="FR813"/>
      <c r="FS813"/>
    </row>
    <row r="814" spans="1:176">
      <c r="A814" s="11" t="s">
        <v>783</v>
      </c>
      <c r="B814" s="24">
        <v>54</v>
      </c>
      <c r="C814" s="11" t="s">
        <v>809</v>
      </c>
      <c r="D814" s="3" t="s">
        <v>810</v>
      </c>
      <c r="E814" s="1">
        <v>1</v>
      </c>
      <c r="F814" s="11">
        <v>2015</v>
      </c>
      <c r="G814" s="11" t="s">
        <v>2</v>
      </c>
      <c r="H814" s="11" t="s">
        <v>33</v>
      </c>
      <c r="I814" s="6" t="s">
        <v>1709</v>
      </c>
      <c r="J814" s="6" t="s">
        <v>8</v>
      </c>
      <c r="K814" s="11" t="s">
        <v>813</v>
      </c>
      <c r="N814" s="11" t="s">
        <v>8</v>
      </c>
      <c r="P814" s="17">
        <v>295</v>
      </c>
      <c r="Q814" s="17" t="s">
        <v>28</v>
      </c>
      <c r="R814" s="11" t="s">
        <v>28</v>
      </c>
      <c r="S814" s="11">
        <v>0.44</v>
      </c>
      <c r="T814" s="11" t="s">
        <v>805</v>
      </c>
      <c r="U814" s="11" t="s">
        <v>28</v>
      </c>
      <c r="V814" s="11">
        <v>12</v>
      </c>
      <c r="W814" s="11" t="s">
        <v>28</v>
      </c>
      <c r="Z814" s="11" t="s">
        <v>34</v>
      </c>
      <c r="AA814" s="11" t="s">
        <v>814</v>
      </c>
      <c r="AB814" s="11" t="s">
        <v>1409</v>
      </c>
      <c r="AD814" s="11" t="s">
        <v>806</v>
      </c>
      <c r="AE814" s="11" t="s">
        <v>28</v>
      </c>
      <c r="AF814" s="11" t="s">
        <v>28</v>
      </c>
      <c r="AG814" s="11" t="s">
        <v>28</v>
      </c>
      <c r="AH814" s="11" t="s">
        <v>23</v>
      </c>
      <c r="AI814" s="11" t="s">
        <v>10</v>
      </c>
      <c r="AL814" s="6">
        <v>60</v>
      </c>
      <c r="AM814" s="6">
        <v>18</v>
      </c>
      <c r="AN814" s="6">
        <v>39</v>
      </c>
      <c r="AO814" s="6">
        <v>85</v>
      </c>
      <c r="AP814" s="6">
        <v>100</v>
      </c>
      <c r="AQ814" s="6">
        <v>29</v>
      </c>
      <c r="AR814"/>
      <c r="AS814"/>
      <c r="AT814"/>
      <c r="AU814"/>
      <c r="AV814"/>
      <c r="AW814"/>
      <c r="AX814"/>
      <c r="AY814"/>
      <c r="AZ814"/>
      <c r="BA814"/>
      <c r="BB814"/>
      <c r="BC814"/>
      <c r="BD814"/>
      <c r="BE814"/>
      <c r="BF814"/>
      <c r="BG814"/>
      <c r="BH814"/>
      <c r="BI814"/>
      <c r="BJ814"/>
      <c r="BK814"/>
      <c r="BL814"/>
      <c r="BM814"/>
      <c r="BN814"/>
      <c r="BO814"/>
      <c r="BP814"/>
      <c r="BQ814"/>
      <c r="BR814"/>
      <c r="BS814"/>
      <c r="BT814"/>
      <c r="BU814"/>
      <c r="BV814"/>
      <c r="BW814"/>
      <c r="BX814"/>
      <c r="BY814"/>
      <c r="BZ814"/>
      <c r="CA814"/>
      <c r="CB814"/>
      <c r="CC814"/>
      <c r="CD814"/>
      <c r="CE814"/>
      <c r="CF814"/>
      <c r="CG814"/>
      <c r="CH814"/>
      <c r="CI814"/>
      <c r="CJ814"/>
      <c r="CK814"/>
      <c r="CL814"/>
      <c r="CM814"/>
      <c r="CN814"/>
      <c r="CO814"/>
      <c r="CP814"/>
      <c r="CQ814"/>
      <c r="CR814"/>
      <c r="CS814"/>
      <c r="CT814"/>
      <c r="CU814"/>
      <c r="CV814"/>
      <c r="CW814"/>
      <c r="CX814"/>
      <c r="CY814"/>
      <c r="CZ814"/>
      <c r="DA814"/>
      <c r="DB814"/>
      <c r="DC814"/>
      <c r="DD814"/>
      <c r="DE814"/>
      <c r="DF814"/>
      <c r="DG814"/>
      <c r="DH814"/>
      <c r="DI814"/>
      <c r="DJ814"/>
      <c r="DK814"/>
      <c r="DL814"/>
      <c r="DM814"/>
      <c r="DN814"/>
      <c r="DO814"/>
      <c r="DP814"/>
      <c r="DQ814"/>
      <c r="DR814"/>
      <c r="DS814"/>
      <c r="DT814"/>
      <c r="DU814"/>
      <c r="DV814"/>
      <c r="DW814"/>
      <c r="DX814"/>
      <c r="DY814"/>
      <c r="DZ814"/>
      <c r="EA814"/>
      <c r="EB814"/>
      <c r="EC814"/>
      <c r="ED814"/>
      <c r="EE814"/>
      <c r="EF814"/>
      <c r="EG814"/>
      <c r="EH814"/>
      <c r="EI814"/>
      <c r="EJ814"/>
      <c r="EK814"/>
      <c r="EL814"/>
      <c r="EM814"/>
      <c r="EN814"/>
      <c r="EO814"/>
      <c r="EP814"/>
      <c r="EQ814"/>
      <c r="ER814"/>
      <c r="ES814"/>
      <c r="ET814"/>
      <c r="EU814"/>
      <c r="EV814"/>
      <c r="EW814"/>
      <c r="EX814"/>
      <c r="EY814"/>
      <c r="EZ814"/>
      <c r="FA814"/>
      <c r="FB814"/>
      <c r="FC814"/>
      <c r="FD814"/>
      <c r="FE814"/>
      <c r="FF814"/>
      <c r="FG814"/>
      <c r="FH814"/>
      <c r="FI814"/>
      <c r="FJ814"/>
      <c r="FK814"/>
      <c r="FL814"/>
      <c r="FM814"/>
      <c r="FN814"/>
      <c r="FO814"/>
      <c r="FP814"/>
      <c r="FQ814"/>
      <c r="FR814"/>
      <c r="FS814"/>
    </row>
    <row r="815" spans="1:176">
      <c r="A815" s="11" t="s">
        <v>780</v>
      </c>
      <c r="B815" s="24">
        <v>53</v>
      </c>
      <c r="C815" s="11" t="s">
        <v>800</v>
      </c>
      <c r="D815" s="3" t="s">
        <v>801</v>
      </c>
      <c r="E815" s="1">
        <v>1</v>
      </c>
      <c r="F815" s="11">
        <v>2019</v>
      </c>
      <c r="G815" s="11" t="s">
        <v>2</v>
      </c>
      <c r="H815" s="11" t="s">
        <v>43</v>
      </c>
      <c r="I815" s="6" t="s">
        <v>1709</v>
      </c>
      <c r="J815" s="6" t="s">
        <v>8</v>
      </c>
      <c r="K815" s="11" t="s">
        <v>803</v>
      </c>
      <c r="L815" s="98" t="s">
        <v>192</v>
      </c>
      <c r="M815" s="4"/>
      <c r="N815" s="32" t="s">
        <v>8</v>
      </c>
      <c r="O815" s="11" t="s">
        <v>986</v>
      </c>
      <c r="P815" s="17">
        <v>444</v>
      </c>
      <c r="Q815" s="17">
        <v>0.87</v>
      </c>
      <c r="R815" s="11">
        <v>0.92</v>
      </c>
      <c r="S815" s="11">
        <v>0.09</v>
      </c>
      <c r="T815" s="11" t="s">
        <v>805</v>
      </c>
      <c r="U815" s="11" t="s">
        <v>43</v>
      </c>
      <c r="V815" s="11">
        <v>16</v>
      </c>
      <c r="W815" s="11">
        <v>365</v>
      </c>
      <c r="Z815" s="11" t="s">
        <v>34</v>
      </c>
      <c r="AA815" s="11" t="s">
        <v>28</v>
      </c>
      <c r="AB815" s="11" t="s">
        <v>28</v>
      </c>
      <c r="AD815" s="11" t="s">
        <v>806</v>
      </c>
      <c r="AE815" s="11">
        <v>47.3</v>
      </c>
      <c r="AF815" s="11">
        <v>21.2</v>
      </c>
      <c r="AG815" s="11">
        <v>1.91</v>
      </c>
      <c r="AH815" s="11" t="s">
        <v>23</v>
      </c>
      <c r="AI815" s="11" t="s">
        <v>10</v>
      </c>
      <c r="AL815" s="6">
        <v>60</v>
      </c>
      <c r="AM815" s="6">
        <v>18</v>
      </c>
      <c r="AN815" s="6">
        <v>39</v>
      </c>
      <c r="AO815" s="6">
        <v>85</v>
      </c>
      <c r="AP815" s="6">
        <v>100</v>
      </c>
      <c r="AQ815" s="6">
        <v>29</v>
      </c>
      <c r="AR815"/>
      <c r="AS815"/>
      <c r="AT815"/>
      <c r="AU815"/>
      <c r="AV815"/>
      <c r="AW815"/>
      <c r="AX815"/>
      <c r="AY815"/>
      <c r="AZ815"/>
      <c r="BA815"/>
      <c r="BB815"/>
      <c r="BC815"/>
      <c r="BD815"/>
      <c r="BE815"/>
      <c r="BF815"/>
      <c r="BG815"/>
      <c r="BH815"/>
      <c r="BI815"/>
      <c r="BJ815"/>
      <c r="BK815"/>
      <c r="BL815"/>
      <c r="BM815"/>
      <c r="BN815"/>
      <c r="BO815"/>
      <c r="BP815"/>
      <c r="BQ815"/>
      <c r="BR815"/>
      <c r="BS815"/>
      <c r="BT815"/>
      <c r="BU815"/>
      <c r="BV815"/>
      <c r="BW815"/>
      <c r="BX815"/>
      <c r="BY815"/>
      <c r="BZ815"/>
      <c r="CA815"/>
      <c r="CB815"/>
      <c r="CC815"/>
      <c r="CD815"/>
      <c r="CE815"/>
      <c r="CF815"/>
      <c r="CG815"/>
      <c r="CH815"/>
      <c r="CI815"/>
      <c r="CJ815"/>
      <c r="CK815"/>
      <c r="CL815"/>
      <c r="CM815"/>
      <c r="CN815"/>
      <c r="CO815"/>
      <c r="CP815"/>
      <c r="CQ815"/>
      <c r="CR815"/>
      <c r="CS815"/>
      <c r="CT815"/>
      <c r="CU815"/>
      <c r="CV815"/>
      <c r="CW815"/>
      <c r="CX815"/>
      <c r="CY815"/>
      <c r="CZ815"/>
      <c r="DA815"/>
      <c r="DB815"/>
      <c r="DC815"/>
      <c r="DD815"/>
      <c r="DE815"/>
      <c r="DF815"/>
      <c r="DG815"/>
      <c r="DH815"/>
      <c r="DI815"/>
      <c r="DJ815"/>
      <c r="DK815"/>
      <c r="DL815"/>
      <c r="DM815"/>
      <c r="DN815"/>
      <c r="DO815"/>
      <c r="DP815"/>
      <c r="DQ815"/>
      <c r="DR815"/>
      <c r="DS815"/>
      <c r="DT815"/>
      <c r="DU815"/>
      <c r="DV815"/>
      <c r="DW815"/>
      <c r="DX815"/>
      <c r="DY815"/>
      <c r="DZ815"/>
      <c r="EA815"/>
      <c r="EB815"/>
      <c r="EC815"/>
      <c r="ED815"/>
      <c r="EE815"/>
      <c r="EF815"/>
      <c r="EG815"/>
      <c r="EH815"/>
      <c r="EI815"/>
      <c r="EJ815"/>
      <c r="EK815"/>
      <c r="EL815"/>
      <c r="EM815"/>
      <c r="EN815"/>
      <c r="EO815"/>
      <c r="EP815"/>
      <c r="EQ815"/>
      <c r="ER815"/>
      <c r="ES815"/>
      <c r="ET815"/>
      <c r="EU815"/>
      <c r="EV815"/>
      <c r="EW815"/>
      <c r="EX815"/>
      <c r="EY815"/>
      <c r="EZ815"/>
      <c r="FA815"/>
      <c r="FB815"/>
      <c r="FC815"/>
      <c r="FD815"/>
      <c r="FE815"/>
      <c r="FF815"/>
      <c r="FG815"/>
      <c r="FH815"/>
      <c r="FI815"/>
      <c r="FJ815"/>
      <c r="FK815"/>
      <c r="FL815"/>
      <c r="FM815"/>
      <c r="FN815"/>
      <c r="FO815"/>
      <c r="FP815"/>
      <c r="FQ815"/>
      <c r="FR815"/>
      <c r="FS815"/>
    </row>
    <row r="816" spans="1:176">
      <c r="A816" s="11" t="s">
        <v>780</v>
      </c>
      <c r="B816" s="24">
        <v>53</v>
      </c>
      <c r="C816" s="11" t="s">
        <v>800</v>
      </c>
      <c r="D816" s="3" t="s">
        <v>801</v>
      </c>
      <c r="E816" s="1">
        <v>1</v>
      </c>
      <c r="F816" s="11">
        <v>2019</v>
      </c>
      <c r="G816" s="11" t="s">
        <v>2</v>
      </c>
      <c r="H816" s="11" t="s">
        <v>43</v>
      </c>
      <c r="I816" s="6" t="s">
        <v>1709</v>
      </c>
      <c r="J816" s="6" t="s">
        <v>8</v>
      </c>
      <c r="K816" s="11" t="s">
        <v>802</v>
      </c>
      <c r="P816" s="17">
        <v>444</v>
      </c>
      <c r="Q816" s="17">
        <v>0.87</v>
      </c>
      <c r="R816" s="11">
        <v>0.92</v>
      </c>
      <c r="S816" s="11">
        <v>0.02</v>
      </c>
      <c r="T816" s="11" t="s">
        <v>805</v>
      </c>
      <c r="U816" s="11" t="s">
        <v>43</v>
      </c>
      <c r="V816" s="11">
        <v>16</v>
      </c>
      <c r="W816" s="11">
        <v>365</v>
      </c>
      <c r="Z816" s="11" t="s">
        <v>34</v>
      </c>
      <c r="AA816" s="11" t="s">
        <v>28</v>
      </c>
      <c r="AB816" s="11" t="s">
        <v>28</v>
      </c>
      <c r="AD816" s="11" t="s">
        <v>806</v>
      </c>
      <c r="AE816" s="11">
        <v>47.3</v>
      </c>
      <c r="AF816" s="11">
        <v>21.2</v>
      </c>
      <c r="AG816" s="11">
        <v>1.91</v>
      </c>
      <c r="AH816" s="11" t="s">
        <v>23</v>
      </c>
      <c r="AI816" s="11" t="s">
        <v>10</v>
      </c>
      <c r="AL816" s="6">
        <v>60</v>
      </c>
      <c r="AM816" s="6">
        <v>18</v>
      </c>
      <c r="AN816" s="6">
        <v>39</v>
      </c>
      <c r="AO816" s="6">
        <v>85</v>
      </c>
      <c r="AP816" s="6">
        <v>100</v>
      </c>
      <c r="AQ816" s="6">
        <v>29</v>
      </c>
      <c r="AR816"/>
      <c r="AS816"/>
      <c r="AT816"/>
      <c r="AU816"/>
      <c r="AV816"/>
      <c r="AW816"/>
      <c r="AX816"/>
      <c r="AY816"/>
      <c r="AZ816"/>
      <c r="BA816"/>
      <c r="BB816"/>
      <c r="BC816"/>
      <c r="BD816"/>
      <c r="BE816"/>
      <c r="BF816"/>
      <c r="BG816"/>
      <c r="BH816"/>
      <c r="BI816"/>
      <c r="BJ816"/>
      <c r="BK816"/>
      <c r="BL816"/>
      <c r="BM816"/>
      <c r="BN816"/>
      <c r="BO816"/>
      <c r="BP816"/>
      <c r="BQ816"/>
      <c r="BR816"/>
      <c r="BS816"/>
      <c r="BT816"/>
      <c r="BU816"/>
      <c r="BV816"/>
      <c r="BW816"/>
      <c r="BX816"/>
      <c r="BY816"/>
      <c r="BZ816"/>
      <c r="CA816"/>
      <c r="CB816"/>
      <c r="CC816"/>
      <c r="CD816"/>
      <c r="CE816"/>
      <c r="CF816"/>
      <c r="CG816"/>
      <c r="CH816"/>
      <c r="CI816"/>
      <c r="CJ816"/>
      <c r="CK816"/>
      <c r="CL816"/>
      <c r="CM816"/>
      <c r="CN816"/>
      <c r="CO816"/>
      <c r="CP816"/>
      <c r="CQ816"/>
      <c r="CR816"/>
      <c r="CS816"/>
      <c r="CT816"/>
      <c r="CU816"/>
      <c r="CV816"/>
      <c r="CW816"/>
      <c r="CX816"/>
      <c r="CY816"/>
      <c r="CZ816"/>
      <c r="DA816"/>
      <c r="DB816"/>
      <c r="DC816"/>
      <c r="DD816"/>
      <c r="DE816"/>
      <c r="DF816"/>
      <c r="DG816"/>
      <c r="DH816"/>
      <c r="DI816"/>
      <c r="DJ816"/>
      <c r="DK816"/>
      <c r="DL816"/>
      <c r="DM816"/>
      <c r="DN816"/>
      <c r="DO816"/>
      <c r="DP816"/>
      <c r="DQ816"/>
      <c r="DR816"/>
      <c r="DS816"/>
      <c r="DT816"/>
      <c r="DU816"/>
      <c r="DV816"/>
      <c r="DW816"/>
      <c r="DX816"/>
      <c r="DY816"/>
      <c r="DZ816"/>
      <c r="EA816"/>
      <c r="EB816"/>
      <c r="EC816"/>
      <c r="ED816"/>
      <c r="EE816"/>
      <c r="EF816"/>
      <c r="EG816"/>
      <c r="EH816"/>
      <c r="EI816"/>
      <c r="EJ816"/>
      <c r="EK816"/>
      <c r="EL816"/>
      <c r="EM816"/>
      <c r="EN816"/>
      <c r="EO816"/>
      <c r="EP816"/>
      <c r="EQ816"/>
      <c r="ER816"/>
      <c r="ES816"/>
      <c r="ET816"/>
      <c r="EU816"/>
      <c r="EV816"/>
      <c r="EW816"/>
      <c r="EX816"/>
      <c r="EY816"/>
      <c r="EZ816"/>
      <c r="FA816"/>
      <c r="FB816"/>
      <c r="FC816"/>
      <c r="FD816"/>
      <c r="FE816"/>
      <c r="FF816"/>
      <c r="FG816"/>
      <c r="FH816"/>
      <c r="FI816"/>
      <c r="FJ816"/>
      <c r="FK816"/>
      <c r="FL816"/>
      <c r="FM816"/>
      <c r="FN816"/>
      <c r="FO816"/>
      <c r="FP816"/>
      <c r="FQ816"/>
      <c r="FR816"/>
      <c r="FS816"/>
    </row>
    <row r="817" spans="1:176">
      <c r="A817" s="11" t="s">
        <v>780</v>
      </c>
      <c r="B817" s="24">
        <v>53</v>
      </c>
      <c r="C817" s="11" t="s">
        <v>800</v>
      </c>
      <c r="D817" s="3" t="s">
        <v>801</v>
      </c>
      <c r="E817" s="1">
        <v>1</v>
      </c>
      <c r="F817" s="11">
        <v>2019</v>
      </c>
      <c r="G817" s="11" t="s">
        <v>2</v>
      </c>
      <c r="H817" s="11" t="s">
        <v>43</v>
      </c>
      <c r="I817" s="6" t="s">
        <v>1709</v>
      </c>
      <c r="J817" s="6" t="s">
        <v>8</v>
      </c>
      <c r="K817" s="11" t="s">
        <v>804</v>
      </c>
      <c r="P817" s="17">
        <v>444</v>
      </c>
      <c r="Q817" s="17">
        <v>0.87</v>
      </c>
      <c r="R817" s="11">
        <v>0.84</v>
      </c>
      <c r="S817" s="11">
        <v>-0.21</v>
      </c>
      <c r="T817" s="11" t="s">
        <v>805</v>
      </c>
      <c r="U817" s="11" t="s">
        <v>43</v>
      </c>
      <c r="V817" s="11">
        <v>16</v>
      </c>
      <c r="W817" s="11">
        <v>365</v>
      </c>
      <c r="Z817" s="11" t="s">
        <v>34</v>
      </c>
      <c r="AA817" s="11" t="s">
        <v>28</v>
      </c>
      <c r="AB817" s="11" t="s">
        <v>28</v>
      </c>
      <c r="AD817" s="11" t="s">
        <v>806</v>
      </c>
      <c r="AE817" s="11">
        <v>47.3</v>
      </c>
      <c r="AF817" s="11">
        <v>21.2</v>
      </c>
      <c r="AG817" s="11">
        <v>1.91</v>
      </c>
      <c r="AH817" s="11" t="s">
        <v>23</v>
      </c>
      <c r="AI817" s="11" t="s">
        <v>10</v>
      </c>
      <c r="AL817" s="6">
        <v>60</v>
      </c>
      <c r="AM817" s="6">
        <v>18</v>
      </c>
      <c r="AN817" s="6">
        <v>39</v>
      </c>
      <c r="AO817" s="6">
        <v>85</v>
      </c>
      <c r="AP817" s="6">
        <v>100</v>
      </c>
      <c r="AQ817" s="6">
        <v>29</v>
      </c>
      <c r="AR817"/>
      <c r="AS817"/>
      <c r="AT817"/>
      <c r="AU817"/>
      <c r="AV817"/>
      <c r="AW817"/>
      <c r="AX817"/>
      <c r="AY817"/>
      <c r="AZ817"/>
      <c r="BA817"/>
      <c r="BB817"/>
      <c r="BC817"/>
      <c r="BD817"/>
      <c r="BE817"/>
      <c r="BF817"/>
      <c r="BG817"/>
      <c r="BH817"/>
      <c r="BI817"/>
      <c r="BJ817"/>
      <c r="BK817"/>
      <c r="BL817"/>
      <c r="BM817"/>
      <c r="BN817"/>
      <c r="BO817"/>
      <c r="BP817"/>
      <c r="BQ817"/>
      <c r="BR817"/>
      <c r="BS817"/>
      <c r="BT817"/>
      <c r="BU817"/>
      <c r="BV817"/>
      <c r="BW817"/>
      <c r="BX817"/>
      <c r="BY817"/>
      <c r="BZ817"/>
      <c r="CA817"/>
      <c r="CB817"/>
      <c r="CC817"/>
      <c r="CD817"/>
      <c r="CE817"/>
      <c r="CF817"/>
      <c r="CG817"/>
      <c r="CH817"/>
      <c r="CI817"/>
      <c r="CJ817"/>
      <c r="CK817"/>
      <c r="CL817"/>
      <c r="CM817"/>
      <c r="CN817"/>
      <c r="CO817"/>
      <c r="CP817"/>
      <c r="CQ817"/>
      <c r="CR817"/>
      <c r="CS817"/>
      <c r="CT817"/>
      <c r="CU817"/>
      <c r="CV817"/>
      <c r="CW817"/>
      <c r="CX817"/>
      <c r="CY817"/>
      <c r="CZ817"/>
      <c r="DA817"/>
      <c r="DB817"/>
      <c r="DC817"/>
      <c r="DD817"/>
      <c r="DE817"/>
      <c r="DF817"/>
      <c r="DG817"/>
      <c r="DH817"/>
      <c r="DI817"/>
      <c r="DJ817"/>
      <c r="DK817"/>
      <c r="DL817"/>
      <c r="DM817"/>
      <c r="DN817"/>
      <c r="DO817"/>
      <c r="DP817"/>
      <c r="DQ817"/>
      <c r="DR817"/>
      <c r="DS817"/>
      <c r="DT817"/>
      <c r="DU817"/>
      <c r="DV817"/>
      <c r="DW817"/>
      <c r="DX817"/>
      <c r="DY817"/>
      <c r="DZ817"/>
      <c r="EA817"/>
      <c r="EB817"/>
      <c r="EC817"/>
      <c r="ED817"/>
      <c r="EE817"/>
      <c r="EF817"/>
      <c r="EG817"/>
      <c r="EH817"/>
      <c r="EI817"/>
      <c r="EJ817"/>
      <c r="EK817"/>
      <c r="EL817"/>
      <c r="EM817"/>
      <c r="EN817"/>
      <c r="EO817"/>
      <c r="EP817"/>
      <c r="EQ817"/>
      <c r="ER817"/>
      <c r="ES817"/>
      <c r="ET817"/>
      <c r="EU817"/>
      <c r="EV817"/>
      <c r="EW817"/>
      <c r="EX817"/>
      <c r="EY817"/>
      <c r="EZ817"/>
      <c r="FA817"/>
      <c r="FB817"/>
      <c r="FC817"/>
      <c r="FD817"/>
      <c r="FE817"/>
      <c r="FF817"/>
      <c r="FG817"/>
      <c r="FH817"/>
      <c r="FI817"/>
      <c r="FJ817"/>
      <c r="FK817"/>
      <c r="FL817"/>
      <c r="FM817"/>
      <c r="FN817"/>
      <c r="FO817"/>
      <c r="FP817"/>
      <c r="FQ817"/>
      <c r="FR817"/>
      <c r="FS817"/>
    </row>
    <row r="818" spans="1:176">
      <c r="A818" s="11" t="s">
        <v>913</v>
      </c>
      <c r="B818" s="24">
        <v>65</v>
      </c>
      <c r="C818" s="11" t="s">
        <v>932</v>
      </c>
      <c r="D818" s="3" t="s">
        <v>933</v>
      </c>
      <c r="E818" s="1">
        <v>1</v>
      </c>
      <c r="F818" s="11">
        <v>2015</v>
      </c>
      <c r="G818" s="11" t="s">
        <v>2</v>
      </c>
      <c r="H818" s="11" t="s">
        <v>33</v>
      </c>
      <c r="I818" s="6" t="s">
        <v>1709</v>
      </c>
      <c r="J818" s="6" t="s">
        <v>8</v>
      </c>
      <c r="K818" s="11" t="s">
        <v>69</v>
      </c>
      <c r="M818" s="5" t="s">
        <v>1709</v>
      </c>
      <c r="N818" s="11" t="s">
        <v>8</v>
      </c>
      <c r="P818" s="17">
        <v>126</v>
      </c>
      <c r="Q818" s="17">
        <v>0.72</v>
      </c>
      <c r="R818" s="11">
        <v>0.89</v>
      </c>
      <c r="S818" s="11">
        <v>0.56999999999999995</v>
      </c>
      <c r="T818" s="11" t="s">
        <v>805</v>
      </c>
      <c r="U818" s="11" t="s">
        <v>28</v>
      </c>
      <c r="V818" s="11">
        <v>12</v>
      </c>
      <c r="W818" s="11">
        <v>182.5</v>
      </c>
      <c r="Z818" s="11" t="s">
        <v>133</v>
      </c>
      <c r="AA818" s="11" t="s">
        <v>28</v>
      </c>
      <c r="AB818" s="11" t="s">
        <v>28</v>
      </c>
      <c r="AD818" s="11" t="s">
        <v>806</v>
      </c>
      <c r="AE818" s="11">
        <v>55.6</v>
      </c>
      <c r="AF818" s="11">
        <v>21.22</v>
      </c>
      <c r="AG818" s="11">
        <v>2.58</v>
      </c>
      <c r="AH818" s="11" t="s">
        <v>23</v>
      </c>
      <c r="AI818" s="11" t="s">
        <v>10</v>
      </c>
      <c r="AL818" s="6">
        <v>60</v>
      </c>
      <c r="AM818" s="6">
        <v>18</v>
      </c>
      <c r="AN818" s="6">
        <v>39</v>
      </c>
      <c r="AO818" s="6">
        <v>85</v>
      </c>
      <c r="AP818" s="6">
        <v>100</v>
      </c>
      <c r="AQ818" s="6">
        <v>29</v>
      </c>
      <c r="AR818"/>
      <c r="AS818"/>
      <c r="AT818"/>
      <c r="AU818"/>
      <c r="AV818"/>
      <c r="AW818"/>
      <c r="AX818"/>
      <c r="AY818"/>
      <c r="AZ818"/>
      <c r="BA818"/>
      <c r="BB818"/>
      <c r="BC818"/>
      <c r="BD818"/>
      <c r="BE818"/>
      <c r="BF818"/>
      <c r="BG818"/>
      <c r="BH818"/>
      <c r="BI818"/>
      <c r="BJ818"/>
      <c r="BK818"/>
      <c r="BL818"/>
      <c r="BM818"/>
      <c r="BN818"/>
      <c r="BO818"/>
      <c r="BP818"/>
      <c r="BQ818"/>
      <c r="BR818"/>
      <c r="BS818"/>
      <c r="BT818"/>
      <c r="BU818"/>
      <c r="BV818"/>
      <c r="BW818"/>
      <c r="BX818"/>
      <c r="BY818"/>
      <c r="BZ818"/>
      <c r="CA818"/>
      <c r="CB818"/>
      <c r="CC818"/>
      <c r="CD818"/>
      <c r="CE818"/>
      <c r="CF818"/>
      <c r="CG818"/>
      <c r="CH818"/>
      <c r="CI818"/>
      <c r="CJ818"/>
      <c r="CK818"/>
      <c r="CL818"/>
      <c r="CM818"/>
      <c r="CN818"/>
      <c r="CO818"/>
      <c r="CP818"/>
      <c r="CQ818"/>
      <c r="CR818"/>
      <c r="CS818"/>
      <c r="CT818"/>
      <c r="CU818"/>
      <c r="CV818"/>
      <c r="CW818"/>
      <c r="CX818"/>
      <c r="CY818"/>
      <c r="CZ818"/>
      <c r="DA818"/>
      <c r="DB818"/>
      <c r="DC818"/>
      <c r="DD818"/>
      <c r="DE818"/>
      <c r="DF818"/>
      <c r="DG818"/>
      <c r="DH818"/>
      <c r="DI818"/>
      <c r="DJ818"/>
      <c r="DK818"/>
      <c r="DL818"/>
      <c r="DM818"/>
      <c r="DN818"/>
      <c r="DO818"/>
      <c r="DP818"/>
      <c r="DQ818"/>
      <c r="DR818"/>
      <c r="DS818"/>
      <c r="DT818"/>
      <c r="DU818"/>
      <c r="DV818"/>
      <c r="DW818"/>
      <c r="DX818"/>
      <c r="DY818"/>
      <c r="DZ818"/>
      <c r="EA818"/>
      <c r="EB818"/>
      <c r="EC818"/>
      <c r="ED818"/>
      <c r="EE818"/>
      <c r="EF818"/>
      <c r="EG818"/>
      <c r="EH818"/>
      <c r="EI818"/>
      <c r="EJ818"/>
      <c r="EK818"/>
      <c r="EL818"/>
      <c r="EM818"/>
      <c r="EN818"/>
      <c r="EO818"/>
      <c r="EP818"/>
      <c r="EQ818"/>
      <c r="ER818"/>
      <c r="ES818"/>
      <c r="ET818"/>
      <c r="EU818"/>
      <c r="EV818"/>
      <c r="EW818"/>
      <c r="EX818"/>
      <c r="EY818"/>
      <c r="EZ818"/>
      <c r="FA818"/>
      <c r="FB818"/>
      <c r="FC818"/>
      <c r="FD818"/>
      <c r="FE818"/>
      <c r="FF818"/>
      <c r="FG818"/>
      <c r="FH818"/>
      <c r="FI818"/>
      <c r="FJ818"/>
      <c r="FK818"/>
      <c r="FL818"/>
      <c r="FM818"/>
      <c r="FN818"/>
      <c r="FO818"/>
      <c r="FP818"/>
      <c r="FQ818"/>
      <c r="FR818"/>
      <c r="FS818"/>
    </row>
    <row r="819" spans="1:176">
      <c r="A819" s="11" t="s">
        <v>913</v>
      </c>
      <c r="B819" s="24">
        <v>65</v>
      </c>
      <c r="C819" s="11" t="s">
        <v>932</v>
      </c>
      <c r="D819" s="3" t="s">
        <v>933</v>
      </c>
      <c r="E819" s="1">
        <v>1</v>
      </c>
      <c r="F819" s="11">
        <v>2015</v>
      </c>
      <c r="G819" s="11" t="s">
        <v>2</v>
      </c>
      <c r="H819" s="11" t="s">
        <v>32</v>
      </c>
      <c r="I819" s="6" t="s">
        <v>1709</v>
      </c>
      <c r="J819" s="6" t="s">
        <v>8</v>
      </c>
      <c r="K819" s="11" t="s">
        <v>942</v>
      </c>
      <c r="M819" s="11" t="s">
        <v>1740</v>
      </c>
      <c r="N819" s="11" t="s">
        <v>8</v>
      </c>
      <c r="O819" s="11" t="s">
        <v>1000</v>
      </c>
      <c r="P819" s="17">
        <v>126</v>
      </c>
      <c r="Q819" s="17">
        <v>0.72</v>
      </c>
      <c r="R819" s="11">
        <v>0.89</v>
      </c>
      <c r="S819" s="11">
        <v>0.49</v>
      </c>
      <c r="T819" s="11" t="s">
        <v>805</v>
      </c>
      <c r="U819" s="11" t="s">
        <v>28</v>
      </c>
      <c r="V819" s="11">
        <v>16</v>
      </c>
      <c r="W819" s="11">
        <v>182.5</v>
      </c>
      <c r="Z819" s="11" t="s">
        <v>133</v>
      </c>
      <c r="AA819" s="11" t="s">
        <v>28</v>
      </c>
      <c r="AB819" s="11" t="s">
        <v>28</v>
      </c>
      <c r="AD819" s="11" t="s">
        <v>806</v>
      </c>
      <c r="AE819" s="11">
        <v>55.6</v>
      </c>
      <c r="AF819" s="11">
        <v>21.22</v>
      </c>
      <c r="AG819" s="11">
        <v>2.58</v>
      </c>
      <c r="AH819" s="11" t="s">
        <v>23</v>
      </c>
      <c r="AI819" s="11" t="s">
        <v>10</v>
      </c>
      <c r="AL819" s="6">
        <v>60</v>
      </c>
      <c r="AM819" s="6">
        <v>18</v>
      </c>
      <c r="AN819" s="6">
        <v>39</v>
      </c>
      <c r="AO819" s="6">
        <v>85</v>
      </c>
      <c r="AP819" s="6">
        <v>100</v>
      </c>
      <c r="AQ819" s="6">
        <v>29</v>
      </c>
      <c r="AR819"/>
      <c r="AS819"/>
      <c r="AT819"/>
      <c r="AU819"/>
      <c r="AV819"/>
      <c r="AW819"/>
      <c r="AX819"/>
      <c r="AY819"/>
      <c r="AZ819"/>
      <c r="BA819"/>
      <c r="BB819"/>
      <c r="BC819"/>
      <c r="BD819"/>
      <c r="BE819"/>
      <c r="BF819"/>
      <c r="BG819"/>
      <c r="BH819"/>
      <c r="BI819"/>
      <c r="BJ819"/>
      <c r="BK819"/>
      <c r="BL819"/>
      <c r="BM819"/>
      <c r="BN819"/>
      <c r="BO819"/>
      <c r="BP819"/>
      <c r="BQ819"/>
      <c r="BR819"/>
      <c r="BS819"/>
      <c r="BT819"/>
      <c r="BU819"/>
      <c r="BV819"/>
      <c r="BW819"/>
      <c r="BX819"/>
      <c r="BY819"/>
      <c r="BZ819"/>
      <c r="CA819"/>
      <c r="CB819"/>
      <c r="CC819"/>
      <c r="CD819"/>
      <c r="CE819"/>
      <c r="CF819"/>
      <c r="CG819"/>
      <c r="CH819"/>
      <c r="CI819"/>
      <c r="CJ819"/>
      <c r="CK819"/>
      <c r="CL819"/>
      <c r="CM819"/>
      <c r="CN819"/>
      <c r="CO819"/>
      <c r="CP819"/>
      <c r="CQ819"/>
      <c r="CR819"/>
      <c r="CS819"/>
      <c r="CT819"/>
      <c r="CU819"/>
      <c r="CV819"/>
      <c r="CW819"/>
      <c r="CX819"/>
      <c r="CY819"/>
      <c r="CZ819"/>
      <c r="DA819"/>
      <c r="DB819"/>
      <c r="DC819"/>
      <c r="DD819"/>
      <c r="DE819"/>
      <c r="DF819"/>
      <c r="DG819"/>
      <c r="DH819"/>
      <c r="DI819"/>
      <c r="DJ819"/>
      <c r="DK819"/>
      <c r="DL819"/>
      <c r="DM819"/>
      <c r="DN819"/>
      <c r="DO819"/>
      <c r="DP819"/>
      <c r="DQ819"/>
      <c r="DR819"/>
      <c r="DS819"/>
      <c r="DT819"/>
      <c r="DU819"/>
      <c r="DV819"/>
      <c r="DW819"/>
      <c r="DX819"/>
      <c r="DY819"/>
      <c r="DZ819"/>
      <c r="EA819"/>
      <c r="EB819"/>
      <c r="EC819"/>
      <c r="ED819"/>
      <c r="EE819"/>
      <c r="EF819"/>
      <c r="EG819"/>
      <c r="EH819"/>
      <c r="EI819"/>
      <c r="EJ819"/>
      <c r="EK819"/>
      <c r="EL819"/>
      <c r="EM819"/>
      <c r="EN819"/>
      <c r="EO819"/>
      <c r="EP819"/>
      <c r="EQ819"/>
      <c r="ER819"/>
      <c r="ES819"/>
      <c r="ET819"/>
      <c r="EU819"/>
      <c r="EV819"/>
      <c r="EW819"/>
      <c r="EX819"/>
      <c r="EY819"/>
      <c r="EZ819"/>
      <c r="FA819"/>
      <c r="FB819"/>
      <c r="FC819"/>
      <c r="FD819"/>
      <c r="FE819"/>
      <c r="FF819"/>
      <c r="FG819"/>
      <c r="FH819"/>
      <c r="FI819"/>
      <c r="FJ819"/>
      <c r="FK819"/>
      <c r="FL819"/>
      <c r="FM819"/>
      <c r="FN819"/>
      <c r="FO819"/>
      <c r="FP819"/>
      <c r="FQ819"/>
      <c r="FR819"/>
      <c r="FS819"/>
    </row>
    <row r="820" spans="1:176">
      <c r="A820" s="11" t="s">
        <v>913</v>
      </c>
      <c r="B820" s="24">
        <v>65</v>
      </c>
      <c r="C820" s="11" t="s">
        <v>932</v>
      </c>
      <c r="D820" s="3" t="s">
        <v>933</v>
      </c>
      <c r="E820" s="1">
        <v>1</v>
      </c>
      <c r="F820" s="11">
        <v>2015</v>
      </c>
      <c r="G820" s="11" t="s">
        <v>2</v>
      </c>
      <c r="H820" s="11" t="s">
        <v>33</v>
      </c>
      <c r="I820" s="6" t="s">
        <v>1709</v>
      </c>
      <c r="J820" s="6" t="s">
        <v>8</v>
      </c>
      <c r="K820" s="11" t="s">
        <v>942</v>
      </c>
      <c r="M820" s="11" t="s">
        <v>1740</v>
      </c>
      <c r="N820" s="11" t="s">
        <v>8</v>
      </c>
      <c r="P820" s="17">
        <v>126</v>
      </c>
      <c r="Q820" s="17">
        <v>0.72</v>
      </c>
      <c r="R820" s="11">
        <v>0.89</v>
      </c>
      <c r="S820" s="11">
        <v>0.26</v>
      </c>
      <c r="T820" s="11" t="s">
        <v>805</v>
      </c>
      <c r="U820" s="11" t="s">
        <v>28</v>
      </c>
      <c r="V820" s="11">
        <v>12</v>
      </c>
      <c r="W820" s="11">
        <v>182.5</v>
      </c>
      <c r="Z820" s="11" t="s">
        <v>133</v>
      </c>
      <c r="AA820" s="11" t="s">
        <v>28</v>
      </c>
      <c r="AB820" s="11" t="s">
        <v>28</v>
      </c>
      <c r="AD820" s="11" t="s">
        <v>806</v>
      </c>
      <c r="AE820" s="11">
        <v>55.6</v>
      </c>
      <c r="AF820" s="11">
        <v>21.22</v>
      </c>
      <c r="AG820" s="11">
        <v>2.58</v>
      </c>
      <c r="AH820" s="11" t="s">
        <v>23</v>
      </c>
      <c r="AI820" s="11" t="s">
        <v>10</v>
      </c>
      <c r="AL820" s="6">
        <v>60</v>
      </c>
      <c r="AM820" s="6">
        <v>18</v>
      </c>
      <c r="AN820" s="6">
        <v>39</v>
      </c>
      <c r="AO820" s="6">
        <v>85</v>
      </c>
      <c r="AP820" s="6">
        <v>100</v>
      </c>
      <c r="AQ820" s="6">
        <v>29</v>
      </c>
      <c r="AR820"/>
      <c r="AS820"/>
      <c r="AT820"/>
      <c r="AU820"/>
      <c r="AV820"/>
      <c r="AW820"/>
      <c r="AX820"/>
      <c r="AY820"/>
      <c r="AZ820"/>
      <c r="BA820"/>
      <c r="BB820"/>
      <c r="BC820"/>
      <c r="BD820"/>
      <c r="BE820"/>
      <c r="BF820"/>
      <c r="BG820"/>
      <c r="BH820"/>
      <c r="BI820"/>
      <c r="BJ820"/>
      <c r="BK820"/>
      <c r="BL820"/>
      <c r="BM820"/>
      <c r="BN820"/>
      <c r="BO820"/>
      <c r="BP820"/>
      <c r="BQ820"/>
      <c r="BR820"/>
      <c r="BS820"/>
      <c r="BT820"/>
      <c r="BU820"/>
      <c r="BV820"/>
      <c r="BW820"/>
      <c r="BX820"/>
      <c r="BY820"/>
      <c r="BZ820"/>
      <c r="CA820"/>
      <c r="CB820"/>
      <c r="CC820"/>
      <c r="CD820"/>
      <c r="CE820"/>
      <c r="CF820"/>
      <c r="CG820"/>
      <c r="CH820"/>
      <c r="CI820"/>
      <c r="CJ820"/>
      <c r="CK820"/>
      <c r="CL820"/>
      <c r="CM820"/>
      <c r="CN820"/>
      <c r="CO820"/>
      <c r="CP820"/>
      <c r="CQ820"/>
      <c r="CR820"/>
      <c r="CS820"/>
      <c r="CT820"/>
      <c r="CU820"/>
      <c r="CV820"/>
      <c r="CW820"/>
      <c r="CX820"/>
      <c r="CY820"/>
      <c r="CZ820"/>
      <c r="DA820"/>
      <c r="DB820"/>
      <c r="DC820"/>
      <c r="DD820"/>
      <c r="DE820"/>
      <c r="DF820"/>
      <c r="DG820"/>
      <c r="DH820"/>
      <c r="DI820"/>
      <c r="DJ820"/>
      <c r="DK820"/>
      <c r="DL820"/>
      <c r="DM820"/>
      <c r="DN820"/>
      <c r="DO820"/>
      <c r="DP820"/>
      <c r="DQ820"/>
      <c r="DR820"/>
      <c r="DS820"/>
      <c r="DT820"/>
      <c r="DU820"/>
      <c r="DV820"/>
      <c r="DW820"/>
      <c r="DX820"/>
      <c r="DY820"/>
      <c r="DZ820"/>
      <c r="EA820"/>
      <c r="EB820"/>
      <c r="EC820"/>
      <c r="ED820"/>
      <c r="EE820"/>
      <c r="EF820"/>
      <c r="EG820"/>
      <c r="EH820"/>
      <c r="EI820"/>
      <c r="EJ820"/>
      <c r="EK820"/>
      <c r="EL820"/>
      <c r="EM820"/>
      <c r="EN820"/>
      <c r="EO820"/>
      <c r="EP820"/>
      <c r="EQ820"/>
      <c r="ER820"/>
      <c r="ES820"/>
      <c r="ET820"/>
      <c r="EU820"/>
      <c r="EV820"/>
      <c r="EW820"/>
      <c r="EX820"/>
      <c r="EY820"/>
      <c r="EZ820"/>
      <c r="FA820"/>
      <c r="FB820"/>
      <c r="FC820"/>
      <c r="FD820"/>
      <c r="FE820"/>
      <c r="FF820"/>
      <c r="FG820"/>
      <c r="FH820"/>
      <c r="FI820"/>
      <c r="FJ820"/>
      <c r="FK820"/>
      <c r="FL820"/>
      <c r="FM820"/>
      <c r="FN820"/>
      <c r="FO820"/>
      <c r="FP820"/>
      <c r="FQ820"/>
      <c r="FR820"/>
      <c r="FS820"/>
    </row>
    <row r="821" spans="1:176">
      <c r="A821" s="11" t="s">
        <v>913</v>
      </c>
      <c r="B821" s="24">
        <v>65</v>
      </c>
      <c r="C821" s="11" t="s">
        <v>932</v>
      </c>
      <c r="D821" s="3" t="s">
        <v>933</v>
      </c>
      <c r="E821" s="1">
        <v>1</v>
      </c>
      <c r="F821" s="11">
        <v>2015</v>
      </c>
      <c r="G821" s="11" t="s">
        <v>2</v>
      </c>
      <c r="H821" s="11" t="s">
        <v>32</v>
      </c>
      <c r="I821" s="6" t="s">
        <v>1709</v>
      </c>
      <c r="J821" s="6" t="s">
        <v>8</v>
      </c>
      <c r="K821" s="11" t="s">
        <v>938</v>
      </c>
      <c r="P821" s="17">
        <v>126</v>
      </c>
      <c r="Q821" s="17">
        <v>0.89</v>
      </c>
      <c r="R821" s="11">
        <v>0.78</v>
      </c>
      <c r="S821" s="11">
        <v>0.14000000000000001</v>
      </c>
      <c r="T821" s="11" t="s">
        <v>805</v>
      </c>
      <c r="U821" s="11" t="s">
        <v>28</v>
      </c>
      <c r="V821" s="11">
        <v>16</v>
      </c>
      <c r="W821" s="11">
        <v>182.5</v>
      </c>
      <c r="Z821" s="11" t="s">
        <v>133</v>
      </c>
      <c r="AA821" s="11" t="s">
        <v>28</v>
      </c>
      <c r="AB821" s="11" t="s">
        <v>28</v>
      </c>
      <c r="AD821" s="11" t="s">
        <v>806</v>
      </c>
      <c r="AE821" s="11">
        <v>55.6</v>
      </c>
      <c r="AF821" s="11">
        <v>21.22</v>
      </c>
      <c r="AG821" s="11">
        <v>2.58</v>
      </c>
      <c r="AH821" s="11" t="s">
        <v>23</v>
      </c>
      <c r="AI821" s="11" t="s">
        <v>10</v>
      </c>
      <c r="AL821" s="6">
        <v>60</v>
      </c>
      <c r="AM821" s="6">
        <v>18</v>
      </c>
      <c r="AN821" s="6">
        <v>39</v>
      </c>
      <c r="AO821" s="6">
        <v>85</v>
      </c>
      <c r="AP821" s="6">
        <v>100</v>
      </c>
      <c r="AQ821" s="6">
        <v>29</v>
      </c>
      <c r="AR821"/>
      <c r="AS821"/>
      <c r="AT821"/>
      <c r="AU821"/>
      <c r="AV821"/>
      <c r="AW821"/>
      <c r="AX821"/>
      <c r="AY821"/>
      <c r="AZ821"/>
      <c r="BA821"/>
      <c r="BB821"/>
      <c r="BC821"/>
      <c r="BD821"/>
      <c r="BE821"/>
      <c r="BF821"/>
      <c r="BG821"/>
      <c r="BH821"/>
      <c r="BI821"/>
      <c r="BJ821"/>
      <c r="BK821"/>
      <c r="BL821"/>
      <c r="BM821"/>
      <c r="BN821"/>
      <c r="BO821"/>
      <c r="BP821"/>
      <c r="BQ821"/>
      <c r="BR821"/>
      <c r="BS821"/>
      <c r="BT821"/>
      <c r="BU821"/>
      <c r="BV821"/>
      <c r="BW821"/>
      <c r="BX821"/>
      <c r="BY821"/>
      <c r="BZ821"/>
      <c r="CA821"/>
      <c r="CB821"/>
      <c r="CC821"/>
      <c r="CD821"/>
      <c r="CE821"/>
      <c r="CF821"/>
      <c r="CG821"/>
      <c r="CH821"/>
      <c r="CI821"/>
      <c r="CJ821"/>
      <c r="CK821"/>
      <c r="CL821"/>
      <c r="CM821"/>
      <c r="CN821"/>
      <c r="CO821"/>
      <c r="CP821"/>
      <c r="CQ821"/>
      <c r="CR821"/>
      <c r="CS821"/>
      <c r="CT821"/>
      <c r="CU821"/>
      <c r="CV821"/>
      <c r="CW821"/>
      <c r="CX821"/>
      <c r="CY821"/>
      <c r="CZ821"/>
      <c r="DA821"/>
      <c r="DB821"/>
      <c r="DC821"/>
      <c r="DD821"/>
      <c r="DE821"/>
      <c r="DF821"/>
      <c r="DG821"/>
      <c r="DH821"/>
      <c r="DI821"/>
      <c r="DJ821"/>
      <c r="DK821"/>
      <c r="DL821"/>
      <c r="DM821"/>
      <c r="DN821"/>
      <c r="DO821"/>
      <c r="DP821"/>
      <c r="DQ821"/>
      <c r="DR821"/>
      <c r="DS821"/>
      <c r="DT821"/>
      <c r="DU821"/>
      <c r="DV821"/>
      <c r="DW821"/>
      <c r="DX821"/>
      <c r="DY821"/>
      <c r="DZ821"/>
      <c r="EA821"/>
      <c r="EB821"/>
      <c r="EC821"/>
      <c r="ED821"/>
      <c r="EE821"/>
      <c r="EF821"/>
      <c r="EG821"/>
      <c r="EH821"/>
      <c r="EI821"/>
      <c r="EJ821"/>
      <c r="EK821"/>
      <c r="EL821"/>
      <c r="EM821"/>
      <c r="EN821"/>
      <c r="EO821"/>
      <c r="EP821"/>
      <c r="EQ821"/>
      <c r="ER821"/>
      <c r="ES821"/>
      <c r="ET821"/>
      <c r="EU821"/>
      <c r="EV821"/>
      <c r="EW821"/>
      <c r="EX821"/>
      <c r="EY821"/>
      <c r="EZ821"/>
      <c r="FA821"/>
      <c r="FB821"/>
      <c r="FC821"/>
      <c r="FD821"/>
      <c r="FE821"/>
      <c r="FF821"/>
      <c r="FG821"/>
      <c r="FH821"/>
      <c r="FI821"/>
      <c r="FJ821"/>
      <c r="FK821"/>
      <c r="FL821"/>
      <c r="FM821"/>
      <c r="FN821"/>
      <c r="FO821"/>
      <c r="FP821"/>
      <c r="FQ821"/>
      <c r="FR821"/>
      <c r="FS821"/>
    </row>
    <row r="822" spans="1:176">
      <c r="A822" s="11" t="s">
        <v>913</v>
      </c>
      <c r="B822" s="24">
        <v>65</v>
      </c>
      <c r="C822" s="11" t="s">
        <v>932</v>
      </c>
      <c r="D822" s="3" t="s">
        <v>933</v>
      </c>
      <c r="E822" s="1">
        <v>1</v>
      </c>
      <c r="F822" s="11">
        <v>2015</v>
      </c>
      <c r="G822" s="11" t="s">
        <v>2</v>
      </c>
      <c r="H822" s="11" t="s">
        <v>33</v>
      </c>
      <c r="I822" s="6" t="s">
        <v>1709</v>
      </c>
      <c r="J822" s="6" t="s">
        <v>8</v>
      </c>
      <c r="K822" s="11" t="s">
        <v>938</v>
      </c>
      <c r="P822" s="17">
        <v>126</v>
      </c>
      <c r="Q822" s="17">
        <v>0.72</v>
      </c>
      <c r="R822" s="11">
        <v>0.78</v>
      </c>
      <c r="S822" s="11">
        <v>0.24</v>
      </c>
      <c r="T822" s="11" t="s">
        <v>805</v>
      </c>
      <c r="U822" s="11" t="s">
        <v>28</v>
      </c>
      <c r="V822" s="11">
        <v>12</v>
      </c>
      <c r="W822" s="11">
        <v>182.5</v>
      </c>
      <c r="Z822" s="11" t="s">
        <v>133</v>
      </c>
      <c r="AA822" s="11" t="s">
        <v>28</v>
      </c>
      <c r="AB822" s="11" t="s">
        <v>28</v>
      </c>
      <c r="AD822" s="11" t="s">
        <v>806</v>
      </c>
      <c r="AE822" s="11">
        <v>55.6</v>
      </c>
      <c r="AF822" s="11">
        <v>21.22</v>
      </c>
      <c r="AG822" s="11">
        <v>2.58</v>
      </c>
      <c r="AH822" s="11" t="s">
        <v>23</v>
      </c>
      <c r="AI822" s="11" t="s">
        <v>10</v>
      </c>
      <c r="AL822" s="6">
        <v>60</v>
      </c>
      <c r="AM822" s="6">
        <v>18</v>
      </c>
      <c r="AN822" s="6">
        <v>39</v>
      </c>
      <c r="AO822" s="6">
        <v>85</v>
      </c>
      <c r="AP822" s="6">
        <v>100</v>
      </c>
      <c r="AQ822" s="6">
        <v>29</v>
      </c>
      <c r="AR822"/>
      <c r="AS822"/>
      <c r="AT822"/>
      <c r="AU822"/>
      <c r="AV822"/>
      <c r="AW822"/>
      <c r="AX822"/>
      <c r="AY822"/>
      <c r="AZ822"/>
      <c r="BA822"/>
      <c r="BB822"/>
      <c r="BC822"/>
      <c r="BD822"/>
      <c r="BE822"/>
      <c r="BF822"/>
      <c r="BG822"/>
      <c r="BH822"/>
      <c r="BI822"/>
      <c r="BJ822"/>
      <c r="BK822"/>
      <c r="BL822"/>
      <c r="BM822"/>
      <c r="BN822"/>
      <c r="BO822"/>
      <c r="BP822"/>
      <c r="BQ822"/>
      <c r="BR822"/>
      <c r="BS822"/>
      <c r="BT822"/>
      <c r="BU822"/>
      <c r="BV822"/>
      <c r="BW822"/>
      <c r="BX822"/>
      <c r="BY822"/>
      <c r="BZ822"/>
      <c r="CA822"/>
      <c r="CB822"/>
      <c r="CC822"/>
      <c r="CD822"/>
      <c r="CE822"/>
      <c r="CF822"/>
      <c r="CG822"/>
      <c r="CH822"/>
      <c r="CI822"/>
      <c r="CJ822"/>
      <c r="CK822"/>
      <c r="CL822"/>
      <c r="CM822"/>
      <c r="CN822"/>
      <c r="CO822"/>
      <c r="CP822"/>
      <c r="CQ822"/>
      <c r="CR822"/>
      <c r="CS822"/>
      <c r="CT822"/>
      <c r="CU822"/>
      <c r="CV822"/>
      <c r="CW822"/>
      <c r="CX822"/>
      <c r="CY822"/>
      <c r="CZ822"/>
      <c r="DA822"/>
      <c r="DB822"/>
      <c r="DC822"/>
      <c r="DD822"/>
      <c r="DE822"/>
      <c r="DF822"/>
      <c r="DG822"/>
      <c r="DH822"/>
      <c r="DI822"/>
      <c r="DJ822"/>
      <c r="DK822"/>
      <c r="DL822"/>
      <c r="DM822"/>
      <c r="DN822"/>
      <c r="DO822"/>
      <c r="DP822"/>
      <c r="DQ822"/>
      <c r="DR822"/>
      <c r="DS822"/>
      <c r="DT822"/>
      <c r="DU822"/>
      <c r="DV822"/>
      <c r="DW822"/>
      <c r="DX822"/>
      <c r="DY822"/>
      <c r="DZ822"/>
      <c r="EA822"/>
      <c r="EB822"/>
      <c r="EC822"/>
      <c r="ED822"/>
      <c r="EE822"/>
      <c r="EF822"/>
      <c r="EG822"/>
      <c r="EH822"/>
      <c r="EI822"/>
      <c r="EJ822"/>
      <c r="EK822"/>
      <c r="EL822"/>
      <c r="EM822"/>
      <c r="EN822"/>
      <c r="EO822"/>
      <c r="EP822"/>
      <c r="EQ822"/>
      <c r="ER822"/>
      <c r="ES822"/>
      <c r="ET822"/>
      <c r="EU822"/>
      <c r="EV822"/>
      <c r="EW822"/>
      <c r="EX822"/>
      <c r="EY822"/>
      <c r="EZ822"/>
      <c r="FA822"/>
      <c r="FB822"/>
      <c r="FC822"/>
      <c r="FD822"/>
      <c r="FE822"/>
      <c r="FF822"/>
      <c r="FG822"/>
      <c r="FH822"/>
      <c r="FI822"/>
      <c r="FJ822"/>
      <c r="FK822"/>
      <c r="FL822"/>
      <c r="FM822"/>
      <c r="FN822"/>
      <c r="FO822"/>
      <c r="FP822"/>
      <c r="FQ822"/>
      <c r="FR822"/>
      <c r="FS822"/>
    </row>
    <row r="823" spans="1:176">
      <c r="A823" s="11" t="s">
        <v>913</v>
      </c>
      <c r="B823" s="24">
        <v>65</v>
      </c>
      <c r="C823" s="11" t="s">
        <v>932</v>
      </c>
      <c r="D823" s="3" t="s">
        <v>933</v>
      </c>
      <c r="E823" s="1">
        <v>1</v>
      </c>
      <c r="F823" s="11">
        <v>2015</v>
      </c>
      <c r="G823" s="11" t="s">
        <v>2</v>
      </c>
      <c r="H823" s="11" t="s">
        <v>32</v>
      </c>
      <c r="I823" s="6" t="s">
        <v>1709</v>
      </c>
      <c r="J823" s="6" t="s">
        <v>8</v>
      </c>
      <c r="K823" s="11" t="s">
        <v>935</v>
      </c>
      <c r="P823" s="17">
        <v>126</v>
      </c>
      <c r="Q823" s="17">
        <v>0.89</v>
      </c>
      <c r="R823" s="11">
        <v>0.82</v>
      </c>
      <c r="S823" s="11">
        <v>0.02</v>
      </c>
      <c r="T823" s="11" t="s">
        <v>805</v>
      </c>
      <c r="U823" s="11" t="s">
        <v>28</v>
      </c>
      <c r="V823" s="11">
        <v>16</v>
      </c>
      <c r="W823" s="11">
        <v>182.5</v>
      </c>
      <c r="Z823" s="11" t="s">
        <v>133</v>
      </c>
      <c r="AA823" s="11" t="s">
        <v>28</v>
      </c>
      <c r="AB823" s="11" t="s">
        <v>28</v>
      </c>
      <c r="AD823" s="11" t="s">
        <v>806</v>
      </c>
      <c r="AE823" s="11">
        <v>55.6</v>
      </c>
      <c r="AF823" s="11">
        <v>21.22</v>
      </c>
      <c r="AG823" s="11">
        <v>2.58</v>
      </c>
      <c r="AH823" s="11" t="s">
        <v>23</v>
      </c>
      <c r="AI823" s="11" t="s">
        <v>10</v>
      </c>
      <c r="AL823" s="6">
        <v>60</v>
      </c>
      <c r="AM823" s="6">
        <v>18</v>
      </c>
      <c r="AN823" s="6">
        <v>39</v>
      </c>
      <c r="AO823" s="6">
        <v>85</v>
      </c>
      <c r="AP823" s="6">
        <v>100</v>
      </c>
      <c r="AQ823" s="6">
        <v>29</v>
      </c>
      <c r="AR823"/>
      <c r="AS823"/>
      <c r="AT823"/>
      <c r="AU823"/>
      <c r="AV823"/>
      <c r="AW823"/>
      <c r="AX823"/>
      <c r="AY823"/>
      <c r="AZ823"/>
      <c r="BA823"/>
      <c r="BB823"/>
      <c r="BC823"/>
      <c r="BD823"/>
      <c r="BE823"/>
      <c r="BF823"/>
      <c r="BG823"/>
      <c r="BH823"/>
      <c r="BI823"/>
      <c r="BJ823"/>
      <c r="BK823"/>
      <c r="BL823"/>
      <c r="BM823"/>
      <c r="BN823"/>
      <c r="BO823"/>
      <c r="BP823"/>
      <c r="BQ823"/>
      <c r="BR823"/>
      <c r="BS823"/>
      <c r="BT823"/>
      <c r="BU823"/>
      <c r="BV823"/>
      <c r="BW823"/>
      <c r="BX823"/>
      <c r="BY823"/>
      <c r="BZ823"/>
      <c r="CA823"/>
      <c r="CB823"/>
      <c r="CC823"/>
      <c r="CD823"/>
      <c r="CE823"/>
      <c r="CF823"/>
      <c r="CG823"/>
      <c r="CH823"/>
      <c r="CI823"/>
      <c r="CJ823"/>
      <c r="CK823"/>
      <c r="CL823"/>
      <c r="CM823"/>
      <c r="CN823"/>
      <c r="CO823"/>
      <c r="CP823"/>
      <c r="CQ823"/>
      <c r="CR823"/>
      <c r="CS823"/>
      <c r="CT823"/>
      <c r="CU823"/>
      <c r="CV823"/>
      <c r="CW823"/>
      <c r="CX823"/>
      <c r="CY823"/>
      <c r="CZ823"/>
      <c r="DA823"/>
      <c r="DB823"/>
      <c r="DC823"/>
      <c r="DD823"/>
      <c r="DE823"/>
      <c r="DF823"/>
      <c r="DG823"/>
      <c r="DH823"/>
      <c r="DI823"/>
      <c r="DJ823"/>
      <c r="DK823"/>
      <c r="DL823"/>
      <c r="DM823"/>
      <c r="DN823"/>
      <c r="DO823"/>
      <c r="DP823"/>
      <c r="DQ823"/>
      <c r="DR823"/>
      <c r="DS823"/>
      <c r="DT823"/>
      <c r="DU823"/>
      <c r="DV823"/>
      <c r="DW823"/>
      <c r="DX823"/>
      <c r="DY823"/>
      <c r="DZ823"/>
      <c r="EA823"/>
      <c r="EB823"/>
      <c r="EC823"/>
      <c r="ED823"/>
      <c r="EE823"/>
      <c r="EF823"/>
      <c r="EG823"/>
      <c r="EH823"/>
      <c r="EI823"/>
      <c r="EJ823"/>
      <c r="EK823"/>
      <c r="EL823"/>
      <c r="EM823"/>
      <c r="EN823"/>
      <c r="EO823"/>
      <c r="EP823"/>
      <c r="EQ823"/>
      <c r="ER823"/>
      <c r="ES823"/>
      <c r="ET823"/>
      <c r="EU823"/>
      <c r="EV823"/>
      <c r="EW823"/>
      <c r="EX823"/>
      <c r="EY823"/>
      <c r="EZ823"/>
      <c r="FA823"/>
      <c r="FB823"/>
      <c r="FC823"/>
      <c r="FD823"/>
      <c r="FE823"/>
      <c r="FF823"/>
      <c r="FG823"/>
      <c r="FH823"/>
      <c r="FI823"/>
      <c r="FJ823"/>
      <c r="FK823"/>
      <c r="FL823"/>
      <c r="FM823"/>
      <c r="FN823"/>
      <c r="FO823"/>
      <c r="FP823"/>
      <c r="FQ823"/>
      <c r="FR823"/>
      <c r="FS823"/>
    </row>
    <row r="824" spans="1:176">
      <c r="A824" s="11" t="s">
        <v>913</v>
      </c>
      <c r="B824" s="24">
        <v>65</v>
      </c>
      <c r="C824" s="11" t="s">
        <v>932</v>
      </c>
      <c r="D824" s="3" t="s">
        <v>933</v>
      </c>
      <c r="E824" s="1">
        <v>1</v>
      </c>
      <c r="F824" s="11">
        <v>2015</v>
      </c>
      <c r="G824" s="11" t="s">
        <v>2</v>
      </c>
      <c r="H824" s="11" t="s">
        <v>33</v>
      </c>
      <c r="I824" s="6" t="s">
        <v>1709</v>
      </c>
      <c r="J824" s="6" t="s">
        <v>8</v>
      </c>
      <c r="K824" s="11" t="s">
        <v>935</v>
      </c>
      <c r="P824" s="17">
        <v>126</v>
      </c>
      <c r="Q824" s="17">
        <v>0.72</v>
      </c>
      <c r="R824" s="11">
        <v>0.82</v>
      </c>
      <c r="S824" s="11">
        <v>0.08</v>
      </c>
      <c r="T824" s="11" t="s">
        <v>805</v>
      </c>
      <c r="U824" s="11" t="s">
        <v>28</v>
      </c>
      <c r="V824" s="11">
        <v>12</v>
      </c>
      <c r="W824" s="11">
        <v>182.5</v>
      </c>
      <c r="Z824" s="11" t="s">
        <v>133</v>
      </c>
      <c r="AA824" s="11" t="s">
        <v>28</v>
      </c>
      <c r="AB824" s="11" t="s">
        <v>28</v>
      </c>
      <c r="AD824" s="11" t="s">
        <v>806</v>
      </c>
      <c r="AE824" s="11">
        <v>55.6</v>
      </c>
      <c r="AF824" s="11">
        <v>21.22</v>
      </c>
      <c r="AG824" s="11">
        <v>2.58</v>
      </c>
      <c r="AH824" s="11" t="s">
        <v>23</v>
      </c>
      <c r="AI824" s="11" t="s">
        <v>10</v>
      </c>
      <c r="AL824" s="6">
        <v>60</v>
      </c>
      <c r="AM824" s="6">
        <v>18</v>
      </c>
      <c r="AN824" s="6">
        <v>39</v>
      </c>
      <c r="AO824" s="6">
        <v>85</v>
      </c>
      <c r="AP824" s="6">
        <v>100</v>
      </c>
      <c r="AQ824" s="6">
        <v>29</v>
      </c>
      <c r="AR824"/>
      <c r="AS824"/>
      <c r="AT824"/>
      <c r="AU824"/>
      <c r="AV824"/>
      <c r="AW824"/>
      <c r="AX824"/>
      <c r="AY824"/>
      <c r="AZ824"/>
      <c r="BA824"/>
      <c r="BB824"/>
      <c r="BC824"/>
      <c r="BD824"/>
      <c r="BE824"/>
      <c r="BF824"/>
      <c r="BG824"/>
      <c r="BH824"/>
      <c r="BI824"/>
      <c r="BJ824"/>
      <c r="BK824"/>
      <c r="BL824"/>
      <c r="BM824"/>
      <c r="BN824"/>
      <c r="BO824"/>
      <c r="BP824"/>
      <c r="BQ824"/>
      <c r="BR824"/>
      <c r="BS824"/>
      <c r="BT824"/>
      <c r="BU824"/>
      <c r="BV824"/>
      <c r="BW824"/>
      <c r="BX824"/>
      <c r="BY824"/>
      <c r="BZ824"/>
      <c r="CA824"/>
      <c r="CB824"/>
      <c r="CC824"/>
      <c r="CD824"/>
      <c r="CE824"/>
      <c r="CF824"/>
      <c r="CG824"/>
      <c r="CH824"/>
      <c r="CI824"/>
      <c r="CJ824"/>
      <c r="CK824"/>
      <c r="CL824"/>
      <c r="CM824"/>
      <c r="CN824"/>
      <c r="CO824"/>
      <c r="CP824"/>
      <c r="CQ824"/>
      <c r="CR824"/>
      <c r="CS824"/>
      <c r="CT824"/>
      <c r="CU824"/>
      <c r="CV824"/>
      <c r="CW824"/>
      <c r="CX824"/>
      <c r="CY824"/>
      <c r="CZ824"/>
      <c r="DA824"/>
      <c r="DB824"/>
      <c r="DC824"/>
      <c r="DD824"/>
      <c r="DE824"/>
      <c r="DF824"/>
      <c r="DG824"/>
      <c r="DH824"/>
      <c r="DI824"/>
      <c r="DJ824"/>
      <c r="DK824"/>
      <c r="DL824"/>
      <c r="DM824"/>
      <c r="DN824"/>
      <c r="DO824"/>
      <c r="DP824"/>
      <c r="DQ824"/>
      <c r="DR824"/>
      <c r="DS824"/>
      <c r="DT824"/>
      <c r="DU824"/>
      <c r="DV824"/>
      <c r="DW824"/>
      <c r="DX824"/>
      <c r="DY824"/>
      <c r="DZ824"/>
      <c r="EA824"/>
      <c r="EB824"/>
      <c r="EC824"/>
      <c r="ED824"/>
      <c r="EE824"/>
      <c r="EF824"/>
      <c r="EG824"/>
      <c r="EH824"/>
      <c r="EI824"/>
      <c r="EJ824"/>
      <c r="EK824"/>
      <c r="EL824"/>
      <c r="EM824"/>
      <c r="EN824"/>
      <c r="EO824"/>
      <c r="EP824"/>
      <c r="EQ824"/>
      <c r="ER824"/>
      <c r="ES824"/>
      <c r="ET824"/>
      <c r="EU824"/>
      <c r="EV824"/>
      <c r="EW824"/>
      <c r="EX824"/>
      <c r="EY824"/>
      <c r="EZ824"/>
      <c r="FA824"/>
      <c r="FB824"/>
      <c r="FC824"/>
      <c r="FD824"/>
      <c r="FE824"/>
      <c r="FF824"/>
      <c r="FG824"/>
      <c r="FH824"/>
      <c r="FI824"/>
      <c r="FJ824"/>
      <c r="FK824"/>
      <c r="FL824"/>
      <c r="FM824"/>
      <c r="FN824"/>
      <c r="FO824"/>
      <c r="FP824"/>
      <c r="FQ824"/>
      <c r="FR824"/>
      <c r="FS824"/>
    </row>
    <row r="825" spans="1:176">
      <c r="A825" s="11" t="s">
        <v>913</v>
      </c>
      <c r="B825" s="24">
        <v>65</v>
      </c>
      <c r="C825" s="11" t="s">
        <v>932</v>
      </c>
      <c r="D825" s="3" t="s">
        <v>933</v>
      </c>
      <c r="E825" s="1">
        <v>1</v>
      </c>
      <c r="F825" s="11">
        <v>2015</v>
      </c>
      <c r="G825" s="11" t="s">
        <v>2</v>
      </c>
      <c r="H825" s="11" t="s">
        <v>32</v>
      </c>
      <c r="I825" s="6" t="s">
        <v>1709</v>
      </c>
      <c r="J825" s="6" t="s">
        <v>8</v>
      </c>
      <c r="K825" s="11" t="s">
        <v>934</v>
      </c>
      <c r="P825" s="17">
        <v>126</v>
      </c>
      <c r="Q825" s="17">
        <v>0.89</v>
      </c>
      <c r="R825" s="11">
        <v>0.9</v>
      </c>
      <c r="S825" s="11">
        <v>0.2</v>
      </c>
      <c r="T825" s="11" t="s">
        <v>805</v>
      </c>
      <c r="U825" s="11" t="s">
        <v>28</v>
      </c>
      <c r="V825" s="11">
        <v>16</v>
      </c>
      <c r="W825" s="11">
        <v>182.5</v>
      </c>
      <c r="Z825" s="11" t="s">
        <v>133</v>
      </c>
      <c r="AA825" s="11" t="s">
        <v>28</v>
      </c>
      <c r="AB825" s="11" t="s">
        <v>28</v>
      </c>
      <c r="AD825" s="11" t="s">
        <v>806</v>
      </c>
      <c r="AE825" s="11">
        <v>55.6</v>
      </c>
      <c r="AF825" s="11">
        <v>21.22</v>
      </c>
      <c r="AG825" s="11">
        <v>2.58</v>
      </c>
      <c r="AH825" s="11" t="s">
        <v>23</v>
      </c>
      <c r="AI825" s="11" t="s">
        <v>10</v>
      </c>
      <c r="AL825" s="6">
        <v>60</v>
      </c>
      <c r="AM825" s="6">
        <v>18</v>
      </c>
      <c r="AN825" s="6">
        <v>39</v>
      </c>
      <c r="AO825" s="6">
        <v>85</v>
      </c>
      <c r="AP825" s="6">
        <v>100</v>
      </c>
      <c r="AQ825" s="6">
        <v>29</v>
      </c>
      <c r="AR825"/>
      <c r="AS825"/>
      <c r="AT825"/>
      <c r="AU825"/>
      <c r="AV825"/>
      <c r="AW825"/>
      <c r="AX825"/>
      <c r="AY825"/>
      <c r="AZ825"/>
      <c r="BA825"/>
      <c r="BB825"/>
      <c r="BC825"/>
      <c r="BD825"/>
      <c r="BE825"/>
      <c r="BF825"/>
      <c r="BG825"/>
      <c r="BH825"/>
      <c r="BI825"/>
      <c r="BJ825"/>
      <c r="BK825"/>
      <c r="BL825"/>
      <c r="BM825"/>
      <c r="BN825"/>
      <c r="BO825"/>
      <c r="BP825"/>
      <c r="BQ825"/>
      <c r="BR825"/>
      <c r="BS825"/>
      <c r="BT825"/>
      <c r="BU825"/>
      <c r="BV825"/>
      <c r="BW825"/>
      <c r="BX825"/>
      <c r="BY825"/>
      <c r="BZ825"/>
      <c r="CA825"/>
      <c r="CB825"/>
      <c r="CC825"/>
      <c r="CD825"/>
      <c r="CE825"/>
      <c r="CF825"/>
      <c r="CG825"/>
      <c r="CH825"/>
      <c r="CI825"/>
      <c r="CJ825"/>
      <c r="CK825"/>
      <c r="CL825"/>
      <c r="CM825"/>
      <c r="CN825"/>
      <c r="CO825"/>
      <c r="CP825"/>
      <c r="CQ825"/>
      <c r="CR825"/>
      <c r="CS825"/>
      <c r="CT825"/>
      <c r="CU825"/>
      <c r="CV825"/>
      <c r="CW825"/>
      <c r="CX825"/>
      <c r="CY825"/>
      <c r="CZ825"/>
      <c r="DA825"/>
      <c r="DB825"/>
      <c r="DC825"/>
      <c r="DD825"/>
      <c r="DE825"/>
      <c r="DF825"/>
      <c r="DG825"/>
      <c r="DH825"/>
      <c r="DI825"/>
      <c r="DJ825"/>
      <c r="DK825"/>
      <c r="DL825"/>
      <c r="DM825"/>
      <c r="DN825"/>
      <c r="DO825"/>
      <c r="DP825"/>
      <c r="DQ825"/>
      <c r="DR825"/>
      <c r="DS825"/>
      <c r="DT825"/>
      <c r="DU825"/>
      <c r="DV825"/>
      <c r="DW825"/>
      <c r="DX825"/>
      <c r="DY825"/>
      <c r="DZ825"/>
      <c r="EA825"/>
      <c r="EB825"/>
      <c r="EC825"/>
      <c r="ED825"/>
      <c r="EE825"/>
      <c r="EF825"/>
      <c r="EG825"/>
      <c r="EH825"/>
      <c r="EI825"/>
      <c r="EJ825"/>
      <c r="EK825"/>
      <c r="EL825"/>
      <c r="EM825"/>
      <c r="EN825"/>
      <c r="EO825"/>
      <c r="EP825"/>
      <c r="EQ825"/>
      <c r="ER825"/>
      <c r="ES825"/>
      <c r="ET825"/>
      <c r="EU825"/>
      <c r="EV825"/>
      <c r="EW825"/>
      <c r="EX825"/>
      <c r="EY825"/>
      <c r="EZ825"/>
      <c r="FA825"/>
      <c r="FB825"/>
      <c r="FC825"/>
      <c r="FD825"/>
      <c r="FE825"/>
      <c r="FF825"/>
      <c r="FG825"/>
      <c r="FH825"/>
      <c r="FI825"/>
      <c r="FJ825"/>
      <c r="FK825"/>
      <c r="FL825"/>
      <c r="FM825"/>
      <c r="FN825"/>
      <c r="FO825"/>
      <c r="FP825"/>
      <c r="FQ825"/>
      <c r="FR825"/>
      <c r="FS825"/>
      <c r="FT825" s="10"/>
    </row>
    <row r="826" spans="1:176">
      <c r="A826" s="11" t="s">
        <v>913</v>
      </c>
      <c r="B826" s="24">
        <v>65</v>
      </c>
      <c r="C826" s="11" t="s">
        <v>932</v>
      </c>
      <c r="D826" s="3" t="s">
        <v>933</v>
      </c>
      <c r="E826" s="1">
        <v>1</v>
      </c>
      <c r="F826" s="11">
        <v>2015</v>
      </c>
      <c r="G826" s="11" t="s">
        <v>2</v>
      </c>
      <c r="H826" s="11" t="s">
        <v>33</v>
      </c>
      <c r="I826" s="6" t="s">
        <v>1709</v>
      </c>
      <c r="J826" s="6" t="s">
        <v>8</v>
      </c>
      <c r="K826" s="11" t="s">
        <v>934</v>
      </c>
      <c r="P826" s="17">
        <v>126</v>
      </c>
      <c r="Q826" s="17">
        <v>0.72</v>
      </c>
      <c r="R826" s="11">
        <v>0.9</v>
      </c>
      <c r="S826" s="11">
        <v>0.42</v>
      </c>
      <c r="T826" s="11" t="s">
        <v>805</v>
      </c>
      <c r="U826" s="11" t="s">
        <v>28</v>
      </c>
      <c r="V826" s="11">
        <v>12</v>
      </c>
      <c r="W826" s="11">
        <v>182.5</v>
      </c>
      <c r="Z826" s="11" t="s">
        <v>133</v>
      </c>
      <c r="AA826" s="11" t="s">
        <v>28</v>
      </c>
      <c r="AB826" s="11" t="s">
        <v>28</v>
      </c>
      <c r="AD826" s="11" t="s">
        <v>806</v>
      </c>
      <c r="AE826" s="11">
        <v>55.6</v>
      </c>
      <c r="AF826" s="11">
        <v>21.22</v>
      </c>
      <c r="AG826" s="11">
        <v>2.58</v>
      </c>
      <c r="AH826" s="11" t="s">
        <v>23</v>
      </c>
      <c r="AI826" s="11" t="s">
        <v>10</v>
      </c>
      <c r="AL826" s="6">
        <v>60</v>
      </c>
      <c r="AM826" s="6">
        <v>18</v>
      </c>
      <c r="AN826" s="6">
        <v>39</v>
      </c>
      <c r="AO826" s="6">
        <v>85</v>
      </c>
      <c r="AP826" s="6">
        <v>100</v>
      </c>
      <c r="AQ826" s="6">
        <v>29</v>
      </c>
      <c r="AR826"/>
      <c r="AS826"/>
      <c r="AT826"/>
      <c r="AU826"/>
      <c r="AV826"/>
      <c r="AW826"/>
      <c r="AX826"/>
      <c r="AY826"/>
      <c r="AZ826"/>
      <c r="BA826"/>
      <c r="BB826"/>
      <c r="BC826"/>
      <c r="BD826"/>
      <c r="BE826"/>
      <c r="BF826"/>
      <c r="BG826"/>
      <c r="BH826"/>
      <c r="BI826"/>
      <c r="BJ826"/>
      <c r="BK826"/>
      <c r="BL826"/>
      <c r="BM826"/>
      <c r="BN826"/>
      <c r="BO826"/>
      <c r="BP826"/>
      <c r="BQ826"/>
      <c r="BR826"/>
      <c r="BS826"/>
      <c r="BT826"/>
      <c r="BU826"/>
      <c r="BV826"/>
      <c r="BW826"/>
      <c r="BX826"/>
      <c r="BY826"/>
      <c r="BZ826"/>
      <c r="CA826"/>
      <c r="CB826"/>
      <c r="CC826"/>
      <c r="CD826"/>
      <c r="CE826"/>
      <c r="CF826"/>
      <c r="CG826"/>
      <c r="CH826"/>
      <c r="CI826"/>
      <c r="CJ826"/>
      <c r="CK826"/>
      <c r="CL826"/>
      <c r="CM826"/>
      <c r="CN826"/>
      <c r="CO826"/>
      <c r="CP826"/>
      <c r="CQ826"/>
      <c r="CR826"/>
      <c r="CS826"/>
      <c r="CT826"/>
      <c r="CU826"/>
      <c r="CV826"/>
      <c r="CW826"/>
      <c r="CX826"/>
      <c r="CY826"/>
      <c r="CZ826"/>
      <c r="DA826"/>
      <c r="DB826"/>
      <c r="DC826"/>
      <c r="DD826"/>
      <c r="DE826"/>
      <c r="DF826"/>
      <c r="DG826"/>
      <c r="DH826"/>
      <c r="DI826"/>
      <c r="DJ826"/>
      <c r="DK826"/>
      <c r="DL826"/>
      <c r="DM826"/>
      <c r="DN826"/>
      <c r="DO826"/>
      <c r="DP826"/>
      <c r="DQ826"/>
      <c r="DR826"/>
      <c r="DS826"/>
      <c r="DT826"/>
      <c r="DU826"/>
      <c r="DV826"/>
      <c r="DW826"/>
      <c r="DX826"/>
      <c r="DY826"/>
      <c r="DZ826"/>
      <c r="EA826"/>
      <c r="EB826"/>
      <c r="EC826"/>
      <c r="ED826"/>
      <c r="EE826"/>
      <c r="EF826"/>
      <c r="EG826"/>
      <c r="EH826"/>
      <c r="EI826"/>
      <c r="EJ826"/>
      <c r="EK826"/>
      <c r="EL826"/>
      <c r="EM826"/>
      <c r="EN826"/>
      <c r="EO826"/>
      <c r="EP826"/>
      <c r="EQ826"/>
      <c r="ER826"/>
      <c r="ES826"/>
      <c r="ET826"/>
      <c r="EU826"/>
      <c r="EV826"/>
      <c r="EW826"/>
      <c r="EX826"/>
      <c r="EY826"/>
      <c r="EZ826"/>
      <c r="FA826"/>
      <c r="FB826"/>
      <c r="FC826"/>
      <c r="FD826"/>
      <c r="FE826"/>
      <c r="FF826"/>
      <c r="FG826"/>
      <c r="FH826"/>
      <c r="FI826"/>
      <c r="FJ826"/>
      <c r="FK826"/>
      <c r="FL826"/>
      <c r="FM826"/>
      <c r="FN826"/>
      <c r="FO826"/>
      <c r="FP826"/>
      <c r="FQ826"/>
      <c r="FR826"/>
      <c r="FS826"/>
    </row>
    <row r="827" spans="1:176">
      <c r="A827" s="11" t="s">
        <v>913</v>
      </c>
      <c r="B827" s="24">
        <v>65</v>
      </c>
      <c r="C827" s="11" t="s">
        <v>932</v>
      </c>
      <c r="D827" s="3" t="s">
        <v>933</v>
      </c>
      <c r="E827" s="1">
        <v>1</v>
      </c>
      <c r="F827" s="11">
        <v>2015</v>
      </c>
      <c r="G827" s="11" t="s">
        <v>2</v>
      </c>
      <c r="H827" s="11" t="s">
        <v>32</v>
      </c>
      <c r="I827" s="6" t="s">
        <v>1709</v>
      </c>
      <c r="J827" s="6" t="s">
        <v>8</v>
      </c>
      <c r="K827" s="11" t="s">
        <v>941</v>
      </c>
      <c r="P827" s="17">
        <v>126</v>
      </c>
      <c r="Q827" s="17">
        <v>0.89</v>
      </c>
      <c r="R827" s="11">
        <v>0.9</v>
      </c>
      <c r="S827" s="11">
        <v>0.05</v>
      </c>
      <c r="T827" s="11" t="s">
        <v>805</v>
      </c>
      <c r="U827" s="11" t="s">
        <v>28</v>
      </c>
      <c r="V827" s="11">
        <v>16</v>
      </c>
      <c r="W827" s="11">
        <v>182.5</v>
      </c>
      <c r="Z827" s="11" t="s">
        <v>133</v>
      </c>
      <c r="AA827" s="11" t="s">
        <v>28</v>
      </c>
      <c r="AB827" s="11" t="s">
        <v>28</v>
      </c>
      <c r="AD827" s="11" t="s">
        <v>806</v>
      </c>
      <c r="AE827" s="11">
        <v>55.6</v>
      </c>
      <c r="AF827" s="11">
        <v>21.22</v>
      </c>
      <c r="AG827" s="11">
        <v>2.58</v>
      </c>
      <c r="AH827" s="11" t="s">
        <v>23</v>
      </c>
      <c r="AI827" s="11" t="s">
        <v>10</v>
      </c>
      <c r="AL827" s="6">
        <v>60</v>
      </c>
      <c r="AM827" s="6">
        <v>18</v>
      </c>
      <c r="AN827" s="6">
        <v>39</v>
      </c>
      <c r="AO827" s="6">
        <v>85</v>
      </c>
      <c r="AP827" s="6">
        <v>100</v>
      </c>
      <c r="AQ827" s="6">
        <v>29</v>
      </c>
      <c r="AR827"/>
      <c r="AS827"/>
      <c r="AT827"/>
      <c r="AU827"/>
      <c r="AV827"/>
      <c r="AW827"/>
      <c r="AX827"/>
      <c r="AY827"/>
      <c r="AZ827"/>
      <c r="BA827"/>
      <c r="BB827"/>
      <c r="BC827"/>
      <c r="BD827"/>
      <c r="BE827"/>
      <c r="BF827"/>
      <c r="BG827"/>
      <c r="BH827"/>
      <c r="BI827"/>
      <c r="BJ827"/>
      <c r="BK827"/>
      <c r="BL827"/>
      <c r="BM827"/>
      <c r="BN827"/>
      <c r="BO827"/>
      <c r="BP827"/>
      <c r="BQ827"/>
      <c r="BR827"/>
      <c r="BS827"/>
      <c r="BT827"/>
      <c r="BU827"/>
      <c r="BV827"/>
      <c r="BW827"/>
      <c r="BX827"/>
      <c r="BY827"/>
      <c r="BZ827"/>
      <c r="CA827"/>
      <c r="CB827"/>
      <c r="CC827"/>
      <c r="CD827"/>
      <c r="CE827"/>
      <c r="CF827"/>
      <c r="CG827"/>
      <c r="CH827"/>
      <c r="CI827"/>
      <c r="CJ827"/>
      <c r="CK827"/>
      <c r="CL827"/>
      <c r="CM827"/>
      <c r="CN827"/>
      <c r="CO827"/>
      <c r="CP827"/>
      <c r="CQ827"/>
      <c r="CR827"/>
      <c r="CS827"/>
      <c r="CT827"/>
      <c r="CU827"/>
      <c r="CV827"/>
      <c r="CW827"/>
      <c r="CX827"/>
      <c r="CY827"/>
      <c r="CZ827"/>
      <c r="DA827"/>
      <c r="DB827"/>
      <c r="DC827"/>
      <c r="DD827"/>
      <c r="DE827"/>
      <c r="DF827"/>
      <c r="DG827"/>
      <c r="DH827"/>
      <c r="DI827"/>
      <c r="DJ827"/>
      <c r="DK827"/>
      <c r="DL827"/>
      <c r="DM827"/>
      <c r="DN827"/>
      <c r="DO827"/>
      <c r="DP827"/>
      <c r="DQ827"/>
      <c r="DR827"/>
      <c r="DS827"/>
      <c r="DT827"/>
      <c r="DU827"/>
      <c r="DV827"/>
      <c r="DW827"/>
      <c r="DX827"/>
      <c r="DY827"/>
      <c r="DZ827"/>
      <c r="EA827"/>
      <c r="EB827"/>
      <c r="EC827"/>
      <c r="ED827"/>
      <c r="EE827"/>
      <c r="EF827"/>
      <c r="EG827"/>
      <c r="EH827"/>
      <c r="EI827"/>
      <c r="EJ827"/>
      <c r="EK827"/>
      <c r="EL827"/>
      <c r="EM827"/>
      <c r="EN827"/>
      <c r="EO827"/>
      <c r="EP827"/>
      <c r="EQ827"/>
      <c r="ER827"/>
      <c r="ES827"/>
      <c r="ET827"/>
      <c r="EU827"/>
      <c r="EV827"/>
      <c r="EW827"/>
      <c r="EX827"/>
      <c r="EY827"/>
      <c r="EZ827"/>
      <c r="FA827"/>
      <c r="FB827"/>
      <c r="FC827"/>
      <c r="FD827"/>
      <c r="FE827"/>
      <c r="FF827"/>
      <c r="FG827"/>
      <c r="FH827"/>
      <c r="FI827"/>
      <c r="FJ827"/>
      <c r="FK827"/>
      <c r="FL827"/>
      <c r="FM827"/>
      <c r="FN827"/>
      <c r="FO827"/>
      <c r="FP827"/>
      <c r="FQ827"/>
      <c r="FR827"/>
      <c r="FS827"/>
      <c r="FT827" s="10"/>
    </row>
    <row r="828" spans="1:176">
      <c r="A828" s="11" t="s">
        <v>913</v>
      </c>
      <c r="B828" s="24">
        <v>65</v>
      </c>
      <c r="C828" s="11" t="s">
        <v>932</v>
      </c>
      <c r="D828" s="3" t="s">
        <v>933</v>
      </c>
      <c r="E828" s="1">
        <v>1</v>
      </c>
      <c r="F828" s="11">
        <v>2015</v>
      </c>
      <c r="G828" s="11" t="s">
        <v>2</v>
      </c>
      <c r="H828" s="11" t="s">
        <v>33</v>
      </c>
      <c r="I828" s="6" t="s">
        <v>1709</v>
      </c>
      <c r="J828" s="6" t="s">
        <v>8</v>
      </c>
      <c r="K828" s="11" t="s">
        <v>941</v>
      </c>
      <c r="P828" s="17">
        <v>126</v>
      </c>
      <c r="Q828" s="17">
        <v>0.72</v>
      </c>
      <c r="R828" s="11">
        <v>0.9</v>
      </c>
      <c r="S828" s="11">
        <v>0.24</v>
      </c>
      <c r="T828" s="11" t="s">
        <v>805</v>
      </c>
      <c r="U828" s="11" t="s">
        <v>28</v>
      </c>
      <c r="V828" s="11">
        <v>12</v>
      </c>
      <c r="W828" s="11">
        <v>182.5</v>
      </c>
      <c r="Z828" s="11" t="s">
        <v>133</v>
      </c>
      <c r="AA828" s="11" t="s">
        <v>28</v>
      </c>
      <c r="AB828" s="11" t="s">
        <v>28</v>
      </c>
      <c r="AD828" s="11" t="s">
        <v>806</v>
      </c>
      <c r="AE828" s="11">
        <v>55.6</v>
      </c>
      <c r="AF828" s="11">
        <v>21.22</v>
      </c>
      <c r="AG828" s="11">
        <v>2.58</v>
      </c>
      <c r="AH828" s="11" t="s">
        <v>23</v>
      </c>
      <c r="AI828" s="11" t="s">
        <v>10</v>
      </c>
      <c r="AL828" s="6">
        <v>60</v>
      </c>
      <c r="AM828" s="6">
        <v>18</v>
      </c>
      <c r="AN828" s="6">
        <v>39</v>
      </c>
      <c r="AO828" s="6">
        <v>85</v>
      </c>
      <c r="AP828" s="6">
        <v>100</v>
      </c>
      <c r="AQ828" s="6">
        <v>29</v>
      </c>
      <c r="AR828"/>
      <c r="AS828"/>
      <c r="AT828"/>
      <c r="AU828"/>
      <c r="AV828"/>
      <c r="AW828"/>
      <c r="AX828"/>
      <c r="AY828"/>
      <c r="AZ828"/>
      <c r="BA828"/>
      <c r="BB828"/>
      <c r="BC828"/>
      <c r="BD828"/>
      <c r="BE828"/>
      <c r="BF828"/>
      <c r="BG828"/>
      <c r="BH828"/>
      <c r="BI828"/>
      <c r="BJ828"/>
      <c r="BK828"/>
      <c r="BL828"/>
      <c r="BM828"/>
      <c r="BN828"/>
      <c r="BO828"/>
      <c r="BP828"/>
      <c r="BQ828"/>
      <c r="BR828"/>
      <c r="BS828"/>
      <c r="BT828"/>
      <c r="BU828"/>
      <c r="BV828"/>
      <c r="BW828"/>
      <c r="BX828"/>
      <c r="BY828"/>
      <c r="BZ828"/>
      <c r="CA828"/>
      <c r="CB828"/>
      <c r="CC828"/>
      <c r="CD828"/>
      <c r="CE828"/>
      <c r="CF828"/>
      <c r="CG828"/>
      <c r="CH828"/>
      <c r="CI828"/>
      <c r="CJ828"/>
      <c r="CK828"/>
      <c r="CL828"/>
      <c r="CM828"/>
      <c r="CN828"/>
      <c r="CO828"/>
      <c r="CP828"/>
      <c r="CQ828"/>
      <c r="CR828"/>
      <c r="CS828"/>
      <c r="CT828"/>
      <c r="CU828"/>
      <c r="CV828"/>
      <c r="CW828"/>
      <c r="CX828"/>
      <c r="CY828"/>
      <c r="CZ828"/>
      <c r="DA828"/>
      <c r="DB828"/>
      <c r="DC828"/>
      <c r="DD828"/>
      <c r="DE828"/>
      <c r="DF828"/>
      <c r="DG828"/>
      <c r="DH828"/>
      <c r="DI828"/>
      <c r="DJ828"/>
      <c r="DK828"/>
      <c r="DL828"/>
      <c r="DM828"/>
      <c r="DN828"/>
      <c r="DO828"/>
      <c r="DP828"/>
      <c r="DQ828"/>
      <c r="DR828"/>
      <c r="DS828"/>
      <c r="DT828"/>
      <c r="DU828"/>
      <c r="DV828"/>
      <c r="DW828"/>
      <c r="DX828"/>
      <c r="DY828"/>
      <c r="DZ828"/>
      <c r="EA828"/>
      <c r="EB828"/>
      <c r="EC828"/>
      <c r="ED828"/>
      <c r="EE828"/>
      <c r="EF828"/>
      <c r="EG828"/>
      <c r="EH828"/>
      <c r="EI828"/>
      <c r="EJ828"/>
      <c r="EK828"/>
      <c r="EL828"/>
      <c r="EM828"/>
      <c r="EN828"/>
      <c r="EO828"/>
      <c r="EP828"/>
      <c r="EQ828"/>
      <c r="ER828"/>
      <c r="ES828"/>
      <c r="ET828"/>
      <c r="EU828"/>
      <c r="EV828"/>
      <c r="EW828"/>
      <c r="EX828"/>
      <c r="EY828"/>
      <c r="EZ828"/>
      <c r="FA828"/>
      <c r="FB828"/>
      <c r="FC828"/>
      <c r="FD828"/>
      <c r="FE828"/>
      <c r="FF828"/>
      <c r="FG828"/>
      <c r="FH828"/>
      <c r="FI828"/>
      <c r="FJ828"/>
      <c r="FK828"/>
      <c r="FL828"/>
      <c r="FM828"/>
      <c r="FN828"/>
      <c r="FO828"/>
      <c r="FP828"/>
      <c r="FQ828"/>
      <c r="FR828"/>
      <c r="FS828"/>
      <c r="FT828" s="10"/>
    </row>
    <row r="829" spans="1:176">
      <c r="A829" s="11" t="s">
        <v>913</v>
      </c>
      <c r="B829" s="24">
        <v>65</v>
      </c>
      <c r="C829" s="11" t="s">
        <v>932</v>
      </c>
      <c r="D829" s="3" t="s">
        <v>933</v>
      </c>
      <c r="E829" s="1">
        <v>1</v>
      </c>
      <c r="F829" s="11">
        <v>2015</v>
      </c>
      <c r="G829" s="11" t="s">
        <v>2</v>
      </c>
      <c r="H829" s="11" t="s">
        <v>32</v>
      </c>
      <c r="I829" s="6" t="s">
        <v>1709</v>
      </c>
      <c r="J829" s="6" t="s">
        <v>8</v>
      </c>
      <c r="K829" s="11" t="s">
        <v>940</v>
      </c>
      <c r="P829" s="17">
        <v>126</v>
      </c>
      <c r="Q829" s="17">
        <v>0.89</v>
      </c>
      <c r="R829" s="11">
        <v>0.82</v>
      </c>
      <c r="S829" s="11">
        <v>0.01</v>
      </c>
      <c r="T829" s="11" t="s">
        <v>805</v>
      </c>
      <c r="U829" s="11" t="s">
        <v>28</v>
      </c>
      <c r="V829" s="11">
        <v>16</v>
      </c>
      <c r="W829" s="11">
        <v>182.5</v>
      </c>
      <c r="Z829" s="11" t="s">
        <v>133</v>
      </c>
      <c r="AA829" s="11" t="s">
        <v>28</v>
      </c>
      <c r="AB829" s="11" t="s">
        <v>28</v>
      </c>
      <c r="AD829" s="11" t="s">
        <v>806</v>
      </c>
      <c r="AE829" s="11">
        <v>55.6</v>
      </c>
      <c r="AF829" s="11">
        <v>21.22</v>
      </c>
      <c r="AG829" s="11">
        <v>2.58</v>
      </c>
      <c r="AH829" s="11" t="s">
        <v>23</v>
      </c>
      <c r="AI829" s="11" t="s">
        <v>10</v>
      </c>
      <c r="AL829" s="6">
        <v>60</v>
      </c>
      <c r="AM829" s="6">
        <v>18</v>
      </c>
      <c r="AN829" s="6">
        <v>39</v>
      </c>
      <c r="AO829" s="6">
        <v>85</v>
      </c>
      <c r="AP829" s="6">
        <v>100</v>
      </c>
      <c r="AQ829" s="6">
        <v>29</v>
      </c>
      <c r="AR829"/>
      <c r="AS829"/>
      <c r="AT829"/>
      <c r="AU829"/>
      <c r="AV829"/>
      <c r="AW829"/>
      <c r="AX829"/>
      <c r="AY829"/>
      <c r="AZ829"/>
      <c r="BA829"/>
      <c r="BB829"/>
      <c r="BC829"/>
      <c r="BD829"/>
      <c r="BE829"/>
      <c r="BF829"/>
      <c r="BG829"/>
      <c r="BH829"/>
      <c r="BI829"/>
      <c r="BJ829"/>
      <c r="BK829"/>
      <c r="BL829"/>
      <c r="BM829"/>
      <c r="BN829"/>
      <c r="BO829"/>
      <c r="BP829"/>
      <c r="BQ829"/>
      <c r="BR829"/>
      <c r="BS829"/>
      <c r="BT829"/>
      <c r="BU829"/>
      <c r="BV829"/>
      <c r="BW829"/>
      <c r="BX829"/>
      <c r="BY829"/>
      <c r="BZ829"/>
      <c r="CA829"/>
      <c r="CB829"/>
      <c r="CC829"/>
      <c r="CD829"/>
      <c r="CE829"/>
      <c r="CF829"/>
      <c r="CG829"/>
      <c r="CH829"/>
      <c r="CI829"/>
      <c r="CJ829"/>
      <c r="CK829"/>
      <c r="CL829"/>
      <c r="CM829"/>
      <c r="CN829"/>
      <c r="CO829"/>
      <c r="CP829"/>
      <c r="CQ829"/>
      <c r="CR829"/>
      <c r="CS829"/>
      <c r="CT829"/>
      <c r="CU829"/>
      <c r="CV829"/>
      <c r="CW829"/>
      <c r="CX829"/>
      <c r="CY829"/>
      <c r="CZ829"/>
      <c r="DA829"/>
      <c r="DB829"/>
      <c r="DC829"/>
      <c r="DD829"/>
      <c r="DE829"/>
      <c r="DF829"/>
      <c r="DG829"/>
      <c r="DH829"/>
      <c r="DI829"/>
      <c r="DJ829"/>
      <c r="DK829"/>
      <c r="DL829"/>
      <c r="DM829"/>
      <c r="DN829"/>
      <c r="DO829"/>
      <c r="DP829"/>
      <c r="DQ829"/>
      <c r="DR829"/>
      <c r="DS829"/>
      <c r="DT829"/>
      <c r="DU829"/>
      <c r="DV829"/>
      <c r="DW829"/>
      <c r="DX829"/>
      <c r="DY829"/>
      <c r="DZ829"/>
      <c r="EA829"/>
      <c r="EB829"/>
      <c r="EC829"/>
      <c r="ED829"/>
      <c r="EE829"/>
      <c r="EF829"/>
      <c r="EG829"/>
      <c r="EH829"/>
      <c r="EI829"/>
      <c r="EJ829"/>
      <c r="EK829"/>
      <c r="EL829"/>
      <c r="EM829"/>
      <c r="EN829"/>
      <c r="EO829"/>
      <c r="EP829"/>
      <c r="EQ829"/>
      <c r="ER829"/>
      <c r="ES829"/>
      <c r="ET829"/>
      <c r="EU829"/>
      <c r="EV829"/>
      <c r="EW829"/>
      <c r="EX829"/>
      <c r="EY829"/>
      <c r="EZ829"/>
      <c r="FA829"/>
      <c r="FB829"/>
      <c r="FC829"/>
      <c r="FD829"/>
      <c r="FE829"/>
      <c r="FF829"/>
      <c r="FG829"/>
      <c r="FH829"/>
      <c r="FI829"/>
      <c r="FJ829"/>
      <c r="FK829"/>
      <c r="FL829"/>
      <c r="FM829"/>
      <c r="FN829"/>
      <c r="FO829"/>
      <c r="FP829"/>
      <c r="FQ829"/>
      <c r="FR829"/>
      <c r="FS829"/>
    </row>
    <row r="830" spans="1:176">
      <c r="A830" s="11" t="s">
        <v>913</v>
      </c>
      <c r="B830" s="24">
        <v>65</v>
      </c>
      <c r="C830" s="11" t="s">
        <v>932</v>
      </c>
      <c r="D830" s="3" t="s">
        <v>933</v>
      </c>
      <c r="E830" s="1">
        <v>1</v>
      </c>
      <c r="F830" s="11">
        <v>2015</v>
      </c>
      <c r="G830" s="11" t="s">
        <v>2</v>
      </c>
      <c r="H830" s="11" t="s">
        <v>33</v>
      </c>
      <c r="I830" s="6" t="s">
        <v>1709</v>
      </c>
      <c r="J830" s="6" t="s">
        <v>8</v>
      </c>
      <c r="K830" s="11" t="s">
        <v>940</v>
      </c>
      <c r="P830" s="17">
        <v>126</v>
      </c>
      <c r="Q830" s="17">
        <v>0.72</v>
      </c>
      <c r="R830" s="11">
        <v>0.82</v>
      </c>
      <c r="S830" s="11">
        <v>0.06</v>
      </c>
      <c r="T830" s="11" t="s">
        <v>805</v>
      </c>
      <c r="U830" s="11" t="s">
        <v>28</v>
      </c>
      <c r="V830" s="11">
        <v>12</v>
      </c>
      <c r="W830" s="11">
        <v>182.5</v>
      </c>
      <c r="Z830" s="11" t="s">
        <v>133</v>
      </c>
      <c r="AA830" s="11" t="s">
        <v>28</v>
      </c>
      <c r="AB830" s="11" t="s">
        <v>28</v>
      </c>
      <c r="AD830" s="11" t="s">
        <v>806</v>
      </c>
      <c r="AE830" s="11">
        <v>55.6</v>
      </c>
      <c r="AF830" s="11">
        <v>21.22</v>
      </c>
      <c r="AG830" s="11">
        <v>2.58</v>
      </c>
      <c r="AH830" s="11" t="s">
        <v>23</v>
      </c>
      <c r="AI830" s="11" t="s">
        <v>10</v>
      </c>
      <c r="AL830" s="6">
        <v>60</v>
      </c>
      <c r="AM830" s="6">
        <v>18</v>
      </c>
      <c r="AN830" s="6">
        <v>39</v>
      </c>
      <c r="AO830" s="6">
        <v>85</v>
      </c>
      <c r="AP830" s="6">
        <v>100</v>
      </c>
      <c r="AQ830" s="6">
        <v>29</v>
      </c>
      <c r="AR830"/>
      <c r="AS830"/>
      <c r="AT830"/>
      <c r="AU830"/>
      <c r="AV830"/>
      <c r="AW830"/>
      <c r="AX830"/>
      <c r="AY830"/>
      <c r="AZ830"/>
      <c r="BA830"/>
      <c r="BB830"/>
      <c r="BC830"/>
      <c r="BD830"/>
      <c r="BE830"/>
      <c r="BF830"/>
      <c r="BG830"/>
      <c r="BH830"/>
      <c r="BI830"/>
      <c r="BJ830"/>
      <c r="BK830"/>
      <c r="BL830"/>
      <c r="BM830"/>
      <c r="BN830"/>
      <c r="BO830"/>
      <c r="BP830"/>
      <c r="BQ830"/>
      <c r="BR830"/>
      <c r="BS830"/>
      <c r="BT830"/>
      <c r="BU830"/>
      <c r="BV830"/>
      <c r="BW830"/>
      <c r="BX830"/>
      <c r="BY830"/>
      <c r="BZ830"/>
      <c r="CA830"/>
      <c r="CB830"/>
      <c r="CC830"/>
      <c r="CD830"/>
      <c r="CE830"/>
      <c r="CF830"/>
      <c r="CG830"/>
      <c r="CH830"/>
      <c r="CI830"/>
      <c r="CJ830"/>
      <c r="CK830"/>
      <c r="CL830"/>
      <c r="CM830"/>
      <c r="CN830"/>
      <c r="CO830"/>
      <c r="CP830"/>
      <c r="CQ830"/>
      <c r="CR830"/>
      <c r="CS830"/>
      <c r="CT830"/>
      <c r="CU830"/>
      <c r="CV830"/>
      <c r="CW830"/>
      <c r="CX830"/>
      <c r="CY830"/>
      <c r="CZ830"/>
      <c r="DA830"/>
      <c r="DB830"/>
      <c r="DC830"/>
      <c r="DD830"/>
      <c r="DE830"/>
      <c r="DF830"/>
      <c r="DG830"/>
      <c r="DH830"/>
      <c r="DI830"/>
      <c r="DJ830"/>
      <c r="DK830"/>
      <c r="DL830"/>
      <c r="DM830"/>
      <c r="DN830"/>
      <c r="DO830"/>
      <c r="DP830"/>
      <c r="DQ830"/>
      <c r="DR830"/>
      <c r="DS830"/>
      <c r="DT830"/>
      <c r="DU830"/>
      <c r="DV830"/>
      <c r="DW830"/>
      <c r="DX830"/>
      <c r="DY830"/>
      <c r="DZ830"/>
      <c r="EA830"/>
      <c r="EB830"/>
      <c r="EC830"/>
      <c r="ED830"/>
      <c r="EE830"/>
      <c r="EF830"/>
      <c r="EG830"/>
      <c r="EH830"/>
      <c r="EI830"/>
      <c r="EJ830"/>
      <c r="EK830"/>
      <c r="EL830"/>
      <c r="EM830"/>
      <c r="EN830"/>
      <c r="EO830"/>
      <c r="EP830"/>
      <c r="EQ830"/>
      <c r="ER830"/>
      <c r="ES830"/>
      <c r="ET830"/>
      <c r="EU830"/>
      <c r="EV830"/>
      <c r="EW830"/>
      <c r="EX830"/>
      <c r="EY830"/>
      <c r="EZ830"/>
      <c r="FA830"/>
      <c r="FB830"/>
      <c r="FC830"/>
      <c r="FD830"/>
      <c r="FE830"/>
      <c r="FF830"/>
      <c r="FG830"/>
      <c r="FH830"/>
      <c r="FI830"/>
      <c r="FJ830"/>
      <c r="FK830"/>
      <c r="FL830"/>
      <c r="FM830"/>
      <c r="FN830"/>
      <c r="FO830"/>
      <c r="FP830"/>
      <c r="FQ830"/>
      <c r="FR830"/>
      <c r="FS830"/>
    </row>
    <row r="831" spans="1:176">
      <c r="A831" s="11" t="s">
        <v>913</v>
      </c>
      <c r="B831" s="24">
        <v>65</v>
      </c>
      <c r="C831" s="11" t="s">
        <v>932</v>
      </c>
      <c r="D831" s="3" t="s">
        <v>933</v>
      </c>
      <c r="E831" s="1">
        <v>1</v>
      </c>
      <c r="F831" s="11">
        <v>2015</v>
      </c>
      <c r="G831" s="11" t="s">
        <v>2</v>
      </c>
      <c r="H831" s="11" t="s">
        <v>32</v>
      </c>
      <c r="I831" s="6" t="s">
        <v>1709</v>
      </c>
      <c r="J831" s="6" t="s">
        <v>8</v>
      </c>
      <c r="K831" s="11" t="s">
        <v>937</v>
      </c>
      <c r="P831" s="17">
        <v>126</v>
      </c>
      <c r="Q831" s="17">
        <v>0.89</v>
      </c>
      <c r="R831" s="11">
        <v>0.87</v>
      </c>
      <c r="S831" s="11">
        <v>-0.22</v>
      </c>
      <c r="T831" s="11" t="s">
        <v>805</v>
      </c>
      <c r="U831" s="11" t="s">
        <v>28</v>
      </c>
      <c r="V831" s="11">
        <v>16</v>
      </c>
      <c r="W831" s="11">
        <v>182.5</v>
      </c>
      <c r="Z831" s="11" t="s">
        <v>133</v>
      </c>
      <c r="AA831" s="11" t="s">
        <v>28</v>
      </c>
      <c r="AB831" s="11" t="s">
        <v>28</v>
      </c>
      <c r="AD831" s="11" t="s">
        <v>806</v>
      </c>
      <c r="AE831" s="11">
        <v>55.6</v>
      </c>
      <c r="AF831" s="11">
        <v>21.22</v>
      </c>
      <c r="AG831" s="11">
        <v>2.58</v>
      </c>
      <c r="AH831" s="11" t="s">
        <v>23</v>
      </c>
      <c r="AI831" s="11" t="s">
        <v>10</v>
      </c>
      <c r="AL831" s="6">
        <v>60</v>
      </c>
      <c r="AM831" s="6">
        <v>18</v>
      </c>
      <c r="AN831" s="6">
        <v>39</v>
      </c>
      <c r="AO831" s="6">
        <v>85</v>
      </c>
      <c r="AP831" s="6">
        <v>100</v>
      </c>
      <c r="AQ831" s="6">
        <v>29</v>
      </c>
      <c r="AR831"/>
      <c r="AS831"/>
      <c r="AT831"/>
      <c r="AU831"/>
      <c r="AV831"/>
      <c r="AW831"/>
      <c r="AX831"/>
      <c r="AY831"/>
      <c r="AZ831"/>
      <c r="BA831"/>
      <c r="BB831"/>
      <c r="BC831"/>
      <c r="BD831"/>
      <c r="BE831"/>
      <c r="BF831"/>
      <c r="BG831"/>
      <c r="BH831"/>
      <c r="BI831"/>
      <c r="BJ831"/>
      <c r="BK831"/>
      <c r="BL831"/>
      <c r="BM831"/>
      <c r="BN831"/>
      <c r="BO831"/>
      <c r="BP831"/>
      <c r="BQ831"/>
      <c r="BR831"/>
      <c r="BS831"/>
      <c r="BT831"/>
      <c r="BU831"/>
      <c r="BV831"/>
      <c r="BW831"/>
      <c r="BX831"/>
      <c r="BY831"/>
      <c r="BZ831"/>
      <c r="CA831"/>
      <c r="CB831"/>
      <c r="CC831"/>
      <c r="CD831"/>
      <c r="CE831"/>
      <c r="CF831"/>
      <c r="CG831"/>
      <c r="CH831"/>
      <c r="CI831"/>
      <c r="CJ831"/>
      <c r="CK831"/>
      <c r="CL831"/>
      <c r="CM831"/>
      <c r="CN831"/>
      <c r="CO831"/>
      <c r="CP831"/>
      <c r="CQ831"/>
      <c r="CR831"/>
      <c r="CS831"/>
      <c r="CT831"/>
      <c r="CU831"/>
      <c r="CV831"/>
      <c r="CW831"/>
      <c r="CX831"/>
      <c r="CY831"/>
      <c r="CZ831"/>
      <c r="DA831"/>
      <c r="DB831"/>
      <c r="DC831"/>
      <c r="DD831"/>
      <c r="DE831"/>
      <c r="DF831"/>
      <c r="DG831"/>
      <c r="DH831"/>
      <c r="DI831"/>
      <c r="DJ831"/>
      <c r="DK831"/>
      <c r="DL831"/>
      <c r="DM831"/>
      <c r="DN831"/>
      <c r="DO831"/>
      <c r="DP831"/>
      <c r="DQ831"/>
      <c r="DR831"/>
      <c r="DS831"/>
      <c r="DT831"/>
      <c r="DU831"/>
      <c r="DV831"/>
      <c r="DW831"/>
      <c r="DX831"/>
      <c r="DY831"/>
      <c r="DZ831"/>
      <c r="EA831"/>
      <c r="EB831"/>
      <c r="EC831"/>
      <c r="ED831"/>
      <c r="EE831"/>
      <c r="EF831"/>
      <c r="EG831"/>
      <c r="EH831"/>
      <c r="EI831"/>
      <c r="EJ831"/>
      <c r="EK831"/>
      <c r="EL831"/>
      <c r="EM831"/>
      <c r="EN831"/>
      <c r="EO831"/>
      <c r="EP831"/>
      <c r="EQ831"/>
      <c r="ER831"/>
      <c r="ES831"/>
      <c r="ET831"/>
      <c r="EU831"/>
      <c r="EV831"/>
      <c r="EW831"/>
      <c r="EX831"/>
      <c r="EY831"/>
      <c r="EZ831"/>
      <c r="FA831"/>
      <c r="FB831"/>
      <c r="FC831"/>
      <c r="FD831"/>
      <c r="FE831"/>
      <c r="FF831"/>
      <c r="FG831"/>
      <c r="FH831"/>
      <c r="FI831"/>
      <c r="FJ831"/>
      <c r="FK831"/>
      <c r="FL831"/>
      <c r="FM831"/>
      <c r="FN831"/>
      <c r="FO831"/>
      <c r="FP831"/>
      <c r="FQ831"/>
      <c r="FR831"/>
      <c r="FS831"/>
    </row>
    <row r="832" spans="1:176">
      <c r="A832" s="11" t="s">
        <v>913</v>
      </c>
      <c r="B832" s="24">
        <v>65</v>
      </c>
      <c r="C832" s="11" t="s">
        <v>932</v>
      </c>
      <c r="D832" s="3" t="s">
        <v>933</v>
      </c>
      <c r="E832" s="1">
        <v>1</v>
      </c>
      <c r="F832" s="11">
        <v>2015</v>
      </c>
      <c r="G832" s="11" t="s">
        <v>2</v>
      </c>
      <c r="H832" s="11" t="s">
        <v>33</v>
      </c>
      <c r="I832" s="6" t="s">
        <v>1709</v>
      </c>
      <c r="J832" s="6" t="s">
        <v>8</v>
      </c>
      <c r="K832" s="11" t="s">
        <v>937</v>
      </c>
      <c r="P832" s="17">
        <v>126</v>
      </c>
      <c r="Q832" s="17">
        <v>0.72</v>
      </c>
      <c r="R832" s="11">
        <v>0.87</v>
      </c>
      <c r="S832" s="11">
        <v>-0.06</v>
      </c>
      <c r="T832" s="11" t="s">
        <v>805</v>
      </c>
      <c r="U832" s="11" t="s">
        <v>28</v>
      </c>
      <c r="V832" s="11">
        <v>12</v>
      </c>
      <c r="W832" s="11">
        <v>182.5</v>
      </c>
      <c r="Z832" s="11" t="s">
        <v>133</v>
      </c>
      <c r="AA832" s="11" t="s">
        <v>28</v>
      </c>
      <c r="AB832" s="11" t="s">
        <v>28</v>
      </c>
      <c r="AD832" s="11" t="s">
        <v>806</v>
      </c>
      <c r="AE832" s="11">
        <v>55.6</v>
      </c>
      <c r="AF832" s="11">
        <v>21.22</v>
      </c>
      <c r="AG832" s="11">
        <v>2.58</v>
      </c>
      <c r="AH832" s="11" t="s">
        <v>23</v>
      </c>
      <c r="AI832" s="11" t="s">
        <v>10</v>
      </c>
      <c r="AL832" s="6">
        <v>60</v>
      </c>
      <c r="AM832" s="6">
        <v>18</v>
      </c>
      <c r="AN832" s="6">
        <v>39</v>
      </c>
      <c r="AO832" s="6">
        <v>85</v>
      </c>
      <c r="AP832" s="6">
        <v>100</v>
      </c>
      <c r="AQ832" s="6">
        <v>29</v>
      </c>
      <c r="AR832"/>
      <c r="AS832"/>
      <c r="AT832"/>
      <c r="AU832"/>
      <c r="AV832"/>
      <c r="AW832"/>
      <c r="AX832"/>
      <c r="AY832"/>
      <c r="AZ832"/>
      <c r="BA832"/>
      <c r="BB832"/>
      <c r="BC832"/>
      <c r="BD832"/>
      <c r="BE832"/>
      <c r="BF832"/>
      <c r="BG832"/>
      <c r="BH832"/>
      <c r="BI832"/>
      <c r="BJ832"/>
      <c r="BK832"/>
      <c r="BL832"/>
      <c r="BM832"/>
      <c r="BN832"/>
      <c r="BO832"/>
      <c r="BP832"/>
      <c r="BQ832"/>
      <c r="BR832"/>
      <c r="BS832"/>
      <c r="BT832"/>
      <c r="BU832"/>
      <c r="BV832"/>
      <c r="BW832"/>
      <c r="BX832"/>
      <c r="BY832"/>
      <c r="BZ832"/>
      <c r="CA832"/>
      <c r="CB832"/>
      <c r="CC832"/>
      <c r="CD832"/>
      <c r="CE832"/>
      <c r="CF832"/>
      <c r="CG832"/>
      <c r="CH832"/>
      <c r="CI832"/>
      <c r="CJ832"/>
      <c r="CK832"/>
      <c r="CL832"/>
      <c r="CM832"/>
      <c r="CN832"/>
      <c r="CO832"/>
      <c r="CP832"/>
      <c r="CQ832"/>
      <c r="CR832"/>
      <c r="CS832"/>
      <c r="CT832"/>
      <c r="CU832"/>
      <c r="CV832"/>
      <c r="CW832"/>
      <c r="CX832"/>
      <c r="CY832"/>
      <c r="CZ832"/>
      <c r="DA832"/>
      <c r="DB832"/>
      <c r="DC832"/>
      <c r="DD832"/>
      <c r="DE832"/>
      <c r="DF832"/>
      <c r="DG832"/>
      <c r="DH832"/>
      <c r="DI832"/>
      <c r="DJ832"/>
      <c r="DK832"/>
      <c r="DL832"/>
      <c r="DM832"/>
      <c r="DN832"/>
      <c r="DO832"/>
      <c r="DP832"/>
      <c r="DQ832"/>
      <c r="DR832"/>
      <c r="DS832"/>
      <c r="DT832"/>
      <c r="DU832"/>
      <c r="DV832"/>
      <c r="DW832"/>
      <c r="DX832"/>
      <c r="DY832"/>
      <c r="DZ832"/>
      <c r="EA832"/>
      <c r="EB832"/>
      <c r="EC832"/>
      <c r="ED832"/>
      <c r="EE832"/>
      <c r="EF832"/>
      <c r="EG832"/>
      <c r="EH832"/>
      <c r="EI832"/>
      <c r="EJ832"/>
      <c r="EK832"/>
      <c r="EL832"/>
      <c r="EM832"/>
      <c r="EN832"/>
      <c r="EO832"/>
      <c r="EP832"/>
      <c r="EQ832"/>
      <c r="ER832"/>
      <c r="ES832"/>
      <c r="ET832"/>
      <c r="EU832"/>
      <c r="EV832"/>
      <c r="EW832"/>
      <c r="EX832"/>
      <c r="EY832"/>
      <c r="EZ832"/>
      <c r="FA832"/>
      <c r="FB832"/>
      <c r="FC832"/>
      <c r="FD832"/>
      <c r="FE832"/>
      <c r="FF832"/>
      <c r="FG832"/>
      <c r="FH832"/>
      <c r="FI832"/>
      <c r="FJ832"/>
      <c r="FK832"/>
      <c r="FL832"/>
      <c r="FM832"/>
      <c r="FN832"/>
      <c r="FO832"/>
      <c r="FP832"/>
      <c r="FQ832"/>
      <c r="FR832"/>
      <c r="FS832"/>
    </row>
    <row r="833" spans="1:179">
      <c r="A833" s="11" t="s">
        <v>913</v>
      </c>
      <c r="B833" s="24">
        <v>65</v>
      </c>
      <c r="C833" s="11" t="s">
        <v>932</v>
      </c>
      <c r="D833" s="3" t="s">
        <v>933</v>
      </c>
      <c r="E833" s="1">
        <v>1</v>
      </c>
      <c r="F833" s="11">
        <v>2015</v>
      </c>
      <c r="G833" s="11" t="s">
        <v>2</v>
      </c>
      <c r="H833" s="11" t="s">
        <v>32</v>
      </c>
      <c r="I833" s="6" t="s">
        <v>1709</v>
      </c>
      <c r="J833" s="6" t="s">
        <v>8</v>
      </c>
      <c r="K833" s="11" t="s">
        <v>939</v>
      </c>
      <c r="P833" s="17">
        <v>126</v>
      </c>
      <c r="Q833" s="17">
        <v>0.89</v>
      </c>
      <c r="R833" s="11">
        <v>0.72</v>
      </c>
      <c r="S833" s="11">
        <v>0.1</v>
      </c>
      <c r="T833" s="11" t="s">
        <v>805</v>
      </c>
      <c r="U833" s="11" t="s">
        <v>28</v>
      </c>
      <c r="V833" s="11">
        <v>16</v>
      </c>
      <c r="W833" s="11">
        <v>182.5</v>
      </c>
      <c r="Z833" s="11" t="s">
        <v>133</v>
      </c>
      <c r="AA833" s="11" t="s">
        <v>28</v>
      </c>
      <c r="AB833" s="11" t="s">
        <v>28</v>
      </c>
      <c r="AD833" s="11" t="s">
        <v>806</v>
      </c>
      <c r="AE833" s="11">
        <v>55.6</v>
      </c>
      <c r="AF833" s="11">
        <v>21.22</v>
      </c>
      <c r="AG833" s="11">
        <v>2.58</v>
      </c>
      <c r="AH833" s="11" t="s">
        <v>23</v>
      </c>
      <c r="AI833" s="11" t="s">
        <v>10</v>
      </c>
      <c r="AL833" s="6">
        <v>60</v>
      </c>
      <c r="AM833" s="6">
        <v>18</v>
      </c>
      <c r="AN833" s="6">
        <v>39</v>
      </c>
      <c r="AO833" s="6">
        <v>85</v>
      </c>
      <c r="AP833" s="6">
        <v>100</v>
      </c>
      <c r="AQ833" s="6">
        <v>29</v>
      </c>
      <c r="AR833"/>
      <c r="AS833"/>
      <c r="AT833"/>
      <c r="AU833"/>
      <c r="AV833"/>
      <c r="AW833"/>
      <c r="AX833"/>
      <c r="AY833"/>
      <c r="AZ833"/>
      <c r="BA833"/>
      <c r="BB833"/>
      <c r="BC833"/>
      <c r="BD833"/>
      <c r="BE833"/>
      <c r="BF833"/>
      <c r="BG833"/>
      <c r="BH833"/>
      <c r="BI833"/>
      <c r="BJ833"/>
      <c r="BK833"/>
      <c r="BL833"/>
      <c r="BM833"/>
      <c r="BN833"/>
      <c r="BO833"/>
      <c r="BP833"/>
      <c r="BQ833"/>
      <c r="BR833"/>
      <c r="BS833"/>
      <c r="BT833"/>
      <c r="BU833"/>
      <c r="BV833"/>
      <c r="BW833"/>
      <c r="BX833"/>
      <c r="BY833"/>
      <c r="BZ833"/>
      <c r="CA833"/>
      <c r="CB833"/>
      <c r="CC833"/>
      <c r="CD833"/>
      <c r="CE833"/>
      <c r="CF833"/>
      <c r="CG833"/>
      <c r="CH833"/>
      <c r="CI833"/>
      <c r="CJ833"/>
      <c r="CK833"/>
      <c r="CL833"/>
      <c r="CM833"/>
      <c r="CN833"/>
      <c r="CO833"/>
      <c r="CP833"/>
      <c r="CQ833"/>
      <c r="CR833"/>
      <c r="CS833"/>
      <c r="CT833"/>
      <c r="CU833"/>
      <c r="CV833"/>
      <c r="CW833"/>
      <c r="CX833"/>
      <c r="CY833"/>
      <c r="CZ833"/>
      <c r="DA833"/>
      <c r="DB833"/>
      <c r="DC833"/>
      <c r="DD833"/>
      <c r="DE833"/>
      <c r="DF833"/>
      <c r="DG833"/>
      <c r="DH833"/>
      <c r="DI833"/>
      <c r="DJ833"/>
      <c r="DK833"/>
      <c r="DL833"/>
      <c r="DM833"/>
      <c r="DN833"/>
      <c r="DO833"/>
      <c r="DP833"/>
      <c r="DQ833"/>
      <c r="DR833"/>
      <c r="DS833"/>
      <c r="DT833"/>
      <c r="DU833"/>
      <c r="DV833"/>
      <c r="DW833"/>
      <c r="DX833"/>
      <c r="DY833"/>
      <c r="DZ833"/>
      <c r="EA833"/>
      <c r="EB833"/>
      <c r="EC833"/>
      <c r="ED833"/>
      <c r="EE833"/>
      <c r="EF833"/>
      <c r="EG833"/>
      <c r="EH833"/>
      <c r="EI833"/>
      <c r="EJ833"/>
      <c r="EK833"/>
      <c r="EL833"/>
      <c r="EM833"/>
      <c r="EN833"/>
      <c r="EO833"/>
      <c r="EP833"/>
      <c r="EQ833"/>
      <c r="ER833"/>
      <c r="ES833"/>
      <c r="ET833"/>
      <c r="EU833"/>
      <c r="EV833"/>
      <c r="EW833"/>
      <c r="EX833"/>
      <c r="EY833"/>
      <c r="EZ833"/>
      <c r="FA833"/>
      <c r="FB833"/>
      <c r="FC833"/>
      <c r="FD833"/>
      <c r="FE833"/>
      <c r="FF833"/>
      <c r="FG833"/>
      <c r="FH833"/>
      <c r="FI833"/>
      <c r="FJ833"/>
      <c r="FK833"/>
      <c r="FL833"/>
      <c r="FM833"/>
      <c r="FN833"/>
      <c r="FO833"/>
      <c r="FP833"/>
      <c r="FQ833"/>
      <c r="FR833"/>
      <c r="FS833"/>
    </row>
    <row r="834" spans="1:179">
      <c r="A834" s="11" t="s">
        <v>913</v>
      </c>
      <c r="B834" s="24">
        <v>65</v>
      </c>
      <c r="C834" s="11" t="s">
        <v>932</v>
      </c>
      <c r="D834" s="3" t="s">
        <v>933</v>
      </c>
      <c r="E834" s="1">
        <v>1</v>
      </c>
      <c r="F834" s="11">
        <v>2015</v>
      </c>
      <c r="G834" s="11" t="s">
        <v>2</v>
      </c>
      <c r="H834" s="11" t="s">
        <v>33</v>
      </c>
      <c r="I834" s="6" t="s">
        <v>1709</v>
      </c>
      <c r="J834" s="6" t="s">
        <v>8</v>
      </c>
      <c r="K834" s="11" t="s">
        <v>939</v>
      </c>
      <c r="P834" s="17">
        <v>126</v>
      </c>
      <c r="Q834" s="17">
        <v>0.72</v>
      </c>
      <c r="R834" s="11">
        <v>0.72</v>
      </c>
      <c r="S834" s="11">
        <v>0.04</v>
      </c>
      <c r="T834" s="11" t="s">
        <v>805</v>
      </c>
      <c r="U834" s="11" t="s">
        <v>28</v>
      </c>
      <c r="V834" s="11">
        <v>12</v>
      </c>
      <c r="W834" s="11">
        <v>182.5</v>
      </c>
      <c r="Z834" s="11" t="s">
        <v>133</v>
      </c>
      <c r="AA834" s="11" t="s">
        <v>28</v>
      </c>
      <c r="AB834" s="11" t="s">
        <v>28</v>
      </c>
      <c r="AD834" s="11" t="s">
        <v>806</v>
      </c>
      <c r="AE834" s="11">
        <v>55.6</v>
      </c>
      <c r="AF834" s="11">
        <v>21.22</v>
      </c>
      <c r="AG834" s="11">
        <v>2.58</v>
      </c>
      <c r="AH834" s="11" t="s">
        <v>23</v>
      </c>
      <c r="AI834" s="11" t="s">
        <v>10</v>
      </c>
      <c r="AL834" s="6">
        <v>60</v>
      </c>
      <c r="AM834" s="6">
        <v>18</v>
      </c>
      <c r="AN834" s="6">
        <v>39</v>
      </c>
      <c r="AO834" s="6">
        <v>85</v>
      </c>
      <c r="AP834" s="6">
        <v>100</v>
      </c>
      <c r="AQ834" s="6">
        <v>29</v>
      </c>
      <c r="AR834"/>
      <c r="AS834"/>
      <c r="AT834"/>
      <c r="AU834"/>
      <c r="AV834"/>
      <c r="AW834"/>
      <c r="AX834"/>
      <c r="AY834"/>
      <c r="AZ834"/>
      <c r="BA834"/>
      <c r="BB834"/>
      <c r="BC834"/>
      <c r="BD834"/>
      <c r="BE834"/>
      <c r="BF834"/>
      <c r="BG834"/>
      <c r="BH834"/>
      <c r="BI834"/>
      <c r="BJ834"/>
      <c r="BK834"/>
      <c r="BL834"/>
      <c r="BM834"/>
      <c r="BN834"/>
      <c r="BO834"/>
      <c r="BP834"/>
      <c r="BQ834"/>
      <c r="BR834"/>
      <c r="BS834"/>
      <c r="BT834"/>
      <c r="BU834"/>
      <c r="BV834"/>
      <c r="BW834"/>
      <c r="BX834"/>
      <c r="BY834"/>
      <c r="BZ834"/>
      <c r="CA834"/>
      <c r="CB834"/>
      <c r="CC834"/>
      <c r="CD834"/>
      <c r="CE834"/>
      <c r="CF834"/>
      <c r="CG834"/>
      <c r="CH834"/>
      <c r="CI834"/>
      <c r="CJ834"/>
      <c r="CK834"/>
      <c r="CL834"/>
      <c r="CM834"/>
      <c r="CN834"/>
      <c r="CO834"/>
      <c r="CP834"/>
      <c r="CQ834"/>
      <c r="CR834"/>
      <c r="CS834"/>
      <c r="CT834"/>
      <c r="CU834"/>
      <c r="CV834"/>
      <c r="CW834"/>
      <c r="CX834"/>
      <c r="CY834"/>
      <c r="CZ834"/>
      <c r="DA834"/>
      <c r="DB834"/>
      <c r="DC834"/>
      <c r="DD834"/>
      <c r="DE834"/>
      <c r="DF834"/>
      <c r="DG834"/>
      <c r="DH834"/>
      <c r="DI834"/>
      <c r="DJ834"/>
      <c r="DK834"/>
      <c r="DL834"/>
      <c r="DM834"/>
      <c r="DN834"/>
      <c r="DO834"/>
      <c r="DP834"/>
      <c r="DQ834"/>
      <c r="DR834"/>
      <c r="DS834"/>
      <c r="DT834"/>
      <c r="DU834"/>
      <c r="DV834"/>
      <c r="DW834"/>
      <c r="DX834"/>
      <c r="DY834"/>
      <c r="DZ834"/>
      <c r="EA834"/>
      <c r="EB834"/>
      <c r="EC834"/>
      <c r="ED834"/>
      <c r="EE834"/>
      <c r="EF834"/>
      <c r="EG834"/>
      <c r="EH834"/>
      <c r="EI834"/>
      <c r="EJ834"/>
      <c r="EK834"/>
      <c r="EL834"/>
      <c r="EM834"/>
      <c r="EN834"/>
      <c r="EO834"/>
      <c r="EP834"/>
      <c r="EQ834"/>
      <c r="ER834"/>
      <c r="ES834"/>
      <c r="ET834"/>
      <c r="EU834"/>
      <c r="EV834"/>
      <c r="EW834"/>
      <c r="EX834"/>
      <c r="EY834"/>
      <c r="EZ834"/>
      <c r="FA834"/>
      <c r="FB834"/>
      <c r="FC834"/>
      <c r="FD834"/>
      <c r="FE834"/>
      <c r="FF834"/>
      <c r="FG834"/>
      <c r="FH834"/>
      <c r="FI834"/>
      <c r="FJ834"/>
      <c r="FK834"/>
      <c r="FL834"/>
      <c r="FM834"/>
      <c r="FN834"/>
      <c r="FO834"/>
      <c r="FP834"/>
      <c r="FQ834"/>
      <c r="FR834"/>
      <c r="FS834"/>
    </row>
    <row r="835" spans="1:179">
      <c r="A835" s="11" t="s">
        <v>913</v>
      </c>
      <c r="B835" s="24">
        <v>65</v>
      </c>
      <c r="C835" s="11" t="s">
        <v>932</v>
      </c>
      <c r="D835" s="3" t="s">
        <v>933</v>
      </c>
      <c r="E835" s="1">
        <v>1</v>
      </c>
      <c r="F835" s="11">
        <v>2015</v>
      </c>
      <c r="G835" s="11" t="s">
        <v>2</v>
      </c>
      <c r="H835" s="11" t="s">
        <v>32</v>
      </c>
      <c r="I835" s="6" t="s">
        <v>1709</v>
      </c>
      <c r="J835" s="6" t="s">
        <v>8</v>
      </c>
      <c r="K835" s="11" t="s">
        <v>936</v>
      </c>
      <c r="P835" s="17">
        <v>126</v>
      </c>
      <c r="Q835" s="17">
        <v>0.89</v>
      </c>
      <c r="R835" s="11">
        <v>0.91</v>
      </c>
      <c r="S835" s="11">
        <v>0.31</v>
      </c>
      <c r="T835" s="11" t="s">
        <v>805</v>
      </c>
      <c r="U835" s="11" t="s">
        <v>28</v>
      </c>
      <c r="V835" s="11">
        <v>16</v>
      </c>
      <c r="W835" s="11">
        <v>182.5</v>
      </c>
      <c r="Z835" s="11" t="s">
        <v>133</v>
      </c>
      <c r="AA835" s="11" t="s">
        <v>28</v>
      </c>
      <c r="AB835" s="11" t="s">
        <v>28</v>
      </c>
      <c r="AD835" s="11" t="s">
        <v>806</v>
      </c>
      <c r="AE835" s="11">
        <v>55.6</v>
      </c>
      <c r="AF835" s="11">
        <v>21.22</v>
      </c>
      <c r="AG835" s="11">
        <v>2.58</v>
      </c>
      <c r="AH835" s="11" t="s">
        <v>23</v>
      </c>
      <c r="AI835" s="11" t="s">
        <v>10</v>
      </c>
      <c r="AL835" s="6">
        <v>60</v>
      </c>
      <c r="AM835" s="6">
        <v>18</v>
      </c>
      <c r="AN835" s="6">
        <v>39</v>
      </c>
      <c r="AO835" s="6">
        <v>85</v>
      </c>
      <c r="AP835" s="6">
        <v>100</v>
      </c>
      <c r="AQ835" s="6">
        <v>29</v>
      </c>
      <c r="AR835"/>
      <c r="AS835"/>
      <c r="AT835"/>
      <c r="AU835"/>
      <c r="AV835"/>
      <c r="AW835"/>
      <c r="AX835"/>
      <c r="AY835"/>
      <c r="AZ835"/>
      <c r="BA835"/>
      <c r="BB835"/>
      <c r="BC835"/>
      <c r="BD835"/>
      <c r="BE835"/>
      <c r="BF835"/>
      <c r="BG835"/>
      <c r="BH835"/>
      <c r="BI835"/>
      <c r="BJ835"/>
      <c r="BK835"/>
      <c r="BL835"/>
      <c r="BM835"/>
      <c r="BN835"/>
      <c r="BO835"/>
      <c r="BP835"/>
      <c r="BQ835"/>
      <c r="BR835"/>
      <c r="BS835"/>
      <c r="BT835"/>
      <c r="BU835"/>
      <c r="BV835"/>
      <c r="BW835"/>
      <c r="BX835"/>
      <c r="BY835"/>
      <c r="BZ835"/>
      <c r="CA835"/>
      <c r="CB835"/>
      <c r="CC835"/>
      <c r="CD835"/>
      <c r="CE835"/>
      <c r="CF835"/>
      <c r="CG835"/>
      <c r="CH835"/>
      <c r="CI835"/>
      <c r="CJ835"/>
      <c r="CK835"/>
      <c r="CL835"/>
      <c r="CM835"/>
      <c r="CN835"/>
      <c r="CO835"/>
      <c r="CP835"/>
      <c r="CQ835"/>
      <c r="CR835"/>
      <c r="CS835"/>
      <c r="CT835"/>
      <c r="CU835"/>
      <c r="CV835"/>
      <c r="CW835"/>
      <c r="CX835"/>
      <c r="CY835"/>
      <c r="CZ835"/>
      <c r="DA835"/>
      <c r="DB835"/>
      <c r="DC835"/>
      <c r="DD835"/>
      <c r="DE835"/>
      <c r="DF835"/>
      <c r="DG835"/>
      <c r="DH835"/>
      <c r="DI835"/>
      <c r="DJ835"/>
      <c r="DK835"/>
      <c r="DL835"/>
      <c r="DM835"/>
      <c r="DN835"/>
      <c r="DO835"/>
      <c r="DP835"/>
      <c r="DQ835"/>
      <c r="DR835"/>
      <c r="DS835"/>
      <c r="DT835"/>
      <c r="DU835"/>
      <c r="DV835"/>
      <c r="DW835"/>
      <c r="DX835"/>
      <c r="DY835"/>
      <c r="DZ835"/>
      <c r="EA835"/>
      <c r="EB835"/>
      <c r="EC835"/>
      <c r="ED835"/>
      <c r="EE835"/>
      <c r="EF835"/>
      <c r="EG835"/>
      <c r="EH835"/>
      <c r="EI835"/>
      <c r="EJ835"/>
      <c r="EK835"/>
      <c r="EL835"/>
      <c r="EM835"/>
      <c r="EN835"/>
      <c r="EO835"/>
      <c r="EP835"/>
      <c r="EQ835"/>
      <c r="ER835"/>
      <c r="ES835"/>
      <c r="ET835"/>
      <c r="EU835"/>
      <c r="EV835"/>
      <c r="EW835"/>
      <c r="EX835"/>
      <c r="EY835"/>
      <c r="EZ835"/>
      <c r="FA835"/>
      <c r="FB835"/>
      <c r="FC835"/>
      <c r="FD835"/>
      <c r="FE835"/>
      <c r="FF835"/>
      <c r="FG835"/>
      <c r="FH835"/>
      <c r="FI835"/>
      <c r="FJ835"/>
      <c r="FK835"/>
      <c r="FL835"/>
      <c r="FM835"/>
      <c r="FN835"/>
      <c r="FO835"/>
      <c r="FP835"/>
      <c r="FQ835"/>
      <c r="FR835"/>
      <c r="FS835"/>
      <c r="FT835" s="10"/>
    </row>
    <row r="836" spans="1:179">
      <c r="A836" s="11" t="s">
        <v>913</v>
      </c>
      <c r="B836" s="24">
        <v>65</v>
      </c>
      <c r="C836" s="11" t="s">
        <v>932</v>
      </c>
      <c r="D836" s="3" t="s">
        <v>933</v>
      </c>
      <c r="E836" s="1">
        <v>1</v>
      </c>
      <c r="F836" s="11">
        <v>2015</v>
      </c>
      <c r="G836" s="11" t="s">
        <v>2</v>
      </c>
      <c r="H836" s="11" t="s">
        <v>33</v>
      </c>
      <c r="I836" s="6" t="s">
        <v>1709</v>
      </c>
      <c r="J836" s="6" t="s">
        <v>8</v>
      </c>
      <c r="K836" s="11" t="s">
        <v>936</v>
      </c>
      <c r="P836" s="17">
        <v>126</v>
      </c>
      <c r="Q836" s="17">
        <v>0.72</v>
      </c>
      <c r="R836" s="11">
        <v>0.91</v>
      </c>
      <c r="S836" s="11">
        <v>0.26</v>
      </c>
      <c r="T836" s="11" t="s">
        <v>805</v>
      </c>
      <c r="U836" s="11" t="s">
        <v>28</v>
      </c>
      <c r="V836" s="11">
        <v>12</v>
      </c>
      <c r="W836" s="11">
        <v>182.5</v>
      </c>
      <c r="Z836" s="11" t="s">
        <v>133</v>
      </c>
      <c r="AA836" s="11" t="s">
        <v>28</v>
      </c>
      <c r="AB836" s="11" t="s">
        <v>28</v>
      </c>
      <c r="AD836" s="11" t="s">
        <v>806</v>
      </c>
      <c r="AE836" s="11">
        <v>55.6</v>
      </c>
      <c r="AF836" s="11">
        <v>21.22</v>
      </c>
      <c r="AG836" s="11">
        <v>2.58</v>
      </c>
      <c r="AH836" s="11" t="s">
        <v>23</v>
      </c>
      <c r="AI836" s="11" t="s">
        <v>10</v>
      </c>
      <c r="AL836" s="6">
        <v>60</v>
      </c>
      <c r="AM836" s="6">
        <v>18</v>
      </c>
      <c r="AN836" s="6">
        <v>39</v>
      </c>
      <c r="AO836" s="6">
        <v>85</v>
      </c>
      <c r="AP836" s="6">
        <v>100</v>
      </c>
      <c r="AQ836" s="6">
        <v>29</v>
      </c>
      <c r="AR836"/>
      <c r="AS836"/>
      <c r="AT836"/>
      <c r="AU836"/>
      <c r="AV836"/>
      <c r="AW836"/>
      <c r="AX836"/>
      <c r="AY836"/>
      <c r="AZ836"/>
      <c r="BA836"/>
      <c r="BB836"/>
      <c r="BC836"/>
      <c r="BD836"/>
      <c r="BE836"/>
      <c r="BF836"/>
      <c r="BG836"/>
      <c r="BH836"/>
      <c r="BI836"/>
      <c r="BJ836"/>
      <c r="BK836"/>
      <c r="BL836"/>
      <c r="BM836"/>
      <c r="BN836"/>
      <c r="BO836"/>
      <c r="BP836"/>
      <c r="BQ836"/>
      <c r="BR836"/>
      <c r="BS836"/>
      <c r="BT836"/>
      <c r="BU836"/>
      <c r="BV836"/>
      <c r="BW836"/>
      <c r="BX836"/>
      <c r="BY836"/>
      <c r="BZ836"/>
      <c r="CA836"/>
      <c r="CB836"/>
      <c r="CC836"/>
      <c r="CD836"/>
      <c r="CE836"/>
      <c r="CF836"/>
      <c r="CG836"/>
      <c r="CH836"/>
      <c r="CI836"/>
      <c r="CJ836"/>
      <c r="CK836"/>
      <c r="CL836"/>
      <c r="CM836"/>
      <c r="CN836"/>
      <c r="CO836"/>
      <c r="CP836"/>
      <c r="CQ836"/>
      <c r="CR836"/>
      <c r="CS836"/>
      <c r="CT836"/>
      <c r="CU836"/>
      <c r="CV836"/>
      <c r="CW836"/>
      <c r="CX836"/>
      <c r="CY836"/>
      <c r="CZ836"/>
      <c r="DA836"/>
      <c r="DB836"/>
      <c r="DC836"/>
      <c r="DD836"/>
      <c r="DE836"/>
      <c r="DF836"/>
      <c r="DG836"/>
      <c r="DH836"/>
      <c r="DI836"/>
      <c r="DJ836"/>
      <c r="DK836"/>
      <c r="DL836"/>
      <c r="DM836"/>
      <c r="DN836"/>
      <c r="DO836"/>
      <c r="DP836"/>
      <c r="DQ836"/>
      <c r="DR836"/>
      <c r="DS836"/>
      <c r="DT836"/>
      <c r="DU836"/>
      <c r="DV836"/>
      <c r="DW836"/>
      <c r="DX836"/>
      <c r="DY836"/>
      <c r="DZ836"/>
      <c r="EA836"/>
      <c r="EB836"/>
      <c r="EC836"/>
      <c r="ED836"/>
      <c r="EE836"/>
      <c r="EF836"/>
      <c r="EG836"/>
      <c r="EH836"/>
      <c r="EI836"/>
      <c r="EJ836"/>
      <c r="EK836"/>
      <c r="EL836"/>
      <c r="EM836"/>
      <c r="EN836"/>
      <c r="EO836"/>
      <c r="EP836"/>
      <c r="EQ836"/>
      <c r="ER836"/>
      <c r="ES836"/>
      <c r="ET836"/>
      <c r="EU836"/>
      <c r="EV836"/>
      <c r="EW836"/>
      <c r="EX836"/>
      <c r="EY836"/>
      <c r="EZ836"/>
      <c r="FA836"/>
      <c r="FB836"/>
      <c r="FC836"/>
      <c r="FD836"/>
      <c r="FE836"/>
      <c r="FF836"/>
      <c r="FG836"/>
      <c r="FH836"/>
      <c r="FI836"/>
      <c r="FJ836"/>
      <c r="FK836"/>
      <c r="FL836"/>
      <c r="FM836"/>
      <c r="FN836"/>
      <c r="FO836"/>
      <c r="FP836"/>
      <c r="FQ836"/>
      <c r="FR836"/>
      <c r="FS836"/>
      <c r="FT836" s="10"/>
    </row>
    <row r="837" spans="1:179">
      <c r="A837" s="11" t="s">
        <v>1716</v>
      </c>
      <c r="B837" s="11">
        <v>130</v>
      </c>
      <c r="C837" s="11" t="s">
        <v>1717</v>
      </c>
      <c r="D837" s="3" t="s">
        <v>1718</v>
      </c>
      <c r="E837" s="1">
        <v>1</v>
      </c>
      <c r="F837" s="11">
        <v>1995</v>
      </c>
      <c r="G837" s="11" t="s">
        <v>263</v>
      </c>
      <c r="H837" s="11" t="s">
        <v>32</v>
      </c>
      <c r="I837" s="6" t="s">
        <v>1709</v>
      </c>
      <c r="J837" s="11" t="s">
        <v>8</v>
      </c>
      <c r="K837" s="11" t="s">
        <v>3</v>
      </c>
      <c r="M837" s="72" t="s">
        <v>3</v>
      </c>
      <c r="N837" s="5" t="s">
        <v>8</v>
      </c>
      <c r="P837" s="17">
        <v>100</v>
      </c>
      <c r="Q837" s="17">
        <v>0.88</v>
      </c>
      <c r="R837" s="11">
        <v>1</v>
      </c>
      <c r="S837" s="11">
        <v>4.7E-2</v>
      </c>
      <c r="T837" s="11" t="s">
        <v>1721</v>
      </c>
      <c r="U837" s="11" t="s">
        <v>28</v>
      </c>
      <c r="V837" s="11">
        <v>6</v>
      </c>
      <c r="W837" s="11" t="s">
        <v>1385</v>
      </c>
      <c r="Z837" s="11" t="s">
        <v>34</v>
      </c>
      <c r="AA837" s="11" t="s">
        <v>28</v>
      </c>
      <c r="AB837" s="11" t="s">
        <v>28</v>
      </c>
      <c r="AD837" s="11" t="s">
        <v>12</v>
      </c>
      <c r="AE837" s="11">
        <v>52</v>
      </c>
      <c r="AF837" s="11">
        <v>19.670000000000002</v>
      </c>
      <c r="AG837" s="11">
        <v>0.97</v>
      </c>
      <c r="AH837" s="11" t="s">
        <v>23</v>
      </c>
      <c r="AI837" s="11" t="s">
        <v>10</v>
      </c>
      <c r="AL837" s="6">
        <v>40</v>
      </c>
      <c r="AM837" s="6">
        <v>91</v>
      </c>
      <c r="AN837" s="6">
        <v>62</v>
      </c>
      <c r="AO837" s="6">
        <v>46</v>
      </c>
      <c r="AP837" s="6">
        <v>26</v>
      </c>
      <c r="AQ837" s="6">
        <v>68</v>
      </c>
    </row>
    <row r="838" spans="1:179">
      <c r="A838" s="11" t="s">
        <v>1716</v>
      </c>
      <c r="B838" s="11">
        <v>130</v>
      </c>
      <c r="C838" s="11" t="s">
        <v>1717</v>
      </c>
      <c r="D838" s="3" t="s">
        <v>1718</v>
      </c>
      <c r="E838" s="1">
        <v>1</v>
      </c>
      <c r="F838" s="11">
        <v>1995</v>
      </c>
      <c r="G838" s="11" t="s">
        <v>263</v>
      </c>
      <c r="H838" s="11" t="s">
        <v>33</v>
      </c>
      <c r="I838" s="6" t="s">
        <v>1709</v>
      </c>
      <c r="J838" s="11" t="s">
        <v>8</v>
      </c>
      <c r="K838" s="11" t="s">
        <v>3</v>
      </c>
      <c r="M838" s="72" t="s">
        <v>3</v>
      </c>
      <c r="N838" s="5" t="s">
        <v>8</v>
      </c>
      <c r="P838" s="17">
        <v>100</v>
      </c>
      <c r="Q838" s="17">
        <v>0.78</v>
      </c>
      <c r="R838" s="11">
        <v>1</v>
      </c>
      <c r="S838" s="11">
        <v>0.14199999999999999</v>
      </c>
      <c r="T838" s="11" t="s">
        <v>1721</v>
      </c>
      <c r="U838" s="11" t="s">
        <v>28</v>
      </c>
      <c r="V838" s="11">
        <v>5</v>
      </c>
      <c r="W838" s="11" t="s">
        <v>1385</v>
      </c>
      <c r="Z838" s="11" t="s">
        <v>34</v>
      </c>
      <c r="AA838" s="11" t="s">
        <v>28</v>
      </c>
      <c r="AB838" s="11" t="s">
        <v>28</v>
      </c>
      <c r="AD838" s="11" t="s">
        <v>12</v>
      </c>
      <c r="AE838" s="11">
        <v>52</v>
      </c>
      <c r="AF838" s="11">
        <v>19.670000000000002</v>
      </c>
      <c r="AG838" s="11">
        <v>0.97</v>
      </c>
      <c r="AH838" s="11" t="s">
        <v>23</v>
      </c>
      <c r="AI838" s="11" t="s">
        <v>10</v>
      </c>
      <c r="AL838" s="6">
        <v>40</v>
      </c>
      <c r="AM838" s="6">
        <v>91</v>
      </c>
      <c r="AN838" s="6">
        <v>62</v>
      </c>
      <c r="AO838" s="6">
        <v>46</v>
      </c>
      <c r="AP838" s="6">
        <v>26</v>
      </c>
      <c r="AQ838" s="6">
        <v>68</v>
      </c>
    </row>
    <row r="839" spans="1:179">
      <c r="A839" s="11" t="s">
        <v>1716</v>
      </c>
      <c r="B839" s="11">
        <v>130</v>
      </c>
      <c r="C839" s="11" t="s">
        <v>1717</v>
      </c>
      <c r="D839" s="3" t="s">
        <v>1718</v>
      </c>
      <c r="E839" s="1">
        <v>1</v>
      </c>
      <c r="F839" s="11">
        <v>1995</v>
      </c>
      <c r="G839" s="11" t="s">
        <v>263</v>
      </c>
      <c r="H839" s="11" t="s">
        <v>33</v>
      </c>
      <c r="I839" s="6" t="s">
        <v>1709</v>
      </c>
      <c r="J839" s="11" t="s">
        <v>8</v>
      </c>
      <c r="K839" s="11" t="s">
        <v>69</v>
      </c>
      <c r="M839" s="11" t="s">
        <v>1709</v>
      </c>
      <c r="N839" s="11" t="s">
        <v>8</v>
      </c>
      <c r="P839" s="17">
        <v>100</v>
      </c>
      <c r="Q839" s="17">
        <v>0.78</v>
      </c>
      <c r="R839" s="11">
        <v>0.88</v>
      </c>
      <c r="S839" s="11">
        <v>0.33200000000000002</v>
      </c>
      <c r="T839" s="11" t="s">
        <v>1721</v>
      </c>
      <c r="U839" s="11" t="s">
        <v>28</v>
      </c>
      <c r="V839" s="11">
        <v>5</v>
      </c>
      <c r="W839" s="11" t="s">
        <v>1385</v>
      </c>
      <c r="Z839" s="11" t="s">
        <v>34</v>
      </c>
      <c r="AA839" s="11" t="s">
        <v>28</v>
      </c>
      <c r="AB839" s="11" t="s">
        <v>28</v>
      </c>
      <c r="AD839" s="11" t="s">
        <v>12</v>
      </c>
      <c r="AE839" s="11">
        <v>52</v>
      </c>
      <c r="AF839" s="11">
        <v>19.670000000000002</v>
      </c>
      <c r="AG839" s="11">
        <v>0.97</v>
      </c>
      <c r="AH839" s="11" t="s">
        <v>23</v>
      </c>
      <c r="AI839" s="11" t="s">
        <v>10</v>
      </c>
      <c r="AL839" s="6">
        <v>40</v>
      </c>
      <c r="AM839" s="6">
        <v>91</v>
      </c>
      <c r="AN839" s="6">
        <v>62</v>
      </c>
      <c r="AO839" s="6">
        <v>46</v>
      </c>
      <c r="AP839" s="6">
        <v>26</v>
      </c>
      <c r="AQ839" s="6">
        <v>68</v>
      </c>
    </row>
    <row r="840" spans="1:179">
      <c r="A840" s="11" t="s">
        <v>1716</v>
      </c>
      <c r="B840" s="11">
        <v>130</v>
      </c>
      <c r="C840" s="11" t="s">
        <v>1717</v>
      </c>
      <c r="D840" s="3" t="s">
        <v>1718</v>
      </c>
      <c r="E840" s="1">
        <v>1</v>
      </c>
      <c r="F840" s="11">
        <v>1995</v>
      </c>
      <c r="G840" s="11" t="s">
        <v>263</v>
      </c>
      <c r="H840" s="11" t="s">
        <v>32</v>
      </c>
      <c r="I840" s="6" t="s">
        <v>1709</v>
      </c>
      <c r="J840" s="11" t="s">
        <v>8</v>
      </c>
      <c r="K840" s="11" t="s">
        <v>1720</v>
      </c>
      <c r="L840" s="11" t="s">
        <v>1788</v>
      </c>
      <c r="M840" s="11" t="s">
        <v>75</v>
      </c>
      <c r="N840" s="6" t="s">
        <v>8</v>
      </c>
      <c r="P840" s="17">
        <v>100</v>
      </c>
      <c r="Q840" s="17">
        <v>0.88</v>
      </c>
      <c r="R840" s="11">
        <v>1</v>
      </c>
      <c r="S840" s="11">
        <v>-0.107</v>
      </c>
      <c r="T840" s="11" t="s">
        <v>1721</v>
      </c>
      <c r="U840" s="11" t="s">
        <v>28</v>
      </c>
      <c r="V840" s="11">
        <v>6</v>
      </c>
      <c r="W840" s="11" t="s">
        <v>1385</v>
      </c>
      <c r="Z840" s="11" t="s">
        <v>34</v>
      </c>
      <c r="AA840" s="11" t="s">
        <v>28</v>
      </c>
      <c r="AB840" s="11" t="s">
        <v>28</v>
      </c>
      <c r="AD840" s="11" t="s">
        <v>12</v>
      </c>
      <c r="AE840" s="11">
        <v>52</v>
      </c>
      <c r="AF840" s="11">
        <v>19.670000000000002</v>
      </c>
      <c r="AG840" s="11">
        <v>0.97</v>
      </c>
      <c r="AH840" s="11" t="s">
        <v>23</v>
      </c>
      <c r="AI840" s="11" t="s">
        <v>10</v>
      </c>
      <c r="AL840" s="6">
        <v>40</v>
      </c>
      <c r="AM840" s="6">
        <v>91</v>
      </c>
      <c r="AN840" s="6">
        <v>62</v>
      </c>
      <c r="AO840" s="6">
        <v>46</v>
      </c>
      <c r="AP840" s="6">
        <v>26</v>
      </c>
      <c r="AQ840" s="6">
        <v>68</v>
      </c>
    </row>
    <row r="841" spans="1:179">
      <c r="A841" s="11" t="s">
        <v>1716</v>
      </c>
      <c r="B841" s="11">
        <v>130</v>
      </c>
      <c r="C841" s="11" t="s">
        <v>1717</v>
      </c>
      <c r="D841" s="3" t="s">
        <v>1718</v>
      </c>
      <c r="E841" s="1">
        <v>1</v>
      </c>
      <c r="F841" s="11">
        <v>1995</v>
      </c>
      <c r="G841" s="11" t="s">
        <v>263</v>
      </c>
      <c r="H841" s="11" t="s">
        <v>33</v>
      </c>
      <c r="I841" s="6" t="s">
        <v>1709</v>
      </c>
      <c r="J841" s="11" t="s">
        <v>8</v>
      </c>
      <c r="K841" s="11" t="s">
        <v>1720</v>
      </c>
      <c r="L841" s="11" t="s">
        <v>1788</v>
      </c>
      <c r="M841" s="11" t="s">
        <v>75</v>
      </c>
      <c r="N841" s="6" t="s">
        <v>8</v>
      </c>
      <c r="P841" s="17">
        <v>100</v>
      </c>
      <c r="Q841" s="17">
        <v>0.78</v>
      </c>
      <c r="R841" s="11">
        <v>1</v>
      </c>
      <c r="S841" s="11">
        <v>0.13400000000000001</v>
      </c>
      <c r="T841" s="11" t="s">
        <v>1721</v>
      </c>
      <c r="U841" s="11" t="s">
        <v>28</v>
      </c>
      <c r="V841" s="11">
        <v>5</v>
      </c>
      <c r="W841" s="11" t="s">
        <v>1385</v>
      </c>
      <c r="Z841" s="11" t="s">
        <v>34</v>
      </c>
      <c r="AA841" s="11" t="s">
        <v>28</v>
      </c>
      <c r="AB841" s="11" t="s">
        <v>28</v>
      </c>
      <c r="AD841" s="11" t="s">
        <v>12</v>
      </c>
      <c r="AE841" s="11">
        <v>52</v>
      </c>
      <c r="AF841" s="11">
        <v>19.670000000000002</v>
      </c>
      <c r="AG841" s="11">
        <v>0.97</v>
      </c>
      <c r="AH841" s="11" t="s">
        <v>23</v>
      </c>
      <c r="AI841" s="11" t="s">
        <v>10</v>
      </c>
      <c r="AL841" s="6">
        <v>40</v>
      </c>
      <c r="AM841" s="6">
        <v>91</v>
      </c>
      <c r="AN841" s="6">
        <v>62</v>
      </c>
      <c r="AO841" s="6">
        <v>46</v>
      </c>
      <c r="AP841" s="6">
        <v>26</v>
      </c>
      <c r="AQ841" s="6">
        <v>68</v>
      </c>
    </row>
    <row r="842" spans="1:179">
      <c r="A842" s="11" t="s">
        <v>1716</v>
      </c>
      <c r="B842" s="11">
        <v>130</v>
      </c>
      <c r="C842" s="11" t="s">
        <v>1717</v>
      </c>
      <c r="D842" s="3" t="s">
        <v>1718</v>
      </c>
      <c r="E842" s="1">
        <v>1</v>
      </c>
      <c r="F842" s="11">
        <v>1995</v>
      </c>
      <c r="G842" s="11" t="s">
        <v>263</v>
      </c>
      <c r="H842" s="11" t="s">
        <v>32</v>
      </c>
      <c r="I842" s="6" t="s">
        <v>1709</v>
      </c>
      <c r="J842" s="11" t="s">
        <v>8</v>
      </c>
      <c r="K842" s="11" t="s">
        <v>1719</v>
      </c>
      <c r="L842" s="11" t="s">
        <v>1788</v>
      </c>
      <c r="M842" s="11" t="s">
        <v>75</v>
      </c>
      <c r="N842" s="6" t="s">
        <v>8</v>
      </c>
      <c r="P842" s="17">
        <v>100</v>
      </c>
      <c r="Q842" s="17">
        <v>0.88</v>
      </c>
      <c r="R842" s="11">
        <v>1</v>
      </c>
      <c r="S842" s="11">
        <v>-6.0000000000000001E-3</v>
      </c>
      <c r="T842" s="11" t="s">
        <v>1721</v>
      </c>
      <c r="U842" s="11" t="s">
        <v>28</v>
      </c>
      <c r="V842" s="11">
        <v>6</v>
      </c>
      <c r="W842" s="11" t="s">
        <v>1385</v>
      </c>
      <c r="Z842" s="11" t="s">
        <v>34</v>
      </c>
      <c r="AA842" s="11" t="s">
        <v>28</v>
      </c>
      <c r="AB842" s="11" t="s">
        <v>28</v>
      </c>
      <c r="AD842" s="11" t="s">
        <v>12</v>
      </c>
      <c r="AE842" s="11">
        <v>52</v>
      </c>
      <c r="AF842" s="11">
        <v>19.670000000000002</v>
      </c>
      <c r="AG842" s="11">
        <v>0.97</v>
      </c>
      <c r="AH842" s="11" t="s">
        <v>23</v>
      </c>
      <c r="AI842" s="11" t="s">
        <v>10</v>
      </c>
      <c r="AL842" s="6">
        <v>40</v>
      </c>
      <c r="AM842" s="6">
        <v>91</v>
      </c>
      <c r="AN842" s="6">
        <v>62</v>
      </c>
      <c r="AO842" s="6">
        <v>46</v>
      </c>
      <c r="AP842" s="6">
        <v>26</v>
      </c>
      <c r="AQ842" s="6">
        <v>68</v>
      </c>
    </row>
    <row r="843" spans="1:179">
      <c r="A843" s="11" t="s">
        <v>1716</v>
      </c>
      <c r="B843" s="11">
        <v>130</v>
      </c>
      <c r="C843" s="11" t="s">
        <v>1717</v>
      </c>
      <c r="D843" s="3" t="s">
        <v>1718</v>
      </c>
      <c r="E843" s="1">
        <v>1</v>
      </c>
      <c r="F843" s="11">
        <v>1995</v>
      </c>
      <c r="G843" s="11" t="s">
        <v>263</v>
      </c>
      <c r="H843" s="11" t="s">
        <v>33</v>
      </c>
      <c r="I843" s="6" t="s">
        <v>1709</v>
      </c>
      <c r="J843" s="11" t="s">
        <v>8</v>
      </c>
      <c r="K843" s="11" t="s">
        <v>1719</v>
      </c>
      <c r="L843" s="11" t="s">
        <v>1788</v>
      </c>
      <c r="M843" s="11" t="s">
        <v>75</v>
      </c>
      <c r="N843" s="6" t="s">
        <v>8</v>
      </c>
      <c r="P843" s="17">
        <v>100</v>
      </c>
      <c r="Q843" s="17">
        <v>0.78</v>
      </c>
      <c r="R843" s="11">
        <v>1</v>
      </c>
      <c r="S843" s="11">
        <v>5.7000000000000002E-2</v>
      </c>
      <c r="T843" s="11" t="s">
        <v>1721</v>
      </c>
      <c r="U843" s="11" t="s">
        <v>28</v>
      </c>
      <c r="V843" s="11">
        <v>5</v>
      </c>
      <c r="W843" s="11" t="s">
        <v>1385</v>
      </c>
      <c r="Z843" s="11" t="s">
        <v>34</v>
      </c>
      <c r="AA843" s="11" t="s">
        <v>28</v>
      </c>
      <c r="AB843" s="11" t="s">
        <v>28</v>
      </c>
      <c r="AD843" s="11" t="s">
        <v>12</v>
      </c>
      <c r="AE843" s="11">
        <v>52</v>
      </c>
      <c r="AF843" s="11">
        <v>19.670000000000002</v>
      </c>
      <c r="AG843" s="11">
        <v>0.97</v>
      </c>
      <c r="AH843" s="11" t="s">
        <v>23</v>
      </c>
      <c r="AI843" s="11" t="s">
        <v>10</v>
      </c>
      <c r="AL843" s="6">
        <v>40</v>
      </c>
      <c r="AM843" s="6">
        <v>91</v>
      </c>
      <c r="AN843" s="6">
        <v>62</v>
      </c>
      <c r="AO843" s="6">
        <v>46</v>
      </c>
      <c r="AP843" s="6">
        <v>26</v>
      </c>
      <c r="AQ843" s="6">
        <v>68</v>
      </c>
    </row>
    <row r="844" spans="1:179">
      <c r="A844" s="11" t="s">
        <v>1716</v>
      </c>
      <c r="B844" s="11">
        <v>130</v>
      </c>
      <c r="C844" s="11" t="s">
        <v>1717</v>
      </c>
      <c r="D844" s="3" t="s">
        <v>1718</v>
      </c>
      <c r="E844" s="1">
        <v>1</v>
      </c>
      <c r="F844" s="11">
        <v>1995</v>
      </c>
      <c r="G844" s="11" t="s">
        <v>263</v>
      </c>
      <c r="H844" s="11" t="s">
        <v>32</v>
      </c>
      <c r="I844" s="6" t="s">
        <v>1709</v>
      </c>
      <c r="J844" s="11" t="s">
        <v>8</v>
      </c>
      <c r="K844" s="11" t="s">
        <v>79</v>
      </c>
      <c r="L844" s="15" t="s">
        <v>79</v>
      </c>
      <c r="N844" s="11" t="s">
        <v>8</v>
      </c>
      <c r="P844" s="17">
        <v>100</v>
      </c>
      <c r="Q844" s="17">
        <v>0.88</v>
      </c>
      <c r="R844" s="11">
        <v>1</v>
      </c>
      <c r="S844" s="11">
        <v>9.8000000000000004E-2</v>
      </c>
      <c r="T844" s="11" t="s">
        <v>1721</v>
      </c>
      <c r="U844" s="11" t="s">
        <v>28</v>
      </c>
      <c r="V844" s="11">
        <v>6</v>
      </c>
      <c r="W844" s="11" t="s">
        <v>1385</v>
      </c>
      <c r="Z844" s="11" t="s">
        <v>34</v>
      </c>
      <c r="AA844" s="11" t="s">
        <v>28</v>
      </c>
      <c r="AB844" s="11" t="s">
        <v>28</v>
      </c>
      <c r="AD844" s="11" t="s">
        <v>12</v>
      </c>
      <c r="AE844" s="11">
        <v>52</v>
      </c>
      <c r="AF844" s="11">
        <v>19.670000000000002</v>
      </c>
      <c r="AG844" s="11">
        <v>0.97</v>
      </c>
      <c r="AH844" s="11" t="s">
        <v>23</v>
      </c>
      <c r="AI844" s="11" t="s">
        <v>10</v>
      </c>
      <c r="AL844" s="6">
        <v>40</v>
      </c>
      <c r="AM844" s="6">
        <v>91</v>
      </c>
      <c r="AN844" s="6">
        <v>62</v>
      </c>
      <c r="AO844" s="6">
        <v>46</v>
      </c>
      <c r="AP844" s="6">
        <v>26</v>
      </c>
      <c r="AQ844" s="6">
        <v>68</v>
      </c>
    </row>
    <row r="845" spans="1:179">
      <c r="A845" s="11" t="s">
        <v>1716</v>
      </c>
      <c r="B845" s="11">
        <v>130</v>
      </c>
      <c r="C845" s="11" t="s">
        <v>1717</v>
      </c>
      <c r="D845" s="3" t="s">
        <v>1718</v>
      </c>
      <c r="E845" s="1">
        <v>1</v>
      </c>
      <c r="F845" s="11">
        <v>1995</v>
      </c>
      <c r="G845" s="11" t="s">
        <v>263</v>
      </c>
      <c r="H845" s="11" t="s">
        <v>33</v>
      </c>
      <c r="I845" s="6" t="s">
        <v>1709</v>
      </c>
      <c r="J845" s="11" t="s">
        <v>8</v>
      </c>
      <c r="K845" s="11" t="s">
        <v>79</v>
      </c>
      <c r="L845" s="15" t="s">
        <v>79</v>
      </c>
      <c r="N845" s="11" t="s">
        <v>8</v>
      </c>
      <c r="P845" s="17">
        <v>100</v>
      </c>
      <c r="Q845" s="17">
        <v>0.78</v>
      </c>
      <c r="R845" s="11">
        <v>1</v>
      </c>
      <c r="S845" s="11">
        <v>7.2999999999999995E-2</v>
      </c>
      <c r="T845" s="11" t="s">
        <v>1721</v>
      </c>
      <c r="U845" s="11" t="s">
        <v>28</v>
      </c>
      <c r="V845" s="11">
        <v>5</v>
      </c>
      <c r="W845" s="11" t="s">
        <v>1385</v>
      </c>
      <c r="Z845" s="11" t="s">
        <v>34</v>
      </c>
      <c r="AA845" s="11" t="s">
        <v>28</v>
      </c>
      <c r="AB845" s="11" t="s">
        <v>28</v>
      </c>
      <c r="AD845" s="11" t="s">
        <v>12</v>
      </c>
      <c r="AE845" s="11">
        <v>52</v>
      </c>
      <c r="AF845" s="11">
        <v>19.670000000000002</v>
      </c>
      <c r="AG845" s="11">
        <v>0.97</v>
      </c>
      <c r="AH845" s="11" t="s">
        <v>23</v>
      </c>
      <c r="AI845" s="11" t="s">
        <v>10</v>
      </c>
      <c r="AL845" s="6">
        <v>40</v>
      </c>
      <c r="AM845" s="6">
        <v>91</v>
      </c>
      <c r="AN845" s="6">
        <v>62</v>
      </c>
      <c r="AO845" s="6">
        <v>46</v>
      </c>
      <c r="AP845" s="6">
        <v>26</v>
      </c>
      <c r="AQ845" s="6">
        <v>68</v>
      </c>
    </row>
    <row r="846" spans="1:179">
      <c r="A846" s="11" t="s">
        <v>1716</v>
      </c>
      <c r="B846" s="11">
        <v>130</v>
      </c>
      <c r="C846" s="11" t="s">
        <v>1717</v>
      </c>
      <c r="D846" s="3" t="s">
        <v>1718</v>
      </c>
      <c r="E846" s="1">
        <v>1</v>
      </c>
      <c r="F846" s="11">
        <v>1995</v>
      </c>
      <c r="G846" s="11" t="s">
        <v>263</v>
      </c>
      <c r="H846" s="11" t="s">
        <v>32</v>
      </c>
      <c r="I846" s="6" t="s">
        <v>1709</v>
      </c>
      <c r="J846" s="11" t="s">
        <v>8</v>
      </c>
      <c r="K846" s="11" t="s">
        <v>220</v>
      </c>
      <c r="M846" s="72"/>
      <c r="P846" s="17">
        <v>100</v>
      </c>
      <c r="Q846" s="17">
        <v>0.88</v>
      </c>
      <c r="R846" s="11">
        <v>1</v>
      </c>
      <c r="S846" s="11">
        <v>0.155</v>
      </c>
      <c r="T846" s="11" t="s">
        <v>1721</v>
      </c>
      <c r="U846" s="11" t="s">
        <v>28</v>
      </c>
      <c r="V846" s="11">
        <v>6</v>
      </c>
      <c r="W846" s="11" t="s">
        <v>1385</v>
      </c>
      <c r="Z846" s="11" t="s">
        <v>34</v>
      </c>
      <c r="AA846" s="11" t="s">
        <v>28</v>
      </c>
      <c r="AB846" s="11" t="s">
        <v>28</v>
      </c>
      <c r="AD846" s="11" t="s">
        <v>12</v>
      </c>
      <c r="AE846" s="11">
        <v>52</v>
      </c>
      <c r="AF846" s="11">
        <v>19.670000000000002</v>
      </c>
      <c r="AG846" s="11">
        <v>0.97</v>
      </c>
      <c r="AH846" s="11" t="s">
        <v>23</v>
      </c>
      <c r="AI846" s="11" t="s">
        <v>10</v>
      </c>
      <c r="AL846" s="6">
        <v>40</v>
      </c>
      <c r="AM846" s="6">
        <v>91</v>
      </c>
      <c r="AN846" s="6">
        <v>62</v>
      </c>
      <c r="AO846" s="6">
        <v>46</v>
      </c>
      <c r="AP846" s="6">
        <v>26</v>
      </c>
      <c r="AQ846" s="6">
        <v>68</v>
      </c>
    </row>
    <row r="847" spans="1:179">
      <c r="A847" s="11" t="s">
        <v>1716</v>
      </c>
      <c r="B847" s="11">
        <v>130</v>
      </c>
      <c r="C847" s="11" t="s">
        <v>1717</v>
      </c>
      <c r="D847" s="3" t="s">
        <v>1718</v>
      </c>
      <c r="E847" s="1">
        <v>1</v>
      </c>
      <c r="F847" s="11">
        <v>1995</v>
      </c>
      <c r="G847" s="11" t="s">
        <v>263</v>
      </c>
      <c r="H847" s="11" t="s">
        <v>33</v>
      </c>
      <c r="I847" s="6" t="s">
        <v>1709</v>
      </c>
      <c r="J847" s="11" t="s">
        <v>8</v>
      </c>
      <c r="K847" s="11" t="s">
        <v>220</v>
      </c>
      <c r="M847" s="72"/>
      <c r="P847" s="17">
        <v>100</v>
      </c>
      <c r="Q847" s="17">
        <v>0.78</v>
      </c>
      <c r="R847" s="11">
        <v>1</v>
      </c>
      <c r="S847" s="11">
        <v>-0.04</v>
      </c>
      <c r="T847" s="11" t="s">
        <v>1721</v>
      </c>
      <c r="U847" s="11" t="s">
        <v>28</v>
      </c>
      <c r="V847" s="11">
        <v>5</v>
      </c>
      <c r="W847" s="11" t="s">
        <v>1385</v>
      </c>
      <c r="Z847" s="11" t="s">
        <v>34</v>
      </c>
      <c r="AA847" s="11" t="s">
        <v>28</v>
      </c>
      <c r="AB847" s="11" t="s">
        <v>28</v>
      </c>
      <c r="AD847" s="11" t="s">
        <v>12</v>
      </c>
      <c r="AE847" s="11">
        <v>52</v>
      </c>
      <c r="AF847" s="11">
        <v>19.670000000000002</v>
      </c>
      <c r="AG847" s="11">
        <v>0.97</v>
      </c>
      <c r="AH847" s="11" t="s">
        <v>23</v>
      </c>
      <c r="AI847" s="11" t="s">
        <v>10</v>
      </c>
      <c r="AL847" s="6">
        <v>40</v>
      </c>
      <c r="AM847" s="6">
        <v>91</v>
      </c>
      <c r="AN847" s="6">
        <v>62</v>
      </c>
      <c r="AO847" s="6">
        <v>46</v>
      </c>
      <c r="AP847" s="6">
        <v>26</v>
      </c>
      <c r="AQ847" s="6">
        <v>68</v>
      </c>
    </row>
    <row r="848" spans="1:179">
      <c r="A848" s="11" t="s">
        <v>564</v>
      </c>
      <c r="B848" s="24">
        <v>38</v>
      </c>
      <c r="C848" s="11" t="s">
        <v>565</v>
      </c>
      <c r="D848" s="3" t="s">
        <v>739</v>
      </c>
      <c r="E848" s="1">
        <v>1</v>
      </c>
      <c r="F848" s="11">
        <v>2013</v>
      </c>
      <c r="G848" s="11" t="s">
        <v>2</v>
      </c>
      <c r="H848" s="11" t="s">
        <v>43</v>
      </c>
      <c r="I848" s="6" t="s">
        <v>1709</v>
      </c>
      <c r="J848" s="6" t="s">
        <v>8</v>
      </c>
      <c r="K848" s="11" t="s">
        <v>741</v>
      </c>
      <c r="L848" s="11" t="s">
        <v>249</v>
      </c>
      <c r="M848" s="5" t="s">
        <v>249</v>
      </c>
      <c r="N848" s="5" t="s">
        <v>8</v>
      </c>
      <c r="O848" s="11" t="s">
        <v>1770</v>
      </c>
      <c r="P848" s="17">
        <v>1221</v>
      </c>
      <c r="Q848" s="17">
        <v>0.89</v>
      </c>
      <c r="R848" s="11">
        <v>0.89</v>
      </c>
      <c r="S848" s="11">
        <v>0.21</v>
      </c>
      <c r="T848" s="11" t="s">
        <v>740</v>
      </c>
      <c r="U848" s="11" t="s">
        <v>43</v>
      </c>
      <c r="V848" s="11">
        <v>10</v>
      </c>
      <c r="W848" s="11" t="s">
        <v>28</v>
      </c>
      <c r="Z848" s="11" t="s">
        <v>144</v>
      </c>
      <c r="AA848" s="11" t="s">
        <v>182</v>
      </c>
      <c r="AB848" s="11" t="s">
        <v>182</v>
      </c>
      <c r="AD848" s="11" t="s">
        <v>26</v>
      </c>
      <c r="AE848" s="11">
        <v>60.4</v>
      </c>
      <c r="AF848" s="11">
        <v>23.6</v>
      </c>
      <c r="AG848" s="11">
        <v>3.5</v>
      </c>
      <c r="AH848" s="11" t="s">
        <v>22</v>
      </c>
      <c r="AI848" s="11" t="s">
        <v>10</v>
      </c>
      <c r="AL848" s="6">
        <v>35</v>
      </c>
      <c r="AM848" s="6">
        <v>67</v>
      </c>
      <c r="AN848" s="6">
        <v>66</v>
      </c>
      <c r="AO848" s="6">
        <v>65</v>
      </c>
      <c r="AP848" s="6">
        <v>83</v>
      </c>
      <c r="AQ848" s="6">
        <v>40</v>
      </c>
      <c r="FU848"/>
      <c r="FV848"/>
      <c r="FW848"/>
    </row>
    <row r="849" spans="1:179">
      <c r="A849" s="11" t="s">
        <v>564</v>
      </c>
      <c r="B849" s="24">
        <v>38</v>
      </c>
      <c r="C849" s="11" t="s">
        <v>565</v>
      </c>
      <c r="D849" s="3" t="s">
        <v>739</v>
      </c>
      <c r="E849" s="1">
        <v>1</v>
      </c>
      <c r="F849" s="11">
        <v>2013</v>
      </c>
      <c r="G849" s="11" t="s">
        <v>2</v>
      </c>
      <c r="H849" s="11" t="s">
        <v>43</v>
      </c>
      <c r="I849" s="6" t="s">
        <v>1709</v>
      </c>
      <c r="J849" s="6" t="s">
        <v>8</v>
      </c>
      <c r="K849" s="11" t="s">
        <v>742</v>
      </c>
      <c r="P849" s="17">
        <v>1221</v>
      </c>
      <c r="Q849" s="17">
        <v>0.89</v>
      </c>
      <c r="R849" s="11">
        <v>0.87</v>
      </c>
      <c r="S849" s="11">
        <v>0.16</v>
      </c>
      <c r="T849" s="11" t="s">
        <v>740</v>
      </c>
      <c r="U849" s="11" t="s">
        <v>43</v>
      </c>
      <c r="V849" s="11">
        <v>10</v>
      </c>
      <c r="W849" s="11" t="s">
        <v>28</v>
      </c>
      <c r="Z849" s="11" t="s">
        <v>144</v>
      </c>
      <c r="AA849" s="11" t="s">
        <v>182</v>
      </c>
      <c r="AB849" s="11" t="s">
        <v>182</v>
      </c>
      <c r="AD849" s="11" t="s">
        <v>26</v>
      </c>
      <c r="AE849" s="11">
        <v>60.4</v>
      </c>
      <c r="AF849" s="11">
        <v>23.6</v>
      </c>
      <c r="AG849" s="11">
        <v>3.5</v>
      </c>
      <c r="AH849" s="11" t="s">
        <v>22</v>
      </c>
      <c r="AI849" s="11" t="s">
        <v>10</v>
      </c>
      <c r="AL849" s="6">
        <v>35</v>
      </c>
      <c r="AM849" s="6">
        <v>67</v>
      </c>
      <c r="AN849" s="6">
        <v>66</v>
      </c>
      <c r="AO849" s="6">
        <v>65</v>
      </c>
      <c r="AP849" s="6">
        <v>83</v>
      </c>
      <c r="AQ849" s="6">
        <v>40</v>
      </c>
      <c r="FU849"/>
      <c r="FV849"/>
      <c r="FW849"/>
    </row>
    <row r="850" spans="1:179">
      <c r="A850" s="11" t="s">
        <v>564</v>
      </c>
      <c r="B850" s="24">
        <v>38</v>
      </c>
      <c r="C850" s="11" t="s">
        <v>565</v>
      </c>
      <c r="D850" s="3" t="s">
        <v>739</v>
      </c>
      <c r="E850" s="1">
        <v>1</v>
      </c>
      <c r="F850" s="11">
        <v>2013</v>
      </c>
      <c r="G850" s="11" t="s">
        <v>2</v>
      </c>
      <c r="H850" s="11" t="s">
        <v>43</v>
      </c>
      <c r="I850" s="6" t="s">
        <v>1709</v>
      </c>
      <c r="J850" s="6" t="s">
        <v>8</v>
      </c>
      <c r="K850" s="11" t="s">
        <v>743</v>
      </c>
      <c r="P850" s="17">
        <v>564</v>
      </c>
      <c r="Q850" s="17">
        <v>0.89</v>
      </c>
      <c r="R850" s="11">
        <v>0.86</v>
      </c>
      <c r="S850" s="11">
        <v>0.7</v>
      </c>
      <c r="T850" s="11" t="s">
        <v>740</v>
      </c>
      <c r="U850" s="11" t="s">
        <v>43</v>
      </c>
      <c r="V850" s="11">
        <v>10</v>
      </c>
      <c r="W850" s="11" t="s">
        <v>28</v>
      </c>
      <c r="Z850" s="11" t="s">
        <v>144</v>
      </c>
      <c r="AA850" s="11" t="s">
        <v>182</v>
      </c>
      <c r="AB850" s="11" t="s">
        <v>182</v>
      </c>
      <c r="AD850" s="11" t="s">
        <v>26</v>
      </c>
      <c r="AE850" s="11">
        <v>60.4</v>
      </c>
      <c r="AF850" s="11">
        <v>23.6</v>
      </c>
      <c r="AG850" s="11">
        <v>3.5</v>
      </c>
      <c r="AH850" s="11" t="s">
        <v>22</v>
      </c>
      <c r="AI850" s="11" t="s">
        <v>10</v>
      </c>
      <c r="AL850" s="6">
        <v>35</v>
      </c>
      <c r="AM850" s="6">
        <v>67</v>
      </c>
      <c r="AN850" s="6">
        <v>66</v>
      </c>
      <c r="AO850" s="6">
        <v>65</v>
      </c>
      <c r="AP850" s="6">
        <v>83</v>
      </c>
      <c r="AQ850" s="6">
        <v>40</v>
      </c>
      <c r="FU850"/>
      <c r="FV850"/>
      <c r="FW850"/>
    </row>
    <row r="851" spans="1:179">
      <c r="A851" s="11" t="s">
        <v>564</v>
      </c>
      <c r="B851" s="24">
        <v>38</v>
      </c>
      <c r="C851" s="11" t="s">
        <v>565</v>
      </c>
      <c r="D851" s="3" t="s">
        <v>739</v>
      </c>
      <c r="E851" s="1">
        <v>1</v>
      </c>
      <c r="F851" s="11">
        <v>2013</v>
      </c>
      <c r="G851" s="11" t="s">
        <v>2</v>
      </c>
      <c r="H851" s="11" t="s">
        <v>43</v>
      </c>
      <c r="I851" s="6" t="s">
        <v>1709</v>
      </c>
      <c r="J851" s="6" t="s">
        <v>8</v>
      </c>
      <c r="K851" s="11" t="s">
        <v>744</v>
      </c>
      <c r="P851" s="17">
        <v>564</v>
      </c>
      <c r="Q851" s="17">
        <v>0.89</v>
      </c>
      <c r="R851" s="11">
        <v>0.8</v>
      </c>
      <c r="S851" s="11">
        <v>0.2</v>
      </c>
      <c r="T851" s="11" t="s">
        <v>740</v>
      </c>
      <c r="U851" s="11" t="s">
        <v>43</v>
      </c>
      <c r="V851" s="11">
        <v>10</v>
      </c>
      <c r="W851" s="11" t="s">
        <v>28</v>
      </c>
      <c r="Z851" s="11" t="s">
        <v>144</v>
      </c>
      <c r="AA851" s="11" t="s">
        <v>182</v>
      </c>
      <c r="AB851" s="11" t="s">
        <v>182</v>
      </c>
      <c r="AD851" s="11" t="s">
        <v>26</v>
      </c>
      <c r="AE851" s="11">
        <v>60.4</v>
      </c>
      <c r="AF851" s="11">
        <v>23.6</v>
      </c>
      <c r="AG851" s="11">
        <v>3.5</v>
      </c>
      <c r="AH851" s="11" t="s">
        <v>22</v>
      </c>
      <c r="AI851" s="11" t="s">
        <v>10</v>
      </c>
      <c r="AL851" s="6">
        <v>35</v>
      </c>
      <c r="AM851" s="6">
        <v>67</v>
      </c>
      <c r="AN851" s="6">
        <v>66</v>
      </c>
      <c r="AO851" s="6">
        <v>65</v>
      </c>
      <c r="AP851" s="6">
        <v>83</v>
      </c>
      <c r="AQ851" s="6">
        <v>40</v>
      </c>
      <c r="FU851"/>
      <c r="FV851"/>
      <c r="FW851"/>
    </row>
    <row r="852" spans="1:179">
      <c r="A852" s="11" t="s">
        <v>1464</v>
      </c>
      <c r="B852" s="1">
        <v>98</v>
      </c>
      <c r="C852" s="11" t="s">
        <v>1467</v>
      </c>
      <c r="D852" s="3" t="s">
        <v>1468</v>
      </c>
      <c r="E852" s="1">
        <v>1</v>
      </c>
      <c r="F852" s="11">
        <v>2018</v>
      </c>
      <c r="G852" s="11" t="s">
        <v>2</v>
      </c>
      <c r="H852" s="11" t="s">
        <v>43</v>
      </c>
      <c r="I852" s="6" t="s">
        <v>1709</v>
      </c>
      <c r="J852" s="6" t="s">
        <v>8</v>
      </c>
      <c r="K852" s="11" t="s">
        <v>1470</v>
      </c>
      <c r="L852" s="11" t="s">
        <v>249</v>
      </c>
      <c r="M852" s="5" t="s">
        <v>249</v>
      </c>
      <c r="N852" s="5" t="s">
        <v>8</v>
      </c>
      <c r="P852" s="17">
        <v>703</v>
      </c>
      <c r="Q852" s="17">
        <v>0.88</v>
      </c>
      <c r="R852" s="11">
        <v>0.78</v>
      </c>
      <c r="S852" s="11">
        <v>0.57999999999999996</v>
      </c>
      <c r="T852" s="11" t="s">
        <v>1471</v>
      </c>
      <c r="U852" s="11" t="s">
        <v>43</v>
      </c>
      <c r="V852" s="11">
        <v>5</v>
      </c>
      <c r="W852" s="11" t="s">
        <v>28</v>
      </c>
      <c r="Z852" s="11" t="s">
        <v>34</v>
      </c>
      <c r="AA852" s="11" t="s">
        <v>28</v>
      </c>
      <c r="AB852" s="11" t="s">
        <v>28</v>
      </c>
      <c r="AC852" s="11" t="s">
        <v>1472</v>
      </c>
      <c r="AD852" s="11" t="s">
        <v>1482</v>
      </c>
      <c r="AE852" s="11">
        <v>45.6</v>
      </c>
      <c r="AF852" s="11">
        <v>20.2</v>
      </c>
      <c r="AG852" s="11">
        <v>1.78</v>
      </c>
      <c r="AH852" s="11" t="s">
        <v>23</v>
      </c>
      <c r="AI852" s="11" t="s">
        <v>10</v>
      </c>
      <c r="AJ852" s="6" t="s">
        <v>1583</v>
      </c>
      <c r="AL852" s="6">
        <v>58</v>
      </c>
      <c r="AM852" s="6">
        <v>17</v>
      </c>
      <c r="AN852" s="6">
        <v>45</v>
      </c>
      <c r="AO852" s="6">
        <v>69</v>
      </c>
      <c r="AP852" s="6">
        <v>93</v>
      </c>
      <c r="AQ852" s="6">
        <v>49</v>
      </c>
      <c r="AR852"/>
      <c r="AS852"/>
      <c r="AT852"/>
      <c r="AU852"/>
      <c r="AV852"/>
      <c r="AW852"/>
      <c r="AX852"/>
      <c r="AY852"/>
      <c r="AZ852"/>
      <c r="BA852"/>
      <c r="BB852"/>
      <c r="BC852"/>
      <c r="BD852"/>
      <c r="BE852"/>
      <c r="BF852"/>
      <c r="BG852"/>
      <c r="BH852"/>
      <c r="BI852"/>
      <c r="BJ852"/>
      <c r="BK852"/>
      <c r="BL852"/>
      <c r="BM852"/>
      <c r="BN852"/>
      <c r="BO852"/>
      <c r="BP852"/>
      <c r="BQ852"/>
      <c r="BR852"/>
      <c r="BS852"/>
      <c r="BT852"/>
      <c r="BU852"/>
      <c r="BV852"/>
      <c r="BW852"/>
      <c r="BX852"/>
      <c r="BY852"/>
      <c r="BZ852"/>
      <c r="CA852"/>
      <c r="CB852"/>
      <c r="CC852"/>
      <c r="CD852"/>
      <c r="CE852"/>
      <c r="CF852"/>
      <c r="CG852"/>
      <c r="CH852"/>
      <c r="CI852"/>
      <c r="CJ852"/>
      <c r="CK852"/>
      <c r="CL852"/>
      <c r="CM852"/>
      <c r="CN852"/>
      <c r="CO852"/>
      <c r="CP852"/>
      <c r="CQ852"/>
      <c r="CR852"/>
      <c r="CS852"/>
      <c r="CT852"/>
      <c r="CU852"/>
      <c r="CV852"/>
      <c r="CW852"/>
      <c r="CX852"/>
      <c r="CY852"/>
      <c r="CZ852"/>
      <c r="DA852"/>
      <c r="DB852"/>
      <c r="DC852"/>
      <c r="DD852"/>
      <c r="DE852"/>
      <c r="DF852"/>
      <c r="DG852"/>
      <c r="DH852"/>
      <c r="DI852"/>
      <c r="DJ852"/>
      <c r="DK852"/>
      <c r="DL852"/>
      <c r="DM852"/>
      <c r="DN852"/>
      <c r="DO852"/>
      <c r="DP852"/>
      <c r="DQ852"/>
      <c r="DR852"/>
      <c r="DS852"/>
      <c r="DT852"/>
      <c r="DU852"/>
      <c r="DV852"/>
      <c r="DW852"/>
      <c r="DX852"/>
      <c r="DY852"/>
      <c r="DZ852"/>
      <c r="EA852"/>
      <c r="EB852"/>
      <c r="EC852"/>
      <c r="ED852"/>
      <c r="EE852"/>
      <c r="EF852"/>
      <c r="EG852"/>
      <c r="EH852"/>
      <c r="EI852"/>
      <c r="EJ852"/>
      <c r="EK852"/>
      <c r="EL852"/>
      <c r="EM852"/>
      <c r="EN852"/>
      <c r="EO852"/>
      <c r="EP852"/>
      <c r="EQ852"/>
      <c r="ER852"/>
      <c r="ES852"/>
      <c r="ET852"/>
      <c r="EU852"/>
      <c r="EV852"/>
      <c r="EW852"/>
      <c r="EX852"/>
      <c r="EY852"/>
      <c r="EZ852"/>
      <c r="FA852"/>
      <c r="FB852"/>
      <c r="FC852"/>
      <c r="FD852"/>
      <c r="FE852"/>
      <c r="FF852"/>
      <c r="FG852"/>
      <c r="FH852"/>
      <c r="FI852"/>
      <c r="FJ852"/>
      <c r="FK852"/>
      <c r="FL852"/>
      <c r="FM852"/>
      <c r="FN852"/>
      <c r="FO852"/>
      <c r="FP852"/>
      <c r="FQ852"/>
      <c r="FR852"/>
      <c r="FS852"/>
      <c r="FT852"/>
      <c r="FU852"/>
      <c r="FV852"/>
      <c r="FW852"/>
    </row>
    <row r="853" spans="1:179">
      <c r="A853" s="11" t="s">
        <v>1464</v>
      </c>
      <c r="B853" s="1">
        <v>98</v>
      </c>
      <c r="C853" s="11" t="s">
        <v>1467</v>
      </c>
      <c r="D853" s="3" t="s">
        <v>1468</v>
      </c>
      <c r="E853" s="1">
        <v>1</v>
      </c>
      <c r="F853" s="11">
        <v>2018</v>
      </c>
      <c r="G853" s="11" t="s">
        <v>2</v>
      </c>
      <c r="H853" s="11" t="s">
        <v>43</v>
      </c>
      <c r="I853" s="6" t="s">
        <v>1709</v>
      </c>
      <c r="J853" s="6" t="s">
        <v>8</v>
      </c>
      <c r="K853" s="11" t="s">
        <v>310</v>
      </c>
      <c r="M853" s="11" t="s">
        <v>1740</v>
      </c>
      <c r="N853" s="11" t="s">
        <v>8</v>
      </c>
      <c r="P853" s="17">
        <v>703</v>
      </c>
      <c r="Q853" s="17">
        <v>0.88</v>
      </c>
      <c r="R853" s="11">
        <v>0.9</v>
      </c>
      <c r="S853" s="11">
        <v>0.52</v>
      </c>
      <c r="T853" s="11" t="s">
        <v>1471</v>
      </c>
      <c r="U853" s="11" t="s">
        <v>43</v>
      </c>
      <c r="V853" s="11">
        <v>5</v>
      </c>
      <c r="W853" s="11" t="s">
        <v>28</v>
      </c>
      <c r="Z853" s="11" t="s">
        <v>34</v>
      </c>
      <c r="AA853" s="11" t="s">
        <v>28</v>
      </c>
      <c r="AB853" s="11" t="s">
        <v>28</v>
      </c>
      <c r="AC853" s="11" t="s">
        <v>1472</v>
      </c>
      <c r="AD853" s="11" t="s">
        <v>1482</v>
      </c>
      <c r="AE853" s="11">
        <v>45.6</v>
      </c>
      <c r="AF853" s="11">
        <v>20.2</v>
      </c>
      <c r="AG853" s="11">
        <v>1.78</v>
      </c>
      <c r="AH853" s="11" t="s">
        <v>23</v>
      </c>
      <c r="AI853" s="11" t="s">
        <v>10</v>
      </c>
      <c r="AJ853" s="6" t="s">
        <v>1583</v>
      </c>
      <c r="AL853" s="6">
        <v>58</v>
      </c>
      <c r="AM853" s="6">
        <v>17</v>
      </c>
      <c r="AN853" s="6">
        <v>45</v>
      </c>
      <c r="AO853" s="6">
        <v>69</v>
      </c>
      <c r="AP853" s="6">
        <v>93</v>
      </c>
      <c r="AQ853" s="6">
        <v>49</v>
      </c>
      <c r="AR853"/>
      <c r="AS853"/>
      <c r="AT853"/>
      <c r="AU853"/>
      <c r="AV853"/>
      <c r="AW853"/>
      <c r="AX853"/>
      <c r="AY853"/>
      <c r="AZ853"/>
      <c r="BA853"/>
      <c r="BB853"/>
      <c r="BC853"/>
      <c r="BD853"/>
      <c r="BE853"/>
      <c r="BF853"/>
      <c r="BG853"/>
      <c r="BH853"/>
      <c r="BI853"/>
      <c r="BJ853"/>
      <c r="BK853"/>
      <c r="BL853"/>
      <c r="BM853"/>
      <c r="BN853"/>
      <c r="BO853"/>
      <c r="BP853"/>
      <c r="BQ853"/>
      <c r="BR853"/>
      <c r="BS853"/>
      <c r="BT853"/>
      <c r="BU853"/>
      <c r="BV853"/>
      <c r="BW853"/>
      <c r="BX853"/>
      <c r="BY853"/>
      <c r="BZ853"/>
      <c r="CA853"/>
      <c r="CB853"/>
      <c r="CC853"/>
      <c r="CD853"/>
      <c r="CE853"/>
      <c r="CF853"/>
      <c r="CG853"/>
      <c r="CH853"/>
      <c r="CI853"/>
      <c r="CJ853"/>
      <c r="CK853"/>
      <c r="CL853"/>
      <c r="CM853"/>
      <c r="CN853"/>
      <c r="CO853"/>
      <c r="CP853"/>
      <c r="CQ853"/>
      <c r="CR853"/>
      <c r="CS853"/>
      <c r="CT853"/>
      <c r="CU853"/>
      <c r="CV853"/>
      <c r="CW853"/>
      <c r="CX853"/>
      <c r="CY853"/>
      <c r="CZ853"/>
      <c r="DA853"/>
      <c r="DB853"/>
      <c r="DC853"/>
      <c r="DD853"/>
      <c r="DE853"/>
      <c r="DF853"/>
      <c r="DG853"/>
      <c r="DH853"/>
      <c r="DI853"/>
      <c r="DJ853"/>
      <c r="DK853"/>
      <c r="DL853"/>
      <c r="DM853"/>
      <c r="DN853"/>
      <c r="DO853"/>
      <c r="DP853"/>
      <c r="DQ853"/>
      <c r="DR853"/>
      <c r="DS853"/>
      <c r="DT853"/>
      <c r="DU853"/>
      <c r="DV853"/>
      <c r="DW853"/>
      <c r="DX853"/>
      <c r="DY853"/>
      <c r="DZ853"/>
      <c r="EA853"/>
      <c r="EB853"/>
      <c r="EC853"/>
      <c r="ED853"/>
      <c r="EE853"/>
      <c r="EF853"/>
      <c r="EG853"/>
      <c r="EH853"/>
      <c r="EI853"/>
      <c r="EJ853"/>
      <c r="EK853"/>
      <c r="EL853"/>
      <c r="EM853"/>
      <c r="EN853"/>
      <c r="EO853"/>
      <c r="EP853"/>
      <c r="EQ853"/>
      <c r="ER853"/>
      <c r="ES853"/>
      <c r="ET853"/>
      <c r="EU853"/>
      <c r="EV853"/>
      <c r="EW853"/>
      <c r="EX853"/>
      <c r="EY853"/>
      <c r="EZ853"/>
      <c r="FA853"/>
      <c r="FB853"/>
      <c r="FC853"/>
      <c r="FD853"/>
      <c r="FE853"/>
      <c r="FF853"/>
      <c r="FG853"/>
      <c r="FH853"/>
      <c r="FI853"/>
      <c r="FJ853"/>
      <c r="FK853"/>
      <c r="FL853"/>
      <c r="FM853"/>
      <c r="FN853"/>
      <c r="FO853"/>
      <c r="FP853"/>
      <c r="FQ853"/>
      <c r="FR853"/>
      <c r="FS853"/>
      <c r="FT853"/>
      <c r="FU853"/>
      <c r="FV853"/>
      <c r="FW853"/>
    </row>
    <row r="854" spans="1:179">
      <c r="A854" s="11" t="s">
        <v>1464</v>
      </c>
      <c r="B854" s="1">
        <v>98</v>
      </c>
      <c r="C854" s="11" t="s">
        <v>1467</v>
      </c>
      <c r="D854" s="3" t="s">
        <v>1468</v>
      </c>
      <c r="E854" s="1">
        <v>1</v>
      </c>
      <c r="F854" s="11">
        <v>2018</v>
      </c>
      <c r="G854" s="11" t="s">
        <v>2</v>
      </c>
      <c r="H854" s="11" t="s">
        <v>43</v>
      </c>
      <c r="I854" s="6" t="s">
        <v>1709</v>
      </c>
      <c r="J854" s="6" t="s">
        <v>8</v>
      </c>
      <c r="K854" s="11" t="s">
        <v>1469</v>
      </c>
      <c r="P854" s="17">
        <v>703</v>
      </c>
      <c r="Q854" s="17">
        <v>0.88</v>
      </c>
      <c r="R854" s="11">
        <v>0.92</v>
      </c>
      <c r="S854" s="11">
        <v>0.5</v>
      </c>
      <c r="T854" s="11" t="s">
        <v>1471</v>
      </c>
      <c r="U854" s="11" t="s">
        <v>43</v>
      </c>
      <c r="V854" s="11">
        <v>5</v>
      </c>
      <c r="W854" s="11" t="s">
        <v>28</v>
      </c>
      <c r="Z854" s="11" t="s">
        <v>34</v>
      </c>
      <c r="AA854" s="11" t="s">
        <v>28</v>
      </c>
      <c r="AB854" s="11" t="s">
        <v>28</v>
      </c>
      <c r="AC854" s="11" t="s">
        <v>1472</v>
      </c>
      <c r="AD854" s="11" t="s">
        <v>1482</v>
      </c>
      <c r="AE854" s="11">
        <v>45.6</v>
      </c>
      <c r="AF854" s="11">
        <v>20.2</v>
      </c>
      <c r="AG854" s="11">
        <v>1.78</v>
      </c>
      <c r="AH854" s="11" t="s">
        <v>23</v>
      </c>
      <c r="AI854" s="11" t="s">
        <v>10</v>
      </c>
      <c r="AJ854" s="6" t="s">
        <v>1583</v>
      </c>
      <c r="AL854" s="6">
        <v>58</v>
      </c>
      <c r="AM854" s="6">
        <v>17</v>
      </c>
      <c r="AN854" s="6">
        <v>45</v>
      </c>
      <c r="AO854" s="6">
        <v>69</v>
      </c>
      <c r="AP854" s="6">
        <v>93</v>
      </c>
      <c r="AQ854" s="6">
        <v>49</v>
      </c>
      <c r="AR854"/>
      <c r="AS854"/>
      <c r="AT854"/>
      <c r="AU854"/>
      <c r="AV854"/>
      <c r="AW854"/>
      <c r="AX854"/>
      <c r="AY854"/>
      <c r="AZ854"/>
      <c r="BA854"/>
      <c r="BB854"/>
      <c r="BC854"/>
      <c r="BD854"/>
      <c r="BE854"/>
      <c r="BF854"/>
      <c r="BG854"/>
      <c r="BH854"/>
      <c r="BI854"/>
      <c r="BJ854"/>
      <c r="BK854"/>
      <c r="BL854"/>
      <c r="BM854"/>
      <c r="BN854"/>
      <c r="BO854"/>
      <c r="BP854"/>
      <c r="BQ854"/>
      <c r="BR854"/>
      <c r="BS854"/>
      <c r="BT854"/>
      <c r="BU854"/>
      <c r="BV854"/>
      <c r="BW854"/>
      <c r="BX854"/>
      <c r="BY854"/>
      <c r="BZ854"/>
      <c r="CA854"/>
      <c r="CB854"/>
      <c r="CC854"/>
      <c r="CD854"/>
      <c r="CE854"/>
      <c r="CF854"/>
      <c r="CG854"/>
      <c r="CH854"/>
      <c r="CI854"/>
      <c r="CJ854"/>
      <c r="CK854"/>
      <c r="CL854"/>
      <c r="CM854"/>
      <c r="CN854"/>
      <c r="CO854"/>
      <c r="CP854"/>
      <c r="CQ854"/>
      <c r="CR854"/>
      <c r="CS854"/>
      <c r="CT854"/>
      <c r="CU854"/>
      <c r="CV854"/>
      <c r="CW854"/>
      <c r="CX854"/>
      <c r="CY854"/>
      <c r="CZ854"/>
      <c r="DA854"/>
      <c r="DB854"/>
      <c r="DC854"/>
      <c r="DD854"/>
      <c r="DE854"/>
      <c r="DF854"/>
      <c r="DG854"/>
      <c r="DH854"/>
      <c r="DI854"/>
      <c r="DJ854"/>
      <c r="DK854"/>
      <c r="DL854"/>
      <c r="DM854"/>
      <c r="DN854"/>
      <c r="DO854"/>
      <c r="DP854"/>
      <c r="DQ854"/>
      <c r="DR854"/>
      <c r="DS854"/>
      <c r="DT854"/>
      <c r="DU854"/>
      <c r="DV854"/>
      <c r="DW854"/>
      <c r="DX854"/>
      <c r="DY854"/>
      <c r="DZ854"/>
      <c r="EA854"/>
      <c r="EB854"/>
      <c r="EC854"/>
      <c r="ED854"/>
      <c r="EE854"/>
      <c r="EF854"/>
      <c r="EG854"/>
      <c r="EH854"/>
      <c r="EI854"/>
      <c r="EJ854"/>
      <c r="EK854"/>
      <c r="EL854"/>
      <c r="EM854"/>
      <c r="EN854"/>
      <c r="EO854"/>
      <c r="EP854"/>
      <c r="EQ854"/>
      <c r="ER854"/>
      <c r="ES854"/>
      <c r="ET854"/>
      <c r="EU854"/>
      <c r="EV854"/>
      <c r="EW854"/>
      <c r="EX854"/>
      <c r="EY854"/>
      <c r="EZ854"/>
      <c r="FA854"/>
      <c r="FB854"/>
      <c r="FC854"/>
      <c r="FD854"/>
      <c r="FE854"/>
      <c r="FF854"/>
      <c r="FG854"/>
      <c r="FH854"/>
      <c r="FI854"/>
      <c r="FJ854"/>
      <c r="FK854"/>
      <c r="FL854"/>
      <c r="FM854"/>
      <c r="FN854"/>
      <c r="FO854"/>
      <c r="FP854"/>
      <c r="FQ854"/>
      <c r="FR854"/>
      <c r="FS854"/>
      <c r="FT854"/>
      <c r="FU854"/>
      <c r="FV854"/>
      <c r="FW854"/>
    </row>
    <row r="855" spans="1:179">
      <c r="A855" s="11" t="s">
        <v>195</v>
      </c>
      <c r="B855" s="24">
        <v>17</v>
      </c>
      <c r="C855" s="11" t="s">
        <v>198</v>
      </c>
      <c r="D855" s="3" t="s">
        <v>199</v>
      </c>
      <c r="E855" s="1">
        <v>1</v>
      </c>
      <c r="F855" s="11">
        <v>2019</v>
      </c>
      <c r="G855" s="11" t="s">
        <v>2</v>
      </c>
      <c r="H855" s="11" t="s">
        <v>43</v>
      </c>
      <c r="I855" s="6" t="s">
        <v>1709</v>
      </c>
      <c r="J855" s="6" t="s">
        <v>8</v>
      </c>
      <c r="K855" s="11" t="s">
        <v>204</v>
      </c>
      <c r="L855" s="11" t="s">
        <v>249</v>
      </c>
      <c r="M855" s="5" t="s">
        <v>249</v>
      </c>
      <c r="N855" s="5" t="s">
        <v>8</v>
      </c>
      <c r="O855" s="6" t="s">
        <v>1767</v>
      </c>
      <c r="P855" s="17">
        <v>420</v>
      </c>
      <c r="Q855" s="17">
        <v>0.9</v>
      </c>
      <c r="R855" s="17">
        <v>0.77</v>
      </c>
      <c r="S855" s="11">
        <v>0.24</v>
      </c>
      <c r="T855" s="11" t="s">
        <v>1602</v>
      </c>
      <c r="U855" s="11" t="s">
        <v>43</v>
      </c>
      <c r="V855" s="11">
        <v>11</v>
      </c>
      <c r="W855" s="11">
        <v>91.3</v>
      </c>
      <c r="Z855" s="6" t="s">
        <v>133</v>
      </c>
      <c r="AA855" s="11" t="s">
        <v>41</v>
      </c>
      <c r="AB855" s="11" t="s">
        <v>1654</v>
      </c>
      <c r="AD855" s="5" t="s">
        <v>12</v>
      </c>
      <c r="AE855" s="11">
        <v>62</v>
      </c>
      <c r="AF855" s="11">
        <v>18.54</v>
      </c>
      <c r="AG855" s="11">
        <v>0.88</v>
      </c>
      <c r="AH855" s="11" t="s">
        <v>22</v>
      </c>
      <c r="AI855" s="11" t="s">
        <v>10</v>
      </c>
      <c r="AL855" s="6">
        <v>40</v>
      </c>
      <c r="AM855" s="6">
        <v>91</v>
      </c>
      <c r="AN855" s="6">
        <v>62</v>
      </c>
      <c r="AO855" s="6">
        <v>46</v>
      </c>
      <c r="AP855" s="6">
        <v>26</v>
      </c>
      <c r="AQ855" s="6">
        <v>68</v>
      </c>
      <c r="AR855"/>
      <c r="AS855"/>
      <c r="AT855"/>
      <c r="AU855"/>
      <c r="AV855"/>
      <c r="AW855"/>
      <c r="AX855"/>
      <c r="AY855"/>
      <c r="AZ855"/>
      <c r="BA855"/>
      <c r="BB855"/>
      <c r="BC855"/>
      <c r="BD855"/>
      <c r="BE855"/>
      <c r="BF855"/>
      <c r="BG855"/>
      <c r="BH855"/>
      <c r="BI855"/>
      <c r="BJ855"/>
      <c r="BK855"/>
      <c r="BL855"/>
      <c r="BM855"/>
      <c r="BN855"/>
      <c r="BO855"/>
      <c r="BP855"/>
      <c r="BQ855"/>
      <c r="BR855"/>
      <c r="BS855"/>
      <c r="BT855"/>
      <c r="BU855"/>
      <c r="BV855"/>
      <c r="BW855"/>
      <c r="BX855"/>
      <c r="BY855"/>
      <c r="BZ855"/>
      <c r="CA855"/>
      <c r="CB855"/>
      <c r="CC855"/>
      <c r="CD855"/>
      <c r="CE855"/>
      <c r="CF855"/>
      <c r="CG855"/>
      <c r="CH855"/>
      <c r="CI855"/>
      <c r="CJ855"/>
      <c r="CK855"/>
      <c r="CL855"/>
      <c r="CM855"/>
      <c r="CN855"/>
      <c r="CO855"/>
      <c r="CP855"/>
      <c r="CQ855"/>
      <c r="CR855"/>
      <c r="CS855"/>
      <c r="CT855"/>
      <c r="CU855"/>
      <c r="CV855"/>
      <c r="CW855"/>
      <c r="CX855"/>
      <c r="CY855"/>
      <c r="CZ855"/>
      <c r="DA855"/>
      <c r="DB855"/>
      <c r="DC855"/>
      <c r="DD855"/>
      <c r="DE855"/>
      <c r="DF855"/>
      <c r="DG855"/>
      <c r="DH855"/>
      <c r="DI855"/>
      <c r="DJ855"/>
      <c r="DK855"/>
      <c r="DL855"/>
      <c r="DM855"/>
      <c r="DN855"/>
      <c r="DO855"/>
      <c r="DP855"/>
      <c r="DQ855"/>
      <c r="DR855"/>
      <c r="DS855"/>
      <c r="DT855"/>
      <c r="DU855"/>
      <c r="DV855"/>
      <c r="DW855"/>
      <c r="DX855"/>
      <c r="DY855"/>
      <c r="DZ855"/>
      <c r="EA855"/>
      <c r="EB855"/>
      <c r="EC855"/>
      <c r="ED855"/>
      <c r="EE855"/>
      <c r="EF855"/>
      <c r="EG855"/>
      <c r="EH855"/>
      <c r="EI855"/>
      <c r="EJ855"/>
      <c r="EK855"/>
      <c r="EL855"/>
      <c r="EM855"/>
      <c r="EN855"/>
      <c r="EO855"/>
      <c r="EP855"/>
      <c r="EQ855"/>
      <c r="ER855"/>
      <c r="ES855"/>
      <c r="ET855"/>
      <c r="EU855"/>
      <c r="EV855"/>
      <c r="EW855"/>
      <c r="EX855"/>
      <c r="EY855"/>
      <c r="EZ855"/>
      <c r="FA855"/>
      <c r="FB855"/>
      <c r="FC855"/>
      <c r="FD855"/>
      <c r="FE855"/>
      <c r="FF855"/>
      <c r="FG855"/>
      <c r="FH855"/>
      <c r="FI855"/>
      <c r="FJ855"/>
      <c r="FK855"/>
      <c r="FL855"/>
      <c r="FM855"/>
      <c r="FN855"/>
      <c r="FO855"/>
      <c r="FP855"/>
      <c r="FQ855"/>
      <c r="FR855"/>
      <c r="FS855"/>
      <c r="FT855"/>
      <c r="FU855"/>
      <c r="FV855"/>
      <c r="FW855"/>
    </row>
    <row r="856" spans="1:179">
      <c r="A856" s="11" t="s">
        <v>195</v>
      </c>
      <c r="B856" s="24">
        <v>17</v>
      </c>
      <c r="C856" s="11" t="s">
        <v>198</v>
      </c>
      <c r="D856" s="3" t="s">
        <v>199</v>
      </c>
      <c r="E856" s="1">
        <v>1</v>
      </c>
      <c r="F856" s="11">
        <v>2019</v>
      </c>
      <c r="G856" s="11" t="s">
        <v>2</v>
      </c>
      <c r="H856" s="11" t="s">
        <v>43</v>
      </c>
      <c r="I856" s="6" t="s">
        <v>1709</v>
      </c>
      <c r="J856" s="6" t="s">
        <v>8</v>
      </c>
      <c r="K856" s="11" t="s">
        <v>201</v>
      </c>
      <c r="M856" s="5" t="s">
        <v>1606</v>
      </c>
      <c r="N856" s="11" t="s">
        <v>8</v>
      </c>
      <c r="P856" s="17">
        <v>420</v>
      </c>
      <c r="Q856" s="17">
        <v>0.9</v>
      </c>
      <c r="R856" s="17">
        <v>0.87</v>
      </c>
      <c r="S856" s="11">
        <v>0.42</v>
      </c>
      <c r="T856" s="11" t="s">
        <v>1602</v>
      </c>
      <c r="U856" s="11" t="s">
        <v>43</v>
      </c>
      <c r="V856" s="11">
        <v>11</v>
      </c>
      <c r="W856" s="11">
        <v>91.3</v>
      </c>
      <c r="Z856" s="6" t="s">
        <v>133</v>
      </c>
      <c r="AA856" s="11" t="s">
        <v>41</v>
      </c>
      <c r="AB856" s="11" t="s">
        <v>1654</v>
      </c>
      <c r="AD856" s="5" t="s">
        <v>12</v>
      </c>
      <c r="AE856" s="11">
        <v>62</v>
      </c>
      <c r="AF856" s="11">
        <v>18.54</v>
      </c>
      <c r="AG856" s="11">
        <v>0.88</v>
      </c>
      <c r="AH856" s="11" t="s">
        <v>22</v>
      </c>
      <c r="AI856" s="11" t="s">
        <v>10</v>
      </c>
      <c r="AL856" s="6">
        <v>40</v>
      </c>
      <c r="AM856" s="6">
        <v>91</v>
      </c>
      <c r="AN856" s="6">
        <v>62</v>
      </c>
      <c r="AO856" s="6">
        <v>46</v>
      </c>
      <c r="AP856" s="6">
        <v>26</v>
      </c>
      <c r="AQ856" s="6">
        <v>68</v>
      </c>
      <c r="AR856"/>
      <c r="AS856"/>
      <c r="AT856"/>
      <c r="AU856"/>
      <c r="AV856"/>
      <c r="AW856"/>
      <c r="AX856"/>
      <c r="AY856"/>
      <c r="AZ856"/>
      <c r="BA856"/>
      <c r="BB856"/>
      <c r="BC856"/>
      <c r="BD856"/>
      <c r="BE856"/>
      <c r="BF856"/>
      <c r="BG856"/>
      <c r="BH856"/>
      <c r="BI856"/>
      <c r="BJ856"/>
      <c r="BK856"/>
      <c r="BL856"/>
      <c r="BM856"/>
      <c r="BN856"/>
      <c r="BO856"/>
      <c r="BP856"/>
      <c r="BQ856"/>
      <c r="BR856"/>
      <c r="BS856"/>
      <c r="BT856"/>
      <c r="BU856"/>
      <c r="BV856"/>
      <c r="BW856"/>
      <c r="BX856"/>
      <c r="BY856"/>
      <c r="BZ856"/>
      <c r="CA856"/>
      <c r="CB856"/>
      <c r="CC856"/>
      <c r="CD856"/>
      <c r="CE856"/>
      <c r="CF856"/>
      <c r="CG856"/>
      <c r="CH856"/>
      <c r="CI856"/>
      <c r="CJ856"/>
      <c r="CK856"/>
      <c r="CL856"/>
      <c r="CM856"/>
      <c r="CN856"/>
      <c r="CO856"/>
      <c r="CP856"/>
      <c r="CQ856"/>
      <c r="CR856"/>
      <c r="CS856"/>
      <c r="CT856"/>
      <c r="CU856"/>
      <c r="CV856"/>
      <c r="CW856"/>
      <c r="CX856"/>
      <c r="CY856"/>
      <c r="CZ856"/>
      <c r="DA856"/>
      <c r="DB856"/>
      <c r="DC856"/>
      <c r="DD856"/>
      <c r="DE856"/>
      <c r="DF856"/>
      <c r="DG856"/>
      <c r="DH856"/>
      <c r="DI856"/>
      <c r="DJ856"/>
      <c r="DK856"/>
      <c r="DL856"/>
      <c r="DM856"/>
      <c r="DN856"/>
      <c r="DO856"/>
      <c r="DP856"/>
      <c r="DQ856"/>
      <c r="DR856"/>
      <c r="DS856"/>
      <c r="DT856"/>
      <c r="DU856"/>
      <c r="DV856"/>
      <c r="DW856"/>
      <c r="DX856"/>
      <c r="DY856"/>
      <c r="DZ856"/>
      <c r="EA856"/>
      <c r="EB856"/>
      <c r="EC856"/>
      <c r="ED856"/>
      <c r="EE856"/>
      <c r="EF856"/>
      <c r="EG856"/>
      <c r="EH856"/>
      <c r="EI856"/>
      <c r="EJ856"/>
      <c r="EK856"/>
      <c r="EL856"/>
      <c r="EM856"/>
      <c r="EN856"/>
      <c r="EO856"/>
      <c r="EP856"/>
      <c r="EQ856"/>
      <c r="ER856"/>
      <c r="ES856"/>
      <c r="ET856"/>
      <c r="EU856"/>
      <c r="EV856"/>
      <c r="EW856"/>
      <c r="EX856"/>
      <c r="EY856"/>
      <c r="EZ856"/>
      <c r="FA856"/>
      <c r="FB856"/>
      <c r="FC856"/>
      <c r="FD856"/>
      <c r="FE856"/>
      <c r="FF856"/>
      <c r="FG856"/>
      <c r="FH856"/>
      <c r="FI856"/>
      <c r="FJ856"/>
      <c r="FK856"/>
      <c r="FL856"/>
      <c r="FM856"/>
      <c r="FN856"/>
      <c r="FO856"/>
      <c r="FP856"/>
      <c r="FQ856"/>
      <c r="FR856"/>
      <c r="FS856"/>
      <c r="FT856"/>
      <c r="FU856"/>
      <c r="FV856"/>
      <c r="FW856"/>
    </row>
    <row r="857" spans="1:179">
      <c r="A857" s="11" t="s">
        <v>195</v>
      </c>
      <c r="B857" s="24">
        <v>17</v>
      </c>
      <c r="C857" s="11" t="s">
        <v>198</v>
      </c>
      <c r="D857" s="3" t="s">
        <v>199</v>
      </c>
      <c r="E857" s="1">
        <v>1</v>
      </c>
      <c r="F857" s="11">
        <v>2019</v>
      </c>
      <c r="G857" s="11" t="s">
        <v>2</v>
      </c>
      <c r="H857" s="11" t="s">
        <v>43</v>
      </c>
      <c r="I857" s="6" t="s">
        <v>1709</v>
      </c>
      <c r="J857" s="6" t="s">
        <v>8</v>
      </c>
      <c r="K857" s="11" t="s">
        <v>205</v>
      </c>
      <c r="L857" s="51" t="s">
        <v>1139</v>
      </c>
      <c r="M857" s="51" t="s">
        <v>192</v>
      </c>
      <c r="N857" s="32" t="s">
        <v>8</v>
      </c>
      <c r="O857" s="11" t="s">
        <v>981</v>
      </c>
      <c r="P857" s="17">
        <v>420</v>
      </c>
      <c r="Q857" s="17">
        <v>0.9</v>
      </c>
      <c r="R857" s="17">
        <v>0.88</v>
      </c>
      <c r="S857" s="11">
        <v>-0.19</v>
      </c>
      <c r="T857" s="11" t="s">
        <v>1602</v>
      </c>
      <c r="U857" s="11" t="s">
        <v>43</v>
      </c>
      <c r="V857" s="11">
        <v>11</v>
      </c>
      <c r="W857" s="11">
        <v>91.3</v>
      </c>
      <c r="Z857" s="6" t="s">
        <v>133</v>
      </c>
      <c r="AA857" s="11" t="s">
        <v>41</v>
      </c>
      <c r="AB857" s="11" t="s">
        <v>1654</v>
      </c>
      <c r="AD857" s="5" t="s">
        <v>12</v>
      </c>
      <c r="AE857" s="11">
        <v>62</v>
      </c>
      <c r="AF857" s="11">
        <v>18.54</v>
      </c>
      <c r="AG857" s="11">
        <v>0.88</v>
      </c>
      <c r="AH857" s="11" t="s">
        <v>22</v>
      </c>
      <c r="AI857" s="11" t="s">
        <v>10</v>
      </c>
      <c r="AL857" s="6">
        <v>40</v>
      </c>
      <c r="AM857" s="6">
        <v>91</v>
      </c>
      <c r="AN857" s="6">
        <v>62</v>
      </c>
      <c r="AO857" s="6">
        <v>46</v>
      </c>
      <c r="AP857" s="6">
        <v>26</v>
      </c>
      <c r="AQ857" s="6">
        <v>68</v>
      </c>
      <c r="AR857"/>
      <c r="AS857"/>
      <c r="AT857"/>
      <c r="AU857"/>
      <c r="AV857"/>
      <c r="AW857"/>
      <c r="AX857"/>
      <c r="AY857"/>
      <c r="AZ857"/>
      <c r="BA857"/>
      <c r="BB857"/>
      <c r="BC857"/>
      <c r="BD857"/>
      <c r="BE857"/>
      <c r="BF857"/>
      <c r="BG857"/>
      <c r="BH857"/>
      <c r="BI857"/>
      <c r="BJ857"/>
      <c r="BK857"/>
      <c r="BL857"/>
      <c r="BM857"/>
      <c r="BN857"/>
      <c r="BO857"/>
      <c r="BP857"/>
      <c r="BQ857"/>
      <c r="BR857"/>
      <c r="BS857"/>
      <c r="BT857"/>
      <c r="BU857"/>
      <c r="BV857"/>
      <c r="BW857"/>
      <c r="BX857"/>
      <c r="BY857"/>
      <c r="BZ857"/>
      <c r="CA857"/>
      <c r="CB857"/>
      <c r="CC857"/>
      <c r="CD857"/>
      <c r="CE857"/>
      <c r="CF857"/>
      <c r="CG857"/>
      <c r="CH857"/>
      <c r="CI857"/>
      <c r="CJ857"/>
      <c r="CK857"/>
      <c r="CL857"/>
      <c r="CM857"/>
      <c r="CN857"/>
      <c r="CO857"/>
      <c r="CP857"/>
      <c r="CQ857"/>
      <c r="CR857"/>
      <c r="CS857"/>
      <c r="CT857"/>
      <c r="CU857"/>
      <c r="CV857"/>
      <c r="CW857"/>
      <c r="CX857"/>
      <c r="CY857"/>
      <c r="CZ857"/>
      <c r="DA857"/>
      <c r="DB857"/>
      <c r="DC857"/>
      <c r="DD857"/>
      <c r="DE857"/>
      <c r="DF857"/>
      <c r="DG857"/>
      <c r="DH857"/>
      <c r="DI857"/>
      <c r="DJ857"/>
      <c r="DK857"/>
      <c r="DL857"/>
      <c r="DM857"/>
      <c r="DN857"/>
      <c r="DO857"/>
      <c r="DP857"/>
      <c r="DQ857"/>
      <c r="DR857"/>
      <c r="DS857"/>
      <c r="DT857"/>
      <c r="DU857"/>
      <c r="DV857"/>
      <c r="DW857"/>
      <c r="DX857"/>
      <c r="DY857"/>
      <c r="DZ857"/>
      <c r="EA857"/>
      <c r="EB857"/>
      <c r="EC857"/>
      <c r="ED857"/>
      <c r="EE857"/>
      <c r="EF857"/>
      <c r="EG857"/>
      <c r="EH857"/>
      <c r="EI857"/>
      <c r="EJ857"/>
      <c r="EK857"/>
      <c r="EL857"/>
      <c r="EM857"/>
      <c r="EN857"/>
      <c r="EO857"/>
      <c r="EP857"/>
      <c r="EQ857"/>
      <c r="ER857"/>
      <c r="ES857"/>
      <c r="ET857"/>
      <c r="EU857"/>
      <c r="EV857"/>
      <c r="EW857"/>
      <c r="EX857"/>
      <c r="EY857"/>
      <c r="EZ857"/>
      <c r="FA857"/>
      <c r="FB857"/>
      <c r="FC857"/>
      <c r="FD857"/>
      <c r="FE857"/>
      <c r="FF857"/>
      <c r="FG857"/>
      <c r="FH857"/>
      <c r="FI857"/>
      <c r="FJ857"/>
      <c r="FK857"/>
      <c r="FL857"/>
      <c r="FM857"/>
      <c r="FN857"/>
      <c r="FO857"/>
      <c r="FP857"/>
      <c r="FQ857"/>
      <c r="FR857"/>
      <c r="FS857"/>
      <c r="FT857"/>
      <c r="FU857"/>
      <c r="FV857"/>
      <c r="FW857"/>
    </row>
    <row r="858" spans="1:179">
      <c r="A858" s="11" t="s">
        <v>195</v>
      </c>
      <c r="B858" s="24">
        <v>17</v>
      </c>
      <c r="C858" s="11" t="s">
        <v>198</v>
      </c>
      <c r="D858" s="3" t="s">
        <v>199</v>
      </c>
      <c r="E858" s="1">
        <v>1</v>
      </c>
      <c r="F858" s="11">
        <v>2019</v>
      </c>
      <c r="G858" s="11" t="s">
        <v>2</v>
      </c>
      <c r="H858" s="11" t="s">
        <v>43</v>
      </c>
      <c r="I858" s="6" t="s">
        <v>1709</v>
      </c>
      <c r="J858" s="6" t="s">
        <v>8</v>
      </c>
      <c r="K858" s="11" t="s">
        <v>251</v>
      </c>
      <c r="M858" s="11" t="s">
        <v>1740</v>
      </c>
      <c r="N858" s="11" t="s">
        <v>8</v>
      </c>
      <c r="P858" s="17">
        <v>420</v>
      </c>
      <c r="Q858" s="17">
        <v>0.9</v>
      </c>
      <c r="R858" s="17">
        <v>0.93</v>
      </c>
      <c r="S858" s="11">
        <v>0.39</v>
      </c>
      <c r="T858" s="11" t="s">
        <v>1602</v>
      </c>
      <c r="U858" s="11" t="s">
        <v>43</v>
      </c>
      <c r="V858" s="11">
        <v>11</v>
      </c>
      <c r="W858" s="11">
        <v>91.3</v>
      </c>
      <c r="Z858" s="6" t="s">
        <v>133</v>
      </c>
      <c r="AA858" s="11" t="s">
        <v>41</v>
      </c>
      <c r="AB858" s="11" t="s">
        <v>1654</v>
      </c>
      <c r="AD858" s="5" t="s">
        <v>12</v>
      </c>
      <c r="AE858" s="11">
        <v>62</v>
      </c>
      <c r="AF858" s="11">
        <v>18.54</v>
      </c>
      <c r="AG858" s="11">
        <v>0.88</v>
      </c>
      <c r="AH858" s="11" t="s">
        <v>22</v>
      </c>
      <c r="AI858" s="11" t="s">
        <v>10</v>
      </c>
      <c r="AL858" s="6">
        <v>40</v>
      </c>
      <c r="AM858" s="6">
        <v>91</v>
      </c>
      <c r="AN858" s="6">
        <v>62</v>
      </c>
      <c r="AO858" s="6">
        <v>46</v>
      </c>
      <c r="AP858" s="6">
        <v>26</v>
      </c>
      <c r="AQ858" s="6">
        <v>68</v>
      </c>
      <c r="AR858"/>
      <c r="AS858"/>
      <c r="AT858"/>
      <c r="AU858"/>
      <c r="AV858"/>
      <c r="AW858"/>
      <c r="AX858"/>
      <c r="AY858"/>
      <c r="AZ858"/>
      <c r="BA858"/>
      <c r="BB858"/>
      <c r="BC858"/>
      <c r="BD858"/>
      <c r="BE858"/>
      <c r="BF858"/>
      <c r="BG858"/>
      <c r="BH858"/>
      <c r="BI858"/>
      <c r="BJ858"/>
      <c r="BK858"/>
      <c r="BL858"/>
      <c r="BM858"/>
      <c r="BN858"/>
      <c r="BO858"/>
      <c r="BP858"/>
      <c r="BQ858"/>
      <c r="BR858"/>
      <c r="BS858"/>
      <c r="BT858"/>
      <c r="BU858"/>
      <c r="BV858"/>
      <c r="BW858"/>
      <c r="BX858"/>
      <c r="BY858"/>
      <c r="BZ858"/>
      <c r="CA858"/>
      <c r="CB858"/>
      <c r="CC858"/>
      <c r="CD858"/>
      <c r="CE858"/>
      <c r="CF858"/>
      <c r="CG858"/>
      <c r="CH858"/>
      <c r="CI858"/>
      <c r="CJ858"/>
      <c r="CK858"/>
      <c r="CL858"/>
      <c r="CM858"/>
      <c r="CN858"/>
      <c r="CO858"/>
      <c r="CP858"/>
      <c r="CQ858"/>
      <c r="CR858"/>
      <c r="CS858"/>
      <c r="CT858"/>
      <c r="CU858"/>
      <c r="CV858"/>
      <c r="CW858"/>
      <c r="CX858"/>
      <c r="CY858"/>
      <c r="CZ858"/>
      <c r="DA858"/>
      <c r="DB858"/>
      <c r="DC858"/>
      <c r="DD858"/>
      <c r="DE858"/>
      <c r="DF858"/>
      <c r="DG858"/>
      <c r="DH858"/>
      <c r="DI858"/>
      <c r="DJ858"/>
      <c r="DK858"/>
      <c r="DL858"/>
      <c r="DM858"/>
      <c r="DN858"/>
      <c r="DO858"/>
      <c r="DP858"/>
      <c r="DQ858"/>
      <c r="DR858"/>
      <c r="DS858"/>
      <c r="DT858"/>
      <c r="DU858"/>
      <c r="DV858"/>
      <c r="DW858"/>
      <c r="DX858"/>
      <c r="DY858"/>
      <c r="DZ858"/>
      <c r="EA858"/>
      <c r="EB858"/>
      <c r="EC858"/>
      <c r="ED858"/>
      <c r="EE858"/>
      <c r="EF858"/>
      <c r="EG858"/>
      <c r="EH858"/>
      <c r="EI858"/>
      <c r="EJ858"/>
      <c r="EK858"/>
      <c r="EL858"/>
      <c r="EM858"/>
      <c r="EN858"/>
      <c r="EO858"/>
      <c r="EP858"/>
      <c r="EQ858"/>
      <c r="ER858"/>
      <c r="ES858"/>
      <c r="ET858"/>
      <c r="EU858"/>
      <c r="EV858"/>
      <c r="EW858"/>
      <c r="EX858"/>
      <c r="EY858"/>
      <c r="EZ858"/>
      <c r="FA858"/>
      <c r="FB858"/>
      <c r="FC858"/>
      <c r="FD858"/>
      <c r="FE858"/>
      <c r="FF858"/>
      <c r="FG858"/>
      <c r="FH858"/>
      <c r="FI858"/>
      <c r="FJ858"/>
      <c r="FK858"/>
      <c r="FL858"/>
      <c r="FM858"/>
      <c r="FN858"/>
      <c r="FO858"/>
      <c r="FP858"/>
      <c r="FQ858"/>
      <c r="FR858"/>
      <c r="FS858"/>
      <c r="FT858"/>
      <c r="FU858"/>
      <c r="FV858"/>
      <c r="FW858"/>
    </row>
    <row r="859" spans="1:179">
      <c r="A859" s="11" t="s">
        <v>195</v>
      </c>
      <c r="B859" s="24">
        <v>17</v>
      </c>
      <c r="C859" s="11" t="s">
        <v>198</v>
      </c>
      <c r="D859" s="3" t="s">
        <v>199</v>
      </c>
      <c r="E859" s="1">
        <v>1</v>
      </c>
      <c r="F859" s="11">
        <v>2019</v>
      </c>
      <c r="G859" s="11" t="s">
        <v>2</v>
      </c>
      <c r="H859" s="11" t="s">
        <v>43</v>
      </c>
      <c r="I859" s="6" t="s">
        <v>1709</v>
      </c>
      <c r="J859" s="6" t="s">
        <v>8</v>
      </c>
      <c r="K859" s="11" t="s">
        <v>202</v>
      </c>
      <c r="L859" s="5" t="s">
        <v>1753</v>
      </c>
      <c r="M859" s="11" t="s">
        <v>966</v>
      </c>
      <c r="N859" s="32" t="s">
        <v>8</v>
      </c>
      <c r="P859" s="17">
        <v>420</v>
      </c>
      <c r="Q859" s="17">
        <v>0.9</v>
      </c>
      <c r="R859" s="17">
        <v>0.9</v>
      </c>
      <c r="S859" s="11">
        <v>0.19</v>
      </c>
      <c r="T859" s="11" t="s">
        <v>1602</v>
      </c>
      <c r="U859" s="11" t="s">
        <v>43</v>
      </c>
      <c r="V859" s="11">
        <v>11</v>
      </c>
      <c r="W859" s="11">
        <v>91.3</v>
      </c>
      <c r="Z859" s="6" t="s">
        <v>133</v>
      </c>
      <c r="AA859" s="11" t="s">
        <v>41</v>
      </c>
      <c r="AB859" s="11" t="s">
        <v>1654</v>
      </c>
      <c r="AD859" s="5" t="s">
        <v>12</v>
      </c>
      <c r="AE859" s="11">
        <v>62</v>
      </c>
      <c r="AF859" s="11">
        <v>18.54</v>
      </c>
      <c r="AG859" s="11">
        <v>0.88</v>
      </c>
      <c r="AH859" s="11" t="s">
        <v>22</v>
      </c>
      <c r="AI859" s="11" t="s">
        <v>10</v>
      </c>
      <c r="AL859" s="6">
        <v>40</v>
      </c>
      <c r="AM859" s="6">
        <v>91</v>
      </c>
      <c r="AN859" s="6">
        <v>62</v>
      </c>
      <c r="AO859" s="6">
        <v>46</v>
      </c>
      <c r="AP859" s="6">
        <v>26</v>
      </c>
      <c r="AQ859" s="6">
        <v>68</v>
      </c>
      <c r="AR859"/>
      <c r="AS859"/>
      <c r="AT859"/>
      <c r="AU859"/>
      <c r="AV859"/>
      <c r="AW859"/>
      <c r="AX859"/>
      <c r="AY859"/>
      <c r="AZ859"/>
      <c r="BA859"/>
      <c r="BB859"/>
      <c r="BC859"/>
      <c r="BD859"/>
      <c r="BE859"/>
      <c r="BF859"/>
      <c r="BG859"/>
      <c r="BH859"/>
      <c r="BI859"/>
      <c r="BJ859"/>
      <c r="BK859"/>
      <c r="BL859"/>
      <c r="BM859"/>
      <c r="BN859"/>
      <c r="BO859"/>
      <c r="BP859"/>
      <c r="BQ859"/>
      <c r="BR859"/>
      <c r="BS859"/>
      <c r="BT859"/>
      <c r="BU859"/>
      <c r="BV859"/>
      <c r="BW859"/>
      <c r="BX859"/>
      <c r="BY859"/>
      <c r="BZ859"/>
      <c r="CA859"/>
      <c r="CB859"/>
      <c r="CC859"/>
      <c r="CD859"/>
      <c r="CE859"/>
      <c r="CF859"/>
      <c r="CG859"/>
      <c r="CH859"/>
      <c r="CI859"/>
      <c r="CJ859"/>
      <c r="CK859"/>
      <c r="CL859"/>
      <c r="CM859"/>
      <c r="CN859"/>
      <c r="CO859"/>
      <c r="CP859"/>
      <c r="CQ859"/>
      <c r="CR859"/>
      <c r="CS859"/>
      <c r="CT859"/>
      <c r="CU859"/>
      <c r="CV859"/>
      <c r="CW859"/>
      <c r="CX859"/>
      <c r="CY859"/>
      <c r="CZ859"/>
      <c r="DA859"/>
      <c r="DB859"/>
      <c r="DC859"/>
      <c r="DD859"/>
      <c r="DE859"/>
      <c r="DF859"/>
      <c r="DG859"/>
      <c r="DH859"/>
      <c r="DI859"/>
      <c r="DJ859"/>
      <c r="DK859"/>
      <c r="DL859"/>
      <c r="DM859"/>
      <c r="DN859"/>
      <c r="DO859"/>
      <c r="DP859"/>
      <c r="DQ859"/>
      <c r="DR859"/>
      <c r="DS859"/>
      <c r="DT859"/>
      <c r="DU859"/>
      <c r="DV859"/>
      <c r="DW859"/>
      <c r="DX859"/>
      <c r="DY859"/>
      <c r="DZ859"/>
      <c r="EA859"/>
      <c r="EB859"/>
      <c r="EC859"/>
      <c r="ED859"/>
      <c r="EE859"/>
      <c r="EF859"/>
      <c r="EG859"/>
      <c r="EH859"/>
      <c r="EI859"/>
      <c r="EJ859"/>
      <c r="EK859"/>
      <c r="EL859"/>
      <c r="EM859"/>
      <c r="EN859"/>
      <c r="EO859"/>
      <c r="EP859"/>
      <c r="EQ859"/>
      <c r="ER859"/>
      <c r="ES859"/>
      <c r="ET859"/>
      <c r="EU859"/>
      <c r="EV859"/>
      <c r="EW859"/>
      <c r="EX859"/>
      <c r="EY859"/>
      <c r="EZ859"/>
      <c r="FA859"/>
      <c r="FB859"/>
      <c r="FC859"/>
      <c r="FD859"/>
      <c r="FE859"/>
      <c r="FF859"/>
      <c r="FG859"/>
      <c r="FH859"/>
      <c r="FI859"/>
      <c r="FJ859"/>
      <c r="FK859"/>
      <c r="FL859"/>
      <c r="FM859"/>
      <c r="FN859"/>
      <c r="FO859"/>
      <c r="FP859"/>
      <c r="FQ859"/>
      <c r="FR859"/>
      <c r="FS859"/>
      <c r="FT859"/>
      <c r="FU859"/>
      <c r="FV859"/>
      <c r="FW859"/>
    </row>
    <row r="860" spans="1:179">
      <c r="A860" s="11" t="s">
        <v>195</v>
      </c>
      <c r="B860" s="24">
        <v>17</v>
      </c>
      <c r="C860" s="11" t="s">
        <v>198</v>
      </c>
      <c r="D860" s="3" t="s">
        <v>199</v>
      </c>
      <c r="E860" s="1">
        <v>1</v>
      </c>
      <c r="F860" s="11">
        <v>2019</v>
      </c>
      <c r="G860" s="11" t="s">
        <v>2</v>
      </c>
      <c r="H860" s="11" t="s">
        <v>43</v>
      </c>
      <c r="I860" s="6" t="s">
        <v>1709</v>
      </c>
      <c r="J860" s="6" t="s">
        <v>8</v>
      </c>
      <c r="K860" s="11" t="s">
        <v>203</v>
      </c>
      <c r="M860" s="5" t="s">
        <v>65</v>
      </c>
      <c r="N860" s="32" t="s">
        <v>8</v>
      </c>
      <c r="O860" s="100"/>
      <c r="P860" s="17">
        <v>420</v>
      </c>
      <c r="Q860" s="17">
        <v>0.9</v>
      </c>
      <c r="R860" s="17">
        <v>0.76</v>
      </c>
      <c r="S860" s="11">
        <v>0.15</v>
      </c>
      <c r="T860" s="11" t="s">
        <v>1602</v>
      </c>
      <c r="U860" s="11" t="s">
        <v>43</v>
      </c>
      <c r="V860" s="11">
        <v>11</v>
      </c>
      <c r="W860" s="11">
        <v>91.3</v>
      </c>
      <c r="Z860" s="6" t="s">
        <v>133</v>
      </c>
      <c r="AA860" s="11" t="s">
        <v>41</v>
      </c>
      <c r="AB860" s="11" t="s">
        <v>1654</v>
      </c>
      <c r="AD860" s="5" t="s">
        <v>12</v>
      </c>
      <c r="AE860" s="11">
        <v>62</v>
      </c>
      <c r="AF860" s="11">
        <v>18.54</v>
      </c>
      <c r="AG860" s="11">
        <v>0.88</v>
      </c>
      <c r="AH860" s="11" t="s">
        <v>22</v>
      </c>
      <c r="AI860" s="11" t="s">
        <v>10</v>
      </c>
      <c r="AL860" s="6">
        <v>40</v>
      </c>
      <c r="AM860" s="6">
        <v>91</v>
      </c>
      <c r="AN860" s="6">
        <v>62</v>
      </c>
      <c r="AO860" s="6">
        <v>46</v>
      </c>
      <c r="AP860" s="6">
        <v>26</v>
      </c>
      <c r="AQ860" s="6">
        <v>68</v>
      </c>
      <c r="AR860"/>
      <c r="AS860"/>
      <c r="AT860"/>
      <c r="AU860"/>
      <c r="AV860"/>
      <c r="AW860"/>
      <c r="AX860"/>
      <c r="AY860"/>
      <c r="AZ860"/>
      <c r="BA860"/>
      <c r="BB860"/>
      <c r="BC860"/>
      <c r="BD860"/>
      <c r="BE860"/>
      <c r="BF860"/>
      <c r="BG860"/>
      <c r="BH860"/>
      <c r="BI860"/>
      <c r="BJ860"/>
      <c r="BK860"/>
      <c r="BL860"/>
      <c r="BM860"/>
      <c r="BN860"/>
      <c r="BO860"/>
      <c r="BP860"/>
      <c r="BQ860"/>
      <c r="BR860"/>
      <c r="BS860"/>
      <c r="BT860"/>
      <c r="BU860"/>
      <c r="BV860"/>
      <c r="BW860"/>
      <c r="BX860"/>
      <c r="BY860"/>
      <c r="BZ860"/>
      <c r="CA860"/>
      <c r="CB860"/>
      <c r="CC860"/>
      <c r="CD860"/>
      <c r="CE860"/>
      <c r="CF860"/>
      <c r="CG860"/>
      <c r="CH860"/>
      <c r="CI860"/>
      <c r="CJ860"/>
      <c r="CK860"/>
      <c r="CL860"/>
      <c r="CM860"/>
      <c r="CN860"/>
      <c r="CO860"/>
      <c r="CP860"/>
      <c r="CQ860"/>
      <c r="CR860"/>
      <c r="CS860"/>
      <c r="CT860"/>
      <c r="CU860"/>
      <c r="CV860"/>
      <c r="CW860"/>
      <c r="CX860"/>
      <c r="CY860"/>
      <c r="CZ860"/>
      <c r="DA860"/>
      <c r="DB860"/>
      <c r="DC860"/>
      <c r="DD860"/>
      <c r="DE860"/>
      <c r="DF860"/>
      <c r="DG860"/>
      <c r="DH860"/>
      <c r="DI860"/>
      <c r="DJ860"/>
      <c r="DK860"/>
      <c r="DL860"/>
      <c r="DM860"/>
      <c r="DN860"/>
      <c r="DO860"/>
      <c r="DP860"/>
      <c r="DQ860"/>
      <c r="DR860"/>
      <c r="DS860"/>
      <c r="DT860"/>
      <c r="DU860"/>
      <c r="DV860"/>
      <c r="DW860"/>
      <c r="DX860"/>
      <c r="DY860"/>
      <c r="DZ860"/>
      <c r="EA860"/>
      <c r="EB860"/>
      <c r="EC860"/>
      <c r="ED860"/>
      <c r="EE860"/>
      <c r="EF860"/>
      <c r="EG860"/>
      <c r="EH860"/>
      <c r="EI860"/>
      <c r="EJ860"/>
      <c r="EK860"/>
      <c r="EL860"/>
      <c r="EM860"/>
      <c r="EN860"/>
      <c r="EO860"/>
      <c r="EP860"/>
      <c r="EQ860"/>
      <c r="ER860"/>
      <c r="ES860"/>
      <c r="ET860"/>
      <c r="EU860"/>
      <c r="EV860"/>
      <c r="EW860"/>
      <c r="EX860"/>
      <c r="EY860"/>
      <c r="EZ860"/>
      <c r="FA860"/>
      <c r="FB860"/>
      <c r="FC860"/>
      <c r="FD860"/>
      <c r="FE860"/>
      <c r="FF860"/>
      <c r="FG860"/>
      <c r="FH860"/>
      <c r="FI860"/>
      <c r="FJ860"/>
      <c r="FK860"/>
      <c r="FL860"/>
      <c r="FM860"/>
      <c r="FN860"/>
      <c r="FO860"/>
      <c r="FP860"/>
      <c r="FQ860"/>
      <c r="FR860"/>
      <c r="FS860"/>
      <c r="FT860"/>
      <c r="FU860"/>
      <c r="FV860"/>
      <c r="FW860"/>
    </row>
    <row r="861" spans="1:179">
      <c r="A861" s="11" t="s">
        <v>195</v>
      </c>
      <c r="B861" s="24">
        <v>17</v>
      </c>
      <c r="C861" s="11" t="s">
        <v>198</v>
      </c>
      <c r="D861" s="3" t="s">
        <v>199</v>
      </c>
      <c r="E861" s="1">
        <v>1</v>
      </c>
      <c r="F861" s="11">
        <v>2019</v>
      </c>
      <c r="G861" s="11" t="s">
        <v>2</v>
      </c>
      <c r="H861" s="11" t="s">
        <v>43</v>
      </c>
      <c r="I861" s="6" t="s">
        <v>1709</v>
      </c>
      <c r="J861" s="6" t="s">
        <v>8</v>
      </c>
      <c r="K861" s="11" t="s">
        <v>200</v>
      </c>
      <c r="L861" s="11" t="s">
        <v>1810</v>
      </c>
      <c r="M861" s="5" t="s">
        <v>45</v>
      </c>
      <c r="N861" s="6" t="s">
        <v>8</v>
      </c>
      <c r="P861" s="17">
        <v>420</v>
      </c>
      <c r="Q861" s="17">
        <v>0.9</v>
      </c>
      <c r="R861" s="17">
        <v>0.9</v>
      </c>
      <c r="S861" s="11">
        <v>0.22</v>
      </c>
      <c r="T861" s="11" t="s">
        <v>1602</v>
      </c>
      <c r="U861" s="11" t="s">
        <v>43</v>
      </c>
      <c r="V861" s="11">
        <v>11</v>
      </c>
      <c r="W861" s="11">
        <v>91.3</v>
      </c>
      <c r="Z861" s="6" t="s">
        <v>133</v>
      </c>
      <c r="AA861" s="11" t="s">
        <v>41</v>
      </c>
      <c r="AB861" s="11" t="s">
        <v>1654</v>
      </c>
      <c r="AD861" s="5" t="s">
        <v>12</v>
      </c>
      <c r="AE861" s="11">
        <v>62</v>
      </c>
      <c r="AF861" s="11">
        <v>18.54</v>
      </c>
      <c r="AG861" s="11">
        <v>0.88</v>
      </c>
      <c r="AH861" s="11" t="s">
        <v>22</v>
      </c>
      <c r="AI861" s="11" t="s">
        <v>10</v>
      </c>
      <c r="AL861" s="6">
        <v>40</v>
      </c>
      <c r="AM861" s="6">
        <v>91</v>
      </c>
      <c r="AN861" s="6">
        <v>62</v>
      </c>
      <c r="AO861" s="6">
        <v>46</v>
      </c>
      <c r="AP861" s="6">
        <v>26</v>
      </c>
      <c r="AQ861" s="6">
        <v>68</v>
      </c>
      <c r="AR861"/>
      <c r="AS861"/>
      <c r="AT861"/>
      <c r="AU861"/>
      <c r="AV861"/>
      <c r="AW861"/>
      <c r="AX861"/>
      <c r="AY861"/>
      <c r="AZ861"/>
      <c r="BA861"/>
      <c r="BB861"/>
      <c r="BC861"/>
      <c r="BD861"/>
      <c r="BE861"/>
      <c r="BF861"/>
      <c r="BG861"/>
      <c r="BH861"/>
      <c r="BI861"/>
      <c r="BJ861"/>
      <c r="BK861"/>
      <c r="BL861"/>
      <c r="BM861"/>
      <c r="BN861"/>
      <c r="BO861"/>
      <c r="BP861"/>
      <c r="BQ861"/>
      <c r="BR861"/>
      <c r="BS861"/>
      <c r="BT861"/>
      <c r="BU861"/>
      <c r="BV861"/>
      <c r="BW861"/>
      <c r="BX861"/>
      <c r="BY861"/>
      <c r="BZ861"/>
      <c r="CA861"/>
      <c r="CB861"/>
      <c r="CC861"/>
      <c r="CD861"/>
      <c r="CE861"/>
      <c r="CF861"/>
      <c r="CG861"/>
      <c r="CH861"/>
      <c r="CI861"/>
      <c r="CJ861"/>
      <c r="CK861"/>
      <c r="CL861"/>
      <c r="CM861"/>
      <c r="CN861"/>
      <c r="CO861"/>
      <c r="CP861"/>
      <c r="CQ861"/>
      <c r="CR861"/>
      <c r="CS861"/>
      <c r="CT861"/>
      <c r="CU861"/>
      <c r="CV861"/>
      <c r="CW861"/>
      <c r="CX861"/>
      <c r="CY861"/>
      <c r="CZ861"/>
      <c r="DA861"/>
      <c r="DB861"/>
      <c r="DC861"/>
      <c r="DD861"/>
      <c r="DE861"/>
      <c r="DF861"/>
      <c r="DG861"/>
      <c r="DH861"/>
      <c r="DI861"/>
      <c r="DJ861"/>
      <c r="DK861"/>
      <c r="DL861"/>
      <c r="DM861"/>
      <c r="DN861"/>
      <c r="DO861"/>
      <c r="DP861"/>
      <c r="DQ861"/>
      <c r="DR861"/>
      <c r="DS861"/>
      <c r="DT861"/>
      <c r="DU861"/>
      <c r="DV861"/>
      <c r="DW861"/>
      <c r="DX861"/>
      <c r="DY861"/>
      <c r="DZ861"/>
      <c r="EA861"/>
      <c r="EB861"/>
      <c r="EC861"/>
      <c r="ED861"/>
      <c r="EE861"/>
      <c r="EF861"/>
      <c r="EG861"/>
      <c r="EH861"/>
      <c r="EI861"/>
      <c r="EJ861"/>
      <c r="EK861"/>
      <c r="EL861"/>
      <c r="EM861"/>
      <c r="EN861"/>
      <c r="EO861"/>
      <c r="EP861"/>
      <c r="EQ861"/>
      <c r="ER861"/>
      <c r="ES861"/>
      <c r="ET861"/>
      <c r="EU861"/>
      <c r="EV861"/>
      <c r="EW861"/>
      <c r="EX861"/>
      <c r="EY861"/>
      <c r="EZ861"/>
      <c r="FA861"/>
      <c r="FB861"/>
      <c r="FC861"/>
      <c r="FD861"/>
      <c r="FE861"/>
      <c r="FF861"/>
      <c r="FG861"/>
      <c r="FH861"/>
      <c r="FI861"/>
      <c r="FJ861"/>
      <c r="FK861"/>
      <c r="FL861"/>
      <c r="FM861"/>
      <c r="FN861"/>
      <c r="FO861"/>
      <c r="FP861"/>
      <c r="FQ861"/>
      <c r="FR861"/>
      <c r="FS861"/>
      <c r="FT861"/>
      <c r="FU861"/>
      <c r="FV861"/>
      <c r="FW861"/>
    </row>
    <row r="862" spans="1:179">
      <c r="A862" s="11" t="s">
        <v>195</v>
      </c>
      <c r="B862" s="24">
        <v>17</v>
      </c>
      <c r="C862" s="11" t="s">
        <v>198</v>
      </c>
      <c r="D862" s="3" t="s">
        <v>199</v>
      </c>
      <c r="E862" s="1">
        <v>1</v>
      </c>
      <c r="F862" s="11">
        <v>2019</v>
      </c>
      <c r="G862" s="11" t="s">
        <v>2</v>
      </c>
      <c r="H862" s="11" t="s">
        <v>43</v>
      </c>
      <c r="I862" s="6" t="s">
        <v>1709</v>
      </c>
      <c r="J862" s="6" t="s">
        <v>8</v>
      </c>
      <c r="K862" s="11" t="s">
        <v>209</v>
      </c>
      <c r="M862" s="5"/>
      <c r="N862" s="32" t="s">
        <v>8</v>
      </c>
      <c r="P862" s="17">
        <v>420</v>
      </c>
      <c r="Q862" s="17">
        <v>0.9</v>
      </c>
      <c r="R862" s="17">
        <v>0.8</v>
      </c>
      <c r="S862" s="11">
        <v>0.14000000000000001</v>
      </c>
      <c r="T862" s="11" t="s">
        <v>1602</v>
      </c>
      <c r="U862" s="11" t="s">
        <v>43</v>
      </c>
      <c r="V862" s="11">
        <v>11</v>
      </c>
      <c r="W862" s="11">
        <v>91.3</v>
      </c>
      <c r="Z862" s="6" t="s">
        <v>133</v>
      </c>
      <c r="AA862" s="11" t="s">
        <v>41</v>
      </c>
      <c r="AB862" s="11" t="s">
        <v>1654</v>
      </c>
      <c r="AD862" s="5" t="s">
        <v>12</v>
      </c>
      <c r="AE862" s="11">
        <v>62</v>
      </c>
      <c r="AF862" s="11">
        <v>18.54</v>
      </c>
      <c r="AG862" s="11">
        <v>0.88</v>
      </c>
      <c r="AH862" s="11" t="s">
        <v>22</v>
      </c>
      <c r="AI862" s="11" t="s">
        <v>10</v>
      </c>
      <c r="AL862" s="6">
        <v>40</v>
      </c>
      <c r="AM862" s="6">
        <v>91</v>
      </c>
      <c r="AN862" s="6">
        <v>62</v>
      </c>
      <c r="AO862" s="6">
        <v>46</v>
      </c>
      <c r="AP862" s="6">
        <v>26</v>
      </c>
      <c r="AQ862" s="6">
        <v>68</v>
      </c>
      <c r="AR862"/>
      <c r="AS862"/>
      <c r="AT862"/>
      <c r="AU862"/>
      <c r="AV862"/>
      <c r="AW862"/>
      <c r="AX862"/>
      <c r="AY862"/>
      <c r="AZ862"/>
      <c r="BA862"/>
      <c r="BB862"/>
      <c r="BC862"/>
      <c r="BD862"/>
      <c r="BE862"/>
      <c r="BF862"/>
      <c r="BG862"/>
      <c r="BH862"/>
      <c r="BI862"/>
      <c r="BJ862"/>
      <c r="BK862"/>
      <c r="BL862"/>
      <c r="BM862"/>
      <c r="BN862"/>
      <c r="BO862"/>
      <c r="BP862"/>
      <c r="BQ862"/>
      <c r="BR862"/>
      <c r="BS862"/>
      <c r="BT862"/>
      <c r="BU862"/>
      <c r="BV862"/>
      <c r="BW862"/>
      <c r="BX862"/>
      <c r="BY862"/>
      <c r="BZ862"/>
      <c r="CA862"/>
      <c r="CB862"/>
      <c r="CC862"/>
      <c r="CD862"/>
      <c r="CE862"/>
      <c r="CF862"/>
      <c r="CG862"/>
      <c r="CH862"/>
      <c r="CI862"/>
      <c r="CJ862"/>
      <c r="CK862"/>
      <c r="CL862"/>
      <c r="CM862"/>
      <c r="CN862"/>
      <c r="CO862"/>
      <c r="CP862"/>
      <c r="CQ862"/>
      <c r="CR862"/>
      <c r="CS862"/>
      <c r="CT862"/>
      <c r="CU862"/>
      <c r="CV862"/>
      <c r="CW862"/>
      <c r="CX862"/>
      <c r="CY862"/>
      <c r="CZ862"/>
      <c r="DA862"/>
      <c r="DB862"/>
      <c r="DC862"/>
      <c r="DD862"/>
      <c r="DE862"/>
      <c r="DF862"/>
      <c r="DG862"/>
      <c r="DH862"/>
      <c r="DI862"/>
      <c r="DJ862"/>
      <c r="DK862"/>
      <c r="DL862"/>
      <c r="DM862"/>
      <c r="DN862"/>
      <c r="DO862"/>
      <c r="DP862"/>
      <c r="DQ862"/>
      <c r="DR862"/>
      <c r="DS862"/>
      <c r="DT862"/>
      <c r="DU862"/>
      <c r="DV862"/>
      <c r="DW862"/>
      <c r="DX862"/>
      <c r="DY862"/>
      <c r="DZ862"/>
      <c r="EA862"/>
      <c r="EB862"/>
      <c r="EC862"/>
      <c r="ED862"/>
      <c r="EE862"/>
      <c r="EF862"/>
      <c r="EG862"/>
      <c r="EH862"/>
      <c r="EI862"/>
      <c r="EJ862"/>
      <c r="EK862"/>
      <c r="EL862"/>
      <c r="EM862"/>
      <c r="EN862"/>
      <c r="EO862"/>
      <c r="EP862"/>
      <c r="EQ862"/>
      <c r="ER862"/>
      <c r="ES862"/>
      <c r="ET862"/>
      <c r="EU862"/>
      <c r="EV862"/>
      <c r="EW862"/>
      <c r="EX862"/>
      <c r="EY862"/>
      <c r="EZ862"/>
      <c r="FA862"/>
      <c r="FB862"/>
      <c r="FC862"/>
      <c r="FD862"/>
      <c r="FE862"/>
      <c r="FF862"/>
      <c r="FG862"/>
      <c r="FH862"/>
      <c r="FI862"/>
      <c r="FJ862"/>
      <c r="FK862"/>
      <c r="FL862"/>
      <c r="FM862"/>
      <c r="FN862"/>
      <c r="FO862"/>
      <c r="FP862"/>
      <c r="FQ862"/>
      <c r="FR862"/>
      <c r="FS862"/>
      <c r="FT862"/>
      <c r="FU862"/>
      <c r="FV862"/>
      <c r="FW862"/>
    </row>
    <row r="863" spans="1:179">
      <c r="A863" s="11" t="s">
        <v>195</v>
      </c>
      <c r="B863" s="24">
        <v>17</v>
      </c>
      <c r="C863" s="11" t="s">
        <v>198</v>
      </c>
      <c r="D863" s="3" t="s">
        <v>199</v>
      </c>
      <c r="E863" s="1">
        <v>1</v>
      </c>
      <c r="F863" s="11">
        <v>2019</v>
      </c>
      <c r="G863" s="11" t="s">
        <v>2</v>
      </c>
      <c r="H863" s="11" t="s">
        <v>43</v>
      </c>
      <c r="I863" s="6" t="s">
        <v>1709</v>
      </c>
      <c r="J863" s="6" t="s">
        <v>8</v>
      </c>
      <c r="K863" s="11" t="s">
        <v>210</v>
      </c>
      <c r="M863" s="5"/>
      <c r="N863" s="5" t="s">
        <v>8</v>
      </c>
      <c r="P863" s="17">
        <v>420</v>
      </c>
      <c r="Q863" s="17">
        <v>0.9</v>
      </c>
      <c r="R863" s="17">
        <v>0.78</v>
      </c>
      <c r="S863" s="11">
        <v>0.27</v>
      </c>
      <c r="T863" s="11" t="s">
        <v>1602</v>
      </c>
      <c r="U863" s="11" t="s">
        <v>43</v>
      </c>
      <c r="V863" s="11">
        <v>11</v>
      </c>
      <c r="W863" s="11">
        <v>91.3</v>
      </c>
      <c r="Z863" s="6" t="s">
        <v>133</v>
      </c>
      <c r="AA863" s="11" t="s">
        <v>41</v>
      </c>
      <c r="AB863" s="11" t="s">
        <v>1654</v>
      </c>
      <c r="AD863" s="5" t="s">
        <v>12</v>
      </c>
      <c r="AE863" s="11">
        <v>62</v>
      </c>
      <c r="AF863" s="11">
        <v>18.54</v>
      </c>
      <c r="AG863" s="11">
        <v>0.88</v>
      </c>
      <c r="AH863" s="11" t="s">
        <v>22</v>
      </c>
      <c r="AI863" s="11" t="s">
        <v>10</v>
      </c>
      <c r="AL863" s="6">
        <v>40</v>
      </c>
      <c r="AM863" s="6">
        <v>91</v>
      </c>
      <c r="AN863" s="6">
        <v>62</v>
      </c>
      <c r="AO863" s="6">
        <v>46</v>
      </c>
      <c r="AP863" s="6">
        <v>26</v>
      </c>
      <c r="AQ863" s="6">
        <v>68</v>
      </c>
      <c r="AR863"/>
      <c r="AS863"/>
      <c r="AT863"/>
      <c r="AU863"/>
      <c r="AV863"/>
      <c r="AW863"/>
      <c r="AX863"/>
      <c r="AY863"/>
      <c r="AZ863"/>
      <c r="BA863"/>
      <c r="BB863"/>
      <c r="BC863"/>
      <c r="BD863"/>
      <c r="BE863"/>
      <c r="BF863"/>
      <c r="BG863"/>
      <c r="BH863"/>
      <c r="BI863"/>
      <c r="BJ863"/>
      <c r="BK863"/>
      <c r="BL863"/>
      <c r="BM863"/>
      <c r="BN863"/>
      <c r="BO863"/>
      <c r="BP863"/>
      <c r="BQ863"/>
      <c r="BR863"/>
      <c r="BS863"/>
      <c r="BT863"/>
      <c r="BU863"/>
      <c r="BV863"/>
      <c r="BW863"/>
      <c r="BX863"/>
      <c r="BY863"/>
      <c r="BZ863"/>
      <c r="CA863"/>
      <c r="CB863"/>
      <c r="CC863"/>
      <c r="CD863"/>
      <c r="CE863"/>
      <c r="CF863"/>
      <c r="CG863"/>
      <c r="CH863"/>
      <c r="CI863"/>
      <c r="CJ863"/>
      <c r="CK863"/>
      <c r="CL863"/>
      <c r="CM863"/>
      <c r="CN863"/>
      <c r="CO863"/>
      <c r="CP863"/>
      <c r="CQ863"/>
      <c r="CR863"/>
      <c r="CS863"/>
      <c r="CT863"/>
      <c r="CU863"/>
      <c r="CV863"/>
      <c r="CW863"/>
      <c r="CX863"/>
      <c r="CY863"/>
      <c r="CZ863"/>
      <c r="DA863"/>
      <c r="DB863"/>
      <c r="DC863"/>
      <c r="DD863"/>
      <c r="DE863"/>
      <c r="DF863"/>
      <c r="DG863"/>
      <c r="DH863"/>
      <c r="DI863"/>
      <c r="DJ863"/>
      <c r="DK863"/>
      <c r="DL863"/>
      <c r="DM863"/>
      <c r="DN863"/>
      <c r="DO863"/>
      <c r="DP863"/>
      <c r="DQ863"/>
      <c r="DR863"/>
      <c r="DS863"/>
      <c r="DT863"/>
      <c r="DU863"/>
      <c r="DV863"/>
      <c r="DW863"/>
      <c r="DX863"/>
      <c r="DY863"/>
      <c r="DZ863"/>
      <c r="EA863"/>
      <c r="EB863"/>
      <c r="EC863"/>
      <c r="ED863"/>
      <c r="EE863"/>
      <c r="EF863"/>
      <c r="EG863"/>
      <c r="EH863"/>
      <c r="EI863"/>
      <c r="EJ863"/>
      <c r="EK863"/>
      <c r="EL863"/>
      <c r="EM863"/>
      <c r="EN863"/>
      <c r="EO863"/>
      <c r="EP863"/>
      <c r="EQ863"/>
      <c r="ER863"/>
      <c r="ES863"/>
      <c r="ET863"/>
      <c r="EU863"/>
      <c r="EV863"/>
      <c r="EW863"/>
      <c r="EX863"/>
      <c r="EY863"/>
      <c r="EZ863"/>
      <c r="FA863"/>
      <c r="FB863"/>
      <c r="FC863"/>
      <c r="FD863"/>
      <c r="FE863"/>
      <c r="FF863"/>
      <c r="FG863"/>
      <c r="FH863"/>
      <c r="FI863"/>
      <c r="FJ863"/>
      <c r="FK863"/>
      <c r="FL863"/>
      <c r="FM863"/>
      <c r="FN863"/>
      <c r="FO863"/>
      <c r="FP863"/>
      <c r="FQ863"/>
      <c r="FR863"/>
      <c r="FS863"/>
      <c r="FT863"/>
      <c r="FU863"/>
      <c r="FV863"/>
      <c r="FW863"/>
    </row>
    <row r="864" spans="1:179">
      <c r="A864" s="11" t="s">
        <v>195</v>
      </c>
      <c r="B864" s="24">
        <v>17</v>
      </c>
      <c r="C864" s="11" t="s">
        <v>198</v>
      </c>
      <c r="D864" s="3" t="s">
        <v>199</v>
      </c>
      <c r="E864" s="1">
        <v>1</v>
      </c>
      <c r="F864" s="11">
        <v>2019</v>
      </c>
      <c r="G864" s="11" t="s">
        <v>2</v>
      </c>
      <c r="H864" s="11" t="s">
        <v>43</v>
      </c>
      <c r="I864" s="6" t="s">
        <v>1709</v>
      </c>
      <c r="J864" s="6" t="s">
        <v>8</v>
      </c>
      <c r="K864" s="11" t="s">
        <v>211</v>
      </c>
      <c r="P864" s="17">
        <v>420</v>
      </c>
      <c r="Q864" s="17">
        <v>0.9</v>
      </c>
      <c r="R864" s="17">
        <v>0.87</v>
      </c>
      <c r="S864" s="11">
        <v>-0.22</v>
      </c>
      <c r="T864" s="11" t="s">
        <v>1602</v>
      </c>
      <c r="U864" s="11" t="s">
        <v>43</v>
      </c>
      <c r="V864" s="11">
        <v>11</v>
      </c>
      <c r="W864" s="11">
        <v>91.3</v>
      </c>
      <c r="Z864" s="6" t="s">
        <v>133</v>
      </c>
      <c r="AA864" s="11" t="s">
        <v>41</v>
      </c>
      <c r="AB864" s="11" t="s">
        <v>1654</v>
      </c>
      <c r="AD864" s="5" t="s">
        <v>12</v>
      </c>
      <c r="AE864" s="11">
        <v>62</v>
      </c>
      <c r="AF864" s="11">
        <v>18.54</v>
      </c>
      <c r="AG864" s="11">
        <v>0.88</v>
      </c>
      <c r="AH864" s="11" t="s">
        <v>22</v>
      </c>
      <c r="AI864" s="11" t="s">
        <v>10</v>
      </c>
      <c r="AL864" s="6">
        <v>40</v>
      </c>
      <c r="AM864" s="6">
        <v>91</v>
      </c>
      <c r="AN864" s="6">
        <v>62</v>
      </c>
      <c r="AO864" s="6">
        <v>46</v>
      </c>
      <c r="AP864" s="6">
        <v>26</v>
      </c>
      <c r="AQ864" s="6">
        <v>68</v>
      </c>
      <c r="AR864"/>
      <c r="AS864"/>
      <c r="AT864"/>
      <c r="AU864"/>
      <c r="AV864"/>
      <c r="AW864"/>
      <c r="AX864"/>
      <c r="AY864"/>
      <c r="AZ864"/>
      <c r="BA864"/>
      <c r="BB864"/>
      <c r="BC864"/>
      <c r="BD864"/>
      <c r="BE864"/>
      <c r="BF864"/>
      <c r="BG864"/>
      <c r="BH864"/>
      <c r="BI864"/>
      <c r="BJ864"/>
      <c r="BK864"/>
      <c r="BL864"/>
      <c r="BM864"/>
      <c r="BN864"/>
      <c r="BO864"/>
      <c r="BP864"/>
      <c r="BQ864"/>
      <c r="BR864"/>
      <c r="BS864"/>
      <c r="BT864"/>
      <c r="BU864"/>
      <c r="BV864"/>
      <c r="BW864"/>
      <c r="BX864"/>
      <c r="BY864"/>
      <c r="BZ864"/>
      <c r="CA864"/>
      <c r="CB864"/>
      <c r="CC864"/>
      <c r="CD864"/>
      <c r="CE864"/>
      <c r="CF864"/>
      <c r="CG864"/>
      <c r="CH864"/>
      <c r="CI864"/>
      <c r="CJ864"/>
      <c r="CK864"/>
      <c r="CL864"/>
      <c r="CM864"/>
      <c r="CN864"/>
      <c r="CO864"/>
      <c r="CP864"/>
      <c r="CQ864"/>
      <c r="CR864"/>
      <c r="CS864"/>
      <c r="CT864"/>
      <c r="CU864"/>
      <c r="CV864"/>
      <c r="CW864"/>
      <c r="CX864"/>
      <c r="CY864"/>
      <c r="CZ864"/>
      <c r="DA864"/>
      <c r="DB864"/>
      <c r="DC864"/>
      <c r="DD864"/>
      <c r="DE864"/>
      <c r="DF864"/>
      <c r="DG864"/>
      <c r="DH864"/>
      <c r="DI864"/>
      <c r="DJ864"/>
      <c r="DK864"/>
      <c r="DL864"/>
      <c r="DM864"/>
      <c r="DN864"/>
      <c r="DO864"/>
      <c r="DP864"/>
      <c r="DQ864"/>
      <c r="DR864"/>
      <c r="DS864"/>
      <c r="DT864"/>
      <c r="DU864"/>
      <c r="DV864"/>
      <c r="DW864"/>
      <c r="DX864"/>
      <c r="DY864"/>
      <c r="DZ864"/>
      <c r="EA864"/>
      <c r="EB864"/>
      <c r="EC864"/>
      <c r="ED864"/>
      <c r="EE864"/>
      <c r="EF864"/>
      <c r="EG864"/>
      <c r="EH864"/>
      <c r="EI864"/>
      <c r="EJ864"/>
      <c r="EK864"/>
      <c r="EL864"/>
      <c r="EM864"/>
      <c r="EN864"/>
      <c r="EO864"/>
      <c r="EP864"/>
      <c r="EQ864"/>
      <c r="ER864"/>
      <c r="ES864"/>
      <c r="ET864"/>
      <c r="EU864"/>
      <c r="EV864"/>
      <c r="EW864"/>
      <c r="EX864"/>
      <c r="EY864"/>
      <c r="EZ864"/>
      <c r="FA864"/>
      <c r="FB864"/>
      <c r="FC864"/>
      <c r="FD864"/>
      <c r="FE864"/>
      <c r="FF864"/>
      <c r="FG864"/>
      <c r="FH864"/>
      <c r="FI864"/>
      <c r="FJ864"/>
      <c r="FK864"/>
      <c r="FL864"/>
      <c r="FM864"/>
      <c r="FN864"/>
      <c r="FO864"/>
      <c r="FP864"/>
      <c r="FQ864"/>
      <c r="FR864"/>
      <c r="FS864"/>
      <c r="FT864"/>
      <c r="FU864"/>
      <c r="FV864"/>
      <c r="FW864"/>
    </row>
    <row r="865" spans="1:179">
      <c r="A865" s="11" t="s">
        <v>195</v>
      </c>
      <c r="B865" s="24">
        <v>17</v>
      </c>
      <c r="C865" s="11" t="s">
        <v>198</v>
      </c>
      <c r="D865" s="3" t="s">
        <v>199</v>
      </c>
      <c r="E865" s="1">
        <v>1</v>
      </c>
      <c r="F865" s="11">
        <v>2019</v>
      </c>
      <c r="G865" s="11" t="s">
        <v>2</v>
      </c>
      <c r="H865" s="11" t="s">
        <v>43</v>
      </c>
      <c r="I865" s="6" t="s">
        <v>1709</v>
      </c>
      <c r="J865" s="6" t="s">
        <v>8</v>
      </c>
      <c r="K865" s="11" t="s">
        <v>214</v>
      </c>
      <c r="P865" s="17">
        <v>420</v>
      </c>
      <c r="Q865" s="17">
        <v>0.9</v>
      </c>
      <c r="R865" s="17">
        <v>0.93</v>
      </c>
      <c r="S865" s="11">
        <v>0.56999999999999995</v>
      </c>
      <c r="T865" s="11" t="s">
        <v>1602</v>
      </c>
      <c r="U865" s="11" t="s">
        <v>43</v>
      </c>
      <c r="V865" s="11">
        <v>11</v>
      </c>
      <c r="W865" s="11">
        <v>91.3</v>
      </c>
      <c r="Z865" s="6" t="s">
        <v>133</v>
      </c>
      <c r="AA865" s="11" t="s">
        <v>41</v>
      </c>
      <c r="AB865" s="11" t="s">
        <v>1654</v>
      </c>
      <c r="AD865" s="5" t="s">
        <v>12</v>
      </c>
      <c r="AE865" s="11">
        <v>62</v>
      </c>
      <c r="AF865" s="11">
        <v>18.54</v>
      </c>
      <c r="AG865" s="11">
        <v>0.88</v>
      </c>
      <c r="AH865" s="11" t="s">
        <v>22</v>
      </c>
      <c r="AI865" s="11" t="s">
        <v>10</v>
      </c>
      <c r="AL865" s="6">
        <v>40</v>
      </c>
      <c r="AM865" s="6">
        <v>91</v>
      </c>
      <c r="AN865" s="6">
        <v>62</v>
      </c>
      <c r="AO865" s="6">
        <v>46</v>
      </c>
      <c r="AP865" s="6">
        <v>26</v>
      </c>
      <c r="AQ865" s="6">
        <v>68</v>
      </c>
      <c r="AR865"/>
      <c r="AS865"/>
      <c r="AT865"/>
      <c r="AU865"/>
      <c r="AV865"/>
      <c r="AW865"/>
      <c r="AX865"/>
      <c r="AY865"/>
      <c r="AZ865"/>
      <c r="BA865"/>
      <c r="BB865"/>
      <c r="BC865"/>
      <c r="BD865"/>
      <c r="BE865"/>
      <c r="BF865"/>
      <c r="BG865"/>
      <c r="BH865"/>
      <c r="BI865"/>
      <c r="BJ865"/>
      <c r="BK865"/>
      <c r="BL865"/>
      <c r="BM865"/>
      <c r="BN865"/>
      <c r="BO865"/>
      <c r="BP865"/>
      <c r="BQ865"/>
      <c r="BR865"/>
      <c r="BS865"/>
      <c r="BT865"/>
      <c r="BU865"/>
      <c r="BV865"/>
      <c r="BW865"/>
      <c r="BX865"/>
      <c r="BY865"/>
      <c r="BZ865"/>
      <c r="CA865"/>
      <c r="CB865"/>
      <c r="CC865"/>
      <c r="CD865"/>
      <c r="CE865"/>
      <c r="CF865"/>
      <c r="CG865"/>
      <c r="CH865"/>
      <c r="CI865"/>
      <c r="CJ865"/>
      <c r="CK865"/>
      <c r="CL865"/>
      <c r="CM865"/>
      <c r="CN865"/>
      <c r="CO865"/>
      <c r="CP865"/>
      <c r="CQ865"/>
      <c r="CR865"/>
      <c r="CS865"/>
      <c r="CT865"/>
      <c r="CU865"/>
      <c r="CV865"/>
      <c r="CW865"/>
      <c r="CX865"/>
      <c r="CY865"/>
      <c r="CZ865"/>
      <c r="DA865"/>
      <c r="DB865"/>
      <c r="DC865"/>
      <c r="DD865"/>
      <c r="DE865"/>
      <c r="DF865"/>
      <c r="DG865"/>
      <c r="DH865"/>
      <c r="DI865"/>
      <c r="DJ865"/>
      <c r="DK865"/>
      <c r="DL865"/>
      <c r="DM865"/>
      <c r="DN865"/>
      <c r="DO865"/>
      <c r="DP865"/>
      <c r="DQ865"/>
      <c r="DR865"/>
      <c r="DS865"/>
      <c r="DT865"/>
      <c r="DU865"/>
      <c r="DV865"/>
      <c r="DW865"/>
      <c r="DX865"/>
      <c r="DY865"/>
      <c r="DZ865"/>
      <c r="EA865"/>
      <c r="EB865"/>
      <c r="EC865"/>
      <c r="ED865"/>
      <c r="EE865"/>
      <c r="EF865"/>
      <c r="EG865"/>
      <c r="EH865"/>
      <c r="EI865"/>
      <c r="EJ865"/>
      <c r="EK865"/>
      <c r="EL865"/>
      <c r="EM865"/>
      <c r="EN865"/>
      <c r="EO865"/>
      <c r="EP865"/>
      <c r="EQ865"/>
      <c r="ER865"/>
      <c r="ES865"/>
      <c r="ET865"/>
      <c r="EU865"/>
      <c r="EV865"/>
      <c r="EW865"/>
      <c r="EX865"/>
      <c r="EY865"/>
      <c r="EZ865"/>
      <c r="FA865"/>
      <c r="FB865"/>
      <c r="FC865"/>
      <c r="FD865"/>
      <c r="FE865"/>
      <c r="FF865"/>
      <c r="FG865"/>
      <c r="FH865"/>
      <c r="FI865"/>
      <c r="FJ865"/>
      <c r="FK865"/>
      <c r="FL865"/>
      <c r="FM865"/>
      <c r="FN865"/>
      <c r="FO865"/>
      <c r="FP865"/>
      <c r="FQ865"/>
      <c r="FR865"/>
      <c r="FS865"/>
      <c r="FT865" s="5"/>
      <c r="FU865"/>
      <c r="FV865"/>
      <c r="FW865"/>
    </row>
    <row r="866" spans="1:179">
      <c r="A866" s="11" t="s">
        <v>195</v>
      </c>
      <c r="B866" s="24">
        <v>17</v>
      </c>
      <c r="C866" s="11" t="s">
        <v>198</v>
      </c>
      <c r="D866" s="3" t="s">
        <v>199</v>
      </c>
      <c r="E866" s="1">
        <v>1</v>
      </c>
      <c r="F866" s="11">
        <v>2019</v>
      </c>
      <c r="G866" s="11" t="s">
        <v>2</v>
      </c>
      <c r="H866" s="11" t="s">
        <v>43</v>
      </c>
      <c r="I866" s="6" t="s">
        <v>1709</v>
      </c>
      <c r="J866" s="6" t="s">
        <v>8</v>
      </c>
      <c r="K866" s="11" t="s">
        <v>207</v>
      </c>
      <c r="M866" s="6"/>
      <c r="N866" s="6"/>
      <c r="P866" s="17">
        <v>420</v>
      </c>
      <c r="Q866" s="17">
        <v>0.9</v>
      </c>
      <c r="R866" s="17">
        <v>0.91</v>
      </c>
      <c r="S866" s="11">
        <v>0.3</v>
      </c>
      <c r="T866" s="11" t="s">
        <v>1602</v>
      </c>
      <c r="U866" s="11" t="s">
        <v>43</v>
      </c>
      <c r="V866" s="11">
        <v>11</v>
      </c>
      <c r="W866" s="11">
        <v>91.3</v>
      </c>
      <c r="Z866" s="6" t="s">
        <v>133</v>
      </c>
      <c r="AA866" s="11" t="s">
        <v>41</v>
      </c>
      <c r="AB866" s="11" t="s">
        <v>1654</v>
      </c>
      <c r="AD866" s="5" t="s">
        <v>12</v>
      </c>
      <c r="AE866" s="11">
        <v>62</v>
      </c>
      <c r="AF866" s="11">
        <v>18.54</v>
      </c>
      <c r="AG866" s="11">
        <v>0.88</v>
      </c>
      <c r="AH866" s="11" t="s">
        <v>22</v>
      </c>
      <c r="AI866" s="11" t="s">
        <v>10</v>
      </c>
      <c r="AL866" s="6">
        <v>40</v>
      </c>
      <c r="AM866" s="6">
        <v>91</v>
      </c>
      <c r="AN866" s="6">
        <v>62</v>
      </c>
      <c r="AO866" s="6">
        <v>46</v>
      </c>
      <c r="AP866" s="6">
        <v>26</v>
      </c>
      <c r="AQ866" s="6">
        <v>68</v>
      </c>
      <c r="AR866"/>
      <c r="AS866"/>
      <c r="AT866"/>
      <c r="AU866"/>
      <c r="AV866"/>
      <c r="AW866"/>
      <c r="AX866"/>
      <c r="AY866"/>
      <c r="AZ866"/>
      <c r="BA866"/>
      <c r="BB866"/>
      <c r="BC866"/>
      <c r="BD866"/>
      <c r="BE866"/>
      <c r="BF866"/>
      <c r="BG866"/>
      <c r="BH866"/>
      <c r="BI866"/>
      <c r="BJ866"/>
      <c r="BK866"/>
      <c r="BL866"/>
      <c r="BM866"/>
      <c r="BN866"/>
      <c r="BO866"/>
      <c r="BP866"/>
      <c r="BQ866"/>
      <c r="BR866"/>
      <c r="BS866"/>
      <c r="BT866"/>
      <c r="BU866"/>
      <c r="BV866"/>
      <c r="BW866"/>
      <c r="BX866"/>
      <c r="BY866"/>
      <c r="BZ866"/>
      <c r="CA866"/>
      <c r="CB866"/>
      <c r="CC866"/>
      <c r="CD866"/>
      <c r="CE866"/>
      <c r="CF866"/>
      <c r="CG866"/>
      <c r="CH866"/>
      <c r="CI866"/>
      <c r="CJ866"/>
      <c r="CK866"/>
      <c r="CL866"/>
      <c r="CM866"/>
      <c r="CN866"/>
      <c r="CO866"/>
      <c r="CP866"/>
      <c r="CQ866"/>
      <c r="CR866"/>
      <c r="CS866"/>
      <c r="CT866"/>
      <c r="CU866"/>
      <c r="CV866"/>
      <c r="CW866"/>
      <c r="CX866"/>
      <c r="CY866"/>
      <c r="CZ866"/>
      <c r="DA866"/>
      <c r="DB866"/>
      <c r="DC866"/>
      <c r="DD866"/>
      <c r="DE866"/>
      <c r="DF866"/>
      <c r="DG866"/>
      <c r="DH866"/>
      <c r="DI866"/>
      <c r="DJ866"/>
      <c r="DK866"/>
      <c r="DL866"/>
      <c r="DM866"/>
      <c r="DN866"/>
      <c r="DO866"/>
      <c r="DP866"/>
      <c r="DQ866"/>
      <c r="DR866"/>
      <c r="DS866"/>
      <c r="DT866"/>
      <c r="DU866"/>
      <c r="DV866"/>
      <c r="DW866"/>
      <c r="DX866"/>
      <c r="DY866"/>
      <c r="DZ866"/>
      <c r="EA866"/>
      <c r="EB866"/>
      <c r="EC866"/>
      <c r="ED866"/>
      <c r="EE866"/>
      <c r="EF866"/>
      <c r="EG866"/>
      <c r="EH866"/>
      <c r="EI866"/>
      <c r="EJ866"/>
      <c r="EK866"/>
      <c r="EL866"/>
      <c r="EM866"/>
      <c r="EN866"/>
      <c r="EO866"/>
      <c r="EP866"/>
      <c r="EQ866"/>
      <c r="ER866"/>
      <c r="ES866"/>
      <c r="ET866"/>
      <c r="EU866"/>
      <c r="EV866"/>
      <c r="EW866"/>
      <c r="EX866"/>
      <c r="EY866"/>
      <c r="EZ866"/>
      <c r="FA866"/>
      <c r="FB866"/>
      <c r="FC866"/>
      <c r="FD866"/>
      <c r="FE866"/>
      <c r="FF866"/>
      <c r="FG866"/>
      <c r="FH866"/>
      <c r="FI866"/>
      <c r="FJ866"/>
      <c r="FK866"/>
      <c r="FL866"/>
      <c r="FM866"/>
      <c r="FN866"/>
      <c r="FO866"/>
      <c r="FP866"/>
      <c r="FQ866"/>
      <c r="FR866"/>
      <c r="FS866"/>
      <c r="FT866"/>
      <c r="FU866"/>
      <c r="FV866"/>
      <c r="FW866"/>
    </row>
    <row r="867" spans="1:179">
      <c r="A867" s="11" t="s">
        <v>195</v>
      </c>
      <c r="B867" s="24">
        <v>17</v>
      </c>
      <c r="C867" s="11" t="s">
        <v>198</v>
      </c>
      <c r="D867" s="3" t="s">
        <v>199</v>
      </c>
      <c r="E867" s="1">
        <v>1</v>
      </c>
      <c r="F867" s="11">
        <v>2019</v>
      </c>
      <c r="G867" s="11" t="s">
        <v>2</v>
      </c>
      <c r="H867" s="11" t="s">
        <v>43</v>
      </c>
      <c r="I867" s="6" t="s">
        <v>1709</v>
      </c>
      <c r="J867" s="6" t="s">
        <v>8</v>
      </c>
      <c r="K867" s="11" t="s">
        <v>206</v>
      </c>
      <c r="M867" s="5"/>
      <c r="N867" s="5"/>
      <c r="P867" s="17">
        <v>420</v>
      </c>
      <c r="Q867" s="17">
        <v>0.9</v>
      </c>
      <c r="R867" s="17">
        <v>0.93</v>
      </c>
      <c r="S867" s="11">
        <v>0.16</v>
      </c>
      <c r="T867" s="11" t="s">
        <v>1602</v>
      </c>
      <c r="U867" s="11" t="s">
        <v>43</v>
      </c>
      <c r="V867" s="11">
        <v>11</v>
      </c>
      <c r="W867" s="11">
        <v>91.3</v>
      </c>
      <c r="Z867" s="6" t="s">
        <v>133</v>
      </c>
      <c r="AA867" s="11" t="s">
        <v>41</v>
      </c>
      <c r="AB867" s="11" t="s">
        <v>1654</v>
      </c>
      <c r="AD867" s="5" t="s">
        <v>12</v>
      </c>
      <c r="AE867" s="11">
        <v>62</v>
      </c>
      <c r="AF867" s="11">
        <v>18.54</v>
      </c>
      <c r="AG867" s="11">
        <v>0.88</v>
      </c>
      <c r="AH867" s="11" t="s">
        <v>22</v>
      </c>
      <c r="AI867" s="11" t="s">
        <v>10</v>
      </c>
      <c r="AL867" s="6">
        <v>40</v>
      </c>
      <c r="AM867" s="6">
        <v>91</v>
      </c>
      <c r="AN867" s="6">
        <v>62</v>
      </c>
      <c r="AO867" s="6">
        <v>46</v>
      </c>
      <c r="AP867" s="6">
        <v>26</v>
      </c>
      <c r="AQ867" s="6">
        <v>68</v>
      </c>
      <c r="AR867"/>
      <c r="AS867"/>
      <c r="AT867"/>
      <c r="AU867"/>
      <c r="AV867"/>
      <c r="AW867"/>
      <c r="AX867"/>
      <c r="AY867"/>
      <c r="AZ867"/>
      <c r="BA867"/>
      <c r="BB867"/>
      <c r="BC867"/>
      <c r="BD867"/>
      <c r="BE867"/>
      <c r="BF867"/>
      <c r="BG867"/>
      <c r="BH867"/>
      <c r="BI867"/>
      <c r="BJ867"/>
      <c r="BK867"/>
      <c r="BL867"/>
      <c r="BM867"/>
      <c r="BN867"/>
      <c r="BO867"/>
      <c r="BP867"/>
      <c r="BQ867"/>
      <c r="BR867"/>
      <c r="BS867"/>
      <c r="BT867"/>
      <c r="BU867"/>
      <c r="BV867"/>
      <c r="BW867"/>
      <c r="BX867"/>
      <c r="BY867"/>
      <c r="BZ867"/>
      <c r="CA867"/>
      <c r="CB867"/>
      <c r="CC867"/>
      <c r="CD867"/>
      <c r="CE867"/>
      <c r="CF867"/>
      <c r="CG867"/>
      <c r="CH867"/>
      <c r="CI867"/>
      <c r="CJ867"/>
      <c r="CK867"/>
      <c r="CL867"/>
      <c r="CM867"/>
      <c r="CN867"/>
      <c r="CO867"/>
      <c r="CP867"/>
      <c r="CQ867"/>
      <c r="CR867"/>
      <c r="CS867"/>
      <c r="CT867"/>
      <c r="CU867"/>
      <c r="CV867"/>
      <c r="CW867"/>
      <c r="CX867"/>
      <c r="CY867"/>
      <c r="CZ867"/>
      <c r="DA867"/>
      <c r="DB867"/>
      <c r="DC867"/>
      <c r="DD867"/>
      <c r="DE867"/>
      <c r="DF867"/>
      <c r="DG867"/>
      <c r="DH867"/>
      <c r="DI867"/>
      <c r="DJ867"/>
      <c r="DK867"/>
      <c r="DL867"/>
      <c r="DM867"/>
      <c r="DN867"/>
      <c r="DO867"/>
      <c r="DP867"/>
      <c r="DQ867"/>
      <c r="DR867"/>
      <c r="DS867"/>
      <c r="DT867"/>
      <c r="DU867"/>
      <c r="DV867"/>
      <c r="DW867"/>
      <c r="DX867"/>
      <c r="DY867"/>
      <c r="DZ867"/>
      <c r="EA867"/>
      <c r="EB867"/>
      <c r="EC867"/>
      <c r="ED867"/>
      <c r="EE867"/>
      <c r="EF867"/>
      <c r="EG867"/>
      <c r="EH867"/>
      <c r="EI867"/>
      <c r="EJ867"/>
      <c r="EK867"/>
      <c r="EL867"/>
      <c r="EM867"/>
      <c r="EN867"/>
      <c r="EO867"/>
      <c r="EP867"/>
      <c r="EQ867"/>
      <c r="ER867"/>
      <c r="ES867"/>
      <c r="ET867"/>
      <c r="EU867"/>
      <c r="EV867"/>
      <c r="EW867"/>
      <c r="EX867"/>
      <c r="EY867"/>
      <c r="EZ867"/>
      <c r="FA867"/>
      <c r="FB867"/>
      <c r="FC867"/>
      <c r="FD867"/>
      <c r="FE867"/>
      <c r="FF867"/>
      <c r="FG867"/>
      <c r="FH867"/>
      <c r="FI867"/>
      <c r="FJ867"/>
      <c r="FK867"/>
      <c r="FL867"/>
      <c r="FM867"/>
      <c r="FN867"/>
      <c r="FO867"/>
      <c r="FP867"/>
      <c r="FQ867"/>
      <c r="FR867"/>
      <c r="FS867"/>
      <c r="FT867" s="5"/>
      <c r="FU867"/>
      <c r="FV867"/>
      <c r="FW867"/>
    </row>
    <row r="868" spans="1:179">
      <c r="A868" s="11" t="s">
        <v>195</v>
      </c>
      <c r="B868" s="24">
        <v>17</v>
      </c>
      <c r="C868" s="11" t="s">
        <v>198</v>
      </c>
      <c r="D868" s="3" t="s">
        <v>199</v>
      </c>
      <c r="E868" s="1">
        <v>1</v>
      </c>
      <c r="F868" s="11">
        <v>2019</v>
      </c>
      <c r="G868" s="11" t="s">
        <v>2</v>
      </c>
      <c r="H868" s="11" t="s">
        <v>43</v>
      </c>
      <c r="I868" s="6" t="s">
        <v>1709</v>
      </c>
      <c r="J868" s="6" t="s">
        <v>8</v>
      </c>
      <c r="K868" s="11" t="s">
        <v>183</v>
      </c>
      <c r="P868" s="17">
        <v>420</v>
      </c>
      <c r="Q868" s="17">
        <v>0.9</v>
      </c>
      <c r="R868" s="17">
        <v>0.94</v>
      </c>
      <c r="S868" s="11">
        <v>0.3</v>
      </c>
      <c r="T868" s="11" t="s">
        <v>1602</v>
      </c>
      <c r="U868" s="11" t="s">
        <v>43</v>
      </c>
      <c r="V868" s="11">
        <v>11</v>
      </c>
      <c r="W868" s="11">
        <v>91.3</v>
      </c>
      <c r="Z868" s="6" t="s">
        <v>133</v>
      </c>
      <c r="AA868" s="11" t="s">
        <v>41</v>
      </c>
      <c r="AB868" s="11" t="s">
        <v>1654</v>
      </c>
      <c r="AD868" s="5" t="s">
        <v>12</v>
      </c>
      <c r="AE868" s="11">
        <v>62</v>
      </c>
      <c r="AF868" s="11">
        <v>18.54</v>
      </c>
      <c r="AG868" s="11">
        <v>0.88</v>
      </c>
      <c r="AH868" s="11" t="s">
        <v>22</v>
      </c>
      <c r="AI868" s="11" t="s">
        <v>10</v>
      </c>
      <c r="AL868" s="6">
        <v>40</v>
      </c>
      <c r="AM868" s="6">
        <v>91</v>
      </c>
      <c r="AN868" s="6">
        <v>62</v>
      </c>
      <c r="AO868" s="6">
        <v>46</v>
      </c>
      <c r="AP868" s="6">
        <v>26</v>
      </c>
      <c r="AQ868" s="6">
        <v>68</v>
      </c>
      <c r="AR868"/>
      <c r="AS868"/>
      <c r="AT868"/>
      <c r="AU868"/>
      <c r="AV868"/>
      <c r="AW868"/>
      <c r="AX868"/>
      <c r="AY868"/>
      <c r="AZ868"/>
      <c r="BA868"/>
      <c r="BB868"/>
      <c r="BC868"/>
      <c r="BD868"/>
      <c r="BE868"/>
      <c r="BF868"/>
      <c r="BG868"/>
      <c r="BH868"/>
      <c r="BI868"/>
      <c r="BJ868"/>
      <c r="BK868"/>
      <c r="BL868"/>
      <c r="BM868"/>
      <c r="BN868"/>
      <c r="BO868"/>
      <c r="BP868"/>
      <c r="BQ868"/>
      <c r="BR868"/>
      <c r="BS868"/>
      <c r="BT868"/>
      <c r="BU868"/>
      <c r="BV868"/>
      <c r="BW868"/>
      <c r="BX868"/>
      <c r="BY868"/>
      <c r="BZ868"/>
      <c r="CA868"/>
      <c r="CB868"/>
      <c r="CC868"/>
      <c r="CD868"/>
      <c r="CE868"/>
      <c r="CF868"/>
      <c r="CG868"/>
      <c r="CH868"/>
      <c r="CI868"/>
      <c r="CJ868"/>
      <c r="CK868"/>
      <c r="CL868"/>
      <c r="CM868"/>
      <c r="CN868"/>
      <c r="CO868"/>
      <c r="CP868"/>
      <c r="CQ868"/>
      <c r="CR868"/>
      <c r="CS868"/>
      <c r="CT868"/>
      <c r="CU868"/>
      <c r="CV868"/>
      <c r="CW868"/>
      <c r="CX868"/>
      <c r="CY868"/>
      <c r="CZ868"/>
      <c r="DA868"/>
      <c r="DB868"/>
      <c r="DC868"/>
      <c r="DD868"/>
      <c r="DE868"/>
      <c r="DF868"/>
      <c r="DG868"/>
      <c r="DH868"/>
      <c r="DI868"/>
      <c r="DJ868"/>
      <c r="DK868"/>
      <c r="DL868"/>
      <c r="DM868"/>
      <c r="DN868"/>
      <c r="DO868"/>
      <c r="DP868"/>
      <c r="DQ868"/>
      <c r="DR868"/>
      <c r="DS868"/>
      <c r="DT868"/>
      <c r="DU868"/>
      <c r="DV868"/>
      <c r="DW868"/>
      <c r="DX868"/>
      <c r="DY868"/>
      <c r="DZ868"/>
      <c r="EA868"/>
      <c r="EB868"/>
      <c r="EC868"/>
      <c r="ED868"/>
      <c r="EE868"/>
      <c r="EF868"/>
      <c r="EG868"/>
      <c r="EH868"/>
      <c r="EI868"/>
      <c r="EJ868"/>
      <c r="EK868"/>
      <c r="EL868"/>
      <c r="EM868"/>
      <c r="EN868"/>
      <c r="EO868"/>
      <c r="EP868"/>
      <c r="EQ868"/>
      <c r="ER868"/>
      <c r="ES868"/>
      <c r="ET868"/>
      <c r="EU868"/>
      <c r="EV868"/>
      <c r="EW868"/>
      <c r="EX868"/>
      <c r="EY868"/>
      <c r="EZ868"/>
      <c r="FA868"/>
      <c r="FB868"/>
      <c r="FC868"/>
      <c r="FD868"/>
      <c r="FE868"/>
      <c r="FF868"/>
      <c r="FG868"/>
      <c r="FH868"/>
      <c r="FI868"/>
      <c r="FJ868"/>
      <c r="FK868"/>
      <c r="FL868"/>
      <c r="FM868"/>
      <c r="FN868"/>
      <c r="FO868"/>
      <c r="FP868"/>
      <c r="FQ868"/>
      <c r="FR868"/>
      <c r="FS868"/>
      <c r="FT868" s="5"/>
      <c r="FU868"/>
      <c r="FV868"/>
      <c r="FW868"/>
    </row>
    <row r="869" spans="1:179">
      <c r="A869" s="11" t="s">
        <v>195</v>
      </c>
      <c r="B869" s="24">
        <v>17</v>
      </c>
      <c r="C869" s="11" t="s">
        <v>198</v>
      </c>
      <c r="D869" s="3" t="s">
        <v>199</v>
      </c>
      <c r="E869" s="1">
        <v>1</v>
      </c>
      <c r="F869" s="11">
        <v>2019</v>
      </c>
      <c r="G869" s="11" t="s">
        <v>2</v>
      </c>
      <c r="H869" s="11" t="s">
        <v>43</v>
      </c>
      <c r="I869" s="6" t="s">
        <v>1709</v>
      </c>
      <c r="J869" s="6" t="s">
        <v>8</v>
      </c>
      <c r="K869" s="11" t="s">
        <v>208</v>
      </c>
      <c r="P869" s="17">
        <v>420</v>
      </c>
      <c r="Q869" s="17">
        <v>0.9</v>
      </c>
      <c r="R869" s="17">
        <v>0.9</v>
      </c>
      <c r="S869" s="11">
        <v>0.19</v>
      </c>
      <c r="T869" s="11" t="s">
        <v>1602</v>
      </c>
      <c r="U869" s="11" t="s">
        <v>43</v>
      </c>
      <c r="V869" s="11">
        <v>11</v>
      </c>
      <c r="W869" s="11">
        <v>91.3</v>
      </c>
      <c r="Z869" s="6" t="s">
        <v>133</v>
      </c>
      <c r="AA869" s="11" t="s">
        <v>41</v>
      </c>
      <c r="AB869" s="11" t="s">
        <v>1654</v>
      </c>
      <c r="AD869" s="5" t="s">
        <v>12</v>
      </c>
      <c r="AE869" s="11">
        <v>62</v>
      </c>
      <c r="AF869" s="11">
        <v>18.54</v>
      </c>
      <c r="AG869" s="11">
        <v>0.88</v>
      </c>
      <c r="AH869" s="11" t="s">
        <v>22</v>
      </c>
      <c r="AI869" s="11" t="s">
        <v>10</v>
      </c>
      <c r="AL869" s="6">
        <v>40</v>
      </c>
      <c r="AM869" s="6">
        <v>91</v>
      </c>
      <c r="AN869" s="6">
        <v>62</v>
      </c>
      <c r="AO869" s="6">
        <v>46</v>
      </c>
      <c r="AP869" s="6">
        <v>26</v>
      </c>
      <c r="AQ869" s="6">
        <v>68</v>
      </c>
      <c r="AR869"/>
      <c r="AS869"/>
      <c r="AT869"/>
      <c r="AU869"/>
      <c r="AV869"/>
      <c r="AW869"/>
      <c r="AX869"/>
      <c r="AY869"/>
      <c r="AZ869"/>
      <c r="BA869"/>
      <c r="BB869"/>
      <c r="BC869"/>
      <c r="BD869"/>
      <c r="BE869"/>
      <c r="BF869"/>
      <c r="BG869"/>
      <c r="BH869"/>
      <c r="BI869"/>
      <c r="BJ869"/>
      <c r="BK869"/>
      <c r="BL869"/>
      <c r="BM869"/>
      <c r="BN869"/>
      <c r="BO869"/>
      <c r="BP869"/>
      <c r="BQ869"/>
      <c r="BR869"/>
      <c r="BS869"/>
      <c r="BT869"/>
      <c r="BU869"/>
      <c r="BV869"/>
      <c r="BW869"/>
      <c r="BX869"/>
      <c r="BY869"/>
      <c r="BZ869"/>
      <c r="CA869"/>
      <c r="CB869"/>
      <c r="CC869"/>
      <c r="CD869"/>
      <c r="CE869"/>
      <c r="CF869"/>
      <c r="CG869"/>
      <c r="CH869"/>
      <c r="CI869"/>
      <c r="CJ869"/>
      <c r="CK869"/>
      <c r="CL869"/>
      <c r="CM869"/>
      <c r="CN869"/>
      <c r="CO869"/>
      <c r="CP869"/>
      <c r="CQ869"/>
      <c r="CR869"/>
      <c r="CS869"/>
      <c r="CT869"/>
      <c r="CU869"/>
      <c r="CV869"/>
      <c r="CW869"/>
      <c r="CX869"/>
      <c r="CY869"/>
      <c r="CZ869"/>
      <c r="DA869"/>
      <c r="DB869"/>
      <c r="DC869"/>
      <c r="DD869"/>
      <c r="DE869"/>
      <c r="DF869"/>
      <c r="DG869"/>
      <c r="DH869"/>
      <c r="DI869"/>
      <c r="DJ869"/>
      <c r="DK869"/>
      <c r="DL869"/>
      <c r="DM869"/>
      <c r="DN869"/>
      <c r="DO869"/>
      <c r="DP869"/>
      <c r="DQ869"/>
      <c r="DR869"/>
      <c r="DS869"/>
      <c r="DT869"/>
      <c r="DU869"/>
      <c r="DV869"/>
      <c r="DW869"/>
      <c r="DX869"/>
      <c r="DY869"/>
      <c r="DZ869"/>
      <c r="EA869"/>
      <c r="EB869"/>
      <c r="EC869"/>
      <c r="ED869"/>
      <c r="EE869"/>
      <c r="EF869"/>
      <c r="EG869"/>
      <c r="EH869"/>
      <c r="EI869"/>
      <c r="EJ869"/>
      <c r="EK869"/>
      <c r="EL869"/>
      <c r="EM869"/>
      <c r="EN869"/>
      <c r="EO869"/>
      <c r="EP869"/>
      <c r="EQ869"/>
      <c r="ER869"/>
      <c r="ES869"/>
      <c r="ET869"/>
      <c r="EU869"/>
      <c r="EV869"/>
      <c r="EW869"/>
      <c r="EX869"/>
      <c r="EY869"/>
      <c r="EZ869"/>
      <c r="FA869"/>
      <c r="FB869"/>
      <c r="FC869"/>
      <c r="FD869"/>
      <c r="FE869"/>
      <c r="FF869"/>
      <c r="FG869"/>
      <c r="FH869"/>
      <c r="FI869"/>
      <c r="FJ869"/>
      <c r="FK869"/>
      <c r="FL869"/>
      <c r="FM869"/>
      <c r="FN869"/>
      <c r="FO869"/>
      <c r="FP869"/>
      <c r="FQ869"/>
      <c r="FR869"/>
      <c r="FS869"/>
      <c r="FT869"/>
      <c r="FU869"/>
      <c r="FV869"/>
      <c r="FW869"/>
    </row>
    <row r="870" spans="1:179">
      <c r="A870" s="11" t="s">
        <v>195</v>
      </c>
      <c r="B870" s="24">
        <v>17</v>
      </c>
      <c r="C870" s="11" t="s">
        <v>198</v>
      </c>
      <c r="D870" s="3" t="s">
        <v>199</v>
      </c>
      <c r="E870" s="1">
        <v>1</v>
      </c>
      <c r="F870" s="11">
        <v>2019</v>
      </c>
      <c r="G870" s="11" t="s">
        <v>2</v>
      </c>
      <c r="H870" s="11" t="s">
        <v>43</v>
      </c>
      <c r="I870" s="6" t="s">
        <v>1709</v>
      </c>
      <c r="J870" s="6" t="s">
        <v>8</v>
      </c>
      <c r="K870" s="11" t="s">
        <v>212</v>
      </c>
      <c r="P870" s="17">
        <v>420</v>
      </c>
      <c r="Q870" s="17">
        <v>0.9</v>
      </c>
      <c r="R870" s="17">
        <v>0.82</v>
      </c>
      <c r="S870" s="11">
        <v>0.34</v>
      </c>
      <c r="T870" s="11" t="s">
        <v>1602</v>
      </c>
      <c r="U870" s="11" t="s">
        <v>43</v>
      </c>
      <c r="V870" s="11">
        <v>11</v>
      </c>
      <c r="W870" s="11">
        <v>91.3</v>
      </c>
      <c r="Z870" s="6" t="s">
        <v>133</v>
      </c>
      <c r="AA870" s="11" t="s">
        <v>41</v>
      </c>
      <c r="AB870" s="11" t="s">
        <v>1654</v>
      </c>
      <c r="AD870" s="5" t="s">
        <v>12</v>
      </c>
      <c r="AE870" s="11">
        <v>62</v>
      </c>
      <c r="AF870" s="11">
        <v>18.54</v>
      </c>
      <c r="AG870" s="11">
        <v>0.88</v>
      </c>
      <c r="AH870" s="11" t="s">
        <v>22</v>
      </c>
      <c r="AI870" s="11" t="s">
        <v>10</v>
      </c>
      <c r="AL870" s="6">
        <v>40</v>
      </c>
      <c r="AM870" s="6">
        <v>91</v>
      </c>
      <c r="AN870" s="6">
        <v>62</v>
      </c>
      <c r="AO870" s="6">
        <v>46</v>
      </c>
      <c r="AP870" s="6">
        <v>26</v>
      </c>
      <c r="AQ870" s="6">
        <v>68</v>
      </c>
      <c r="AR870"/>
      <c r="AS870"/>
      <c r="AT870"/>
      <c r="AU870"/>
      <c r="AV870"/>
      <c r="AW870"/>
      <c r="AX870"/>
      <c r="AY870"/>
      <c r="AZ870"/>
      <c r="BA870"/>
      <c r="BB870"/>
      <c r="BC870"/>
      <c r="BD870"/>
      <c r="BE870"/>
      <c r="BF870"/>
      <c r="BG870"/>
      <c r="BH870"/>
      <c r="BI870"/>
      <c r="BJ870"/>
      <c r="BK870"/>
      <c r="BL870"/>
      <c r="BM870"/>
      <c r="BN870"/>
      <c r="BO870"/>
      <c r="BP870"/>
      <c r="BQ870"/>
      <c r="BR870"/>
      <c r="BS870"/>
      <c r="BT870"/>
      <c r="BU870"/>
      <c r="BV870"/>
      <c r="BW870"/>
      <c r="BX870"/>
      <c r="BY870"/>
      <c r="BZ870"/>
      <c r="CA870"/>
      <c r="CB870"/>
      <c r="CC870"/>
      <c r="CD870"/>
      <c r="CE870"/>
      <c r="CF870"/>
      <c r="CG870"/>
      <c r="CH870"/>
      <c r="CI870"/>
      <c r="CJ870"/>
      <c r="CK870"/>
      <c r="CL870"/>
      <c r="CM870"/>
      <c r="CN870"/>
      <c r="CO870"/>
      <c r="CP870"/>
      <c r="CQ870"/>
      <c r="CR870"/>
      <c r="CS870"/>
      <c r="CT870"/>
      <c r="CU870"/>
      <c r="CV870"/>
      <c r="CW870"/>
      <c r="CX870"/>
      <c r="CY870"/>
      <c r="CZ870"/>
      <c r="DA870"/>
      <c r="DB870"/>
      <c r="DC870"/>
      <c r="DD870"/>
      <c r="DE870"/>
      <c r="DF870"/>
      <c r="DG870"/>
      <c r="DH870"/>
      <c r="DI870"/>
      <c r="DJ870"/>
      <c r="DK870"/>
      <c r="DL870"/>
      <c r="DM870"/>
      <c r="DN870"/>
      <c r="DO870"/>
      <c r="DP870"/>
      <c r="DQ870"/>
      <c r="DR870"/>
      <c r="DS870"/>
      <c r="DT870"/>
      <c r="DU870"/>
      <c r="DV870"/>
      <c r="DW870"/>
      <c r="DX870"/>
      <c r="DY870"/>
      <c r="DZ870"/>
      <c r="EA870"/>
      <c r="EB870"/>
      <c r="EC870"/>
      <c r="ED870"/>
      <c r="EE870"/>
      <c r="EF870"/>
      <c r="EG870"/>
      <c r="EH870"/>
      <c r="EI870"/>
      <c r="EJ870"/>
      <c r="EK870"/>
      <c r="EL870"/>
      <c r="EM870"/>
      <c r="EN870"/>
      <c r="EO870"/>
      <c r="EP870"/>
      <c r="EQ870"/>
      <c r="ER870"/>
      <c r="ES870"/>
      <c r="ET870"/>
      <c r="EU870"/>
      <c r="EV870"/>
      <c r="EW870"/>
      <c r="EX870"/>
      <c r="EY870"/>
      <c r="EZ870"/>
      <c r="FA870"/>
      <c r="FB870"/>
      <c r="FC870"/>
      <c r="FD870"/>
      <c r="FE870"/>
      <c r="FF870"/>
      <c r="FG870"/>
      <c r="FH870"/>
      <c r="FI870"/>
      <c r="FJ870"/>
      <c r="FK870"/>
      <c r="FL870"/>
      <c r="FM870"/>
      <c r="FN870"/>
      <c r="FO870"/>
      <c r="FP870"/>
      <c r="FQ870"/>
      <c r="FR870"/>
      <c r="FS870"/>
      <c r="FT870"/>
      <c r="FU870"/>
      <c r="FV870"/>
      <c r="FW870"/>
    </row>
    <row r="871" spans="1:179">
      <c r="A871" s="11" t="s">
        <v>195</v>
      </c>
      <c r="B871" s="24">
        <v>17</v>
      </c>
      <c r="C871" s="11" t="s">
        <v>198</v>
      </c>
      <c r="D871" s="3" t="s">
        <v>199</v>
      </c>
      <c r="E871" s="1">
        <v>1</v>
      </c>
      <c r="F871" s="11">
        <v>2019</v>
      </c>
      <c r="G871" s="11" t="s">
        <v>2</v>
      </c>
      <c r="H871" s="11" t="s">
        <v>43</v>
      </c>
      <c r="I871" s="6" t="s">
        <v>1709</v>
      </c>
      <c r="J871" s="6" t="s">
        <v>8</v>
      </c>
      <c r="K871" s="11" t="s">
        <v>213</v>
      </c>
      <c r="P871" s="17">
        <v>420</v>
      </c>
      <c r="Q871" s="17">
        <v>0.9</v>
      </c>
      <c r="R871" s="17">
        <v>0.85</v>
      </c>
      <c r="S871" s="11">
        <v>-0.24</v>
      </c>
      <c r="T871" s="11" t="s">
        <v>1602</v>
      </c>
      <c r="U871" s="11" t="s">
        <v>43</v>
      </c>
      <c r="V871" s="11">
        <v>11</v>
      </c>
      <c r="W871" s="11">
        <v>91.3</v>
      </c>
      <c r="Z871" s="6" t="s">
        <v>133</v>
      </c>
      <c r="AA871" s="11" t="s">
        <v>41</v>
      </c>
      <c r="AB871" s="11" t="s">
        <v>1654</v>
      </c>
      <c r="AD871" s="5" t="s">
        <v>12</v>
      </c>
      <c r="AE871" s="11">
        <v>62</v>
      </c>
      <c r="AF871" s="11">
        <v>18.54</v>
      </c>
      <c r="AG871" s="11">
        <v>0.88</v>
      </c>
      <c r="AH871" s="11" t="s">
        <v>22</v>
      </c>
      <c r="AI871" s="11" t="s">
        <v>10</v>
      </c>
      <c r="AL871" s="6">
        <v>40</v>
      </c>
      <c r="AM871" s="6">
        <v>91</v>
      </c>
      <c r="AN871" s="6">
        <v>62</v>
      </c>
      <c r="AO871" s="6">
        <v>46</v>
      </c>
      <c r="AP871" s="6">
        <v>26</v>
      </c>
      <c r="AQ871" s="6">
        <v>68</v>
      </c>
      <c r="AR871"/>
      <c r="AS871"/>
      <c r="AT871"/>
      <c r="AU871"/>
      <c r="AV871"/>
      <c r="AW871"/>
      <c r="AX871"/>
      <c r="AY871"/>
      <c r="AZ871"/>
      <c r="BA871"/>
      <c r="BB871"/>
      <c r="BC871"/>
      <c r="BD871"/>
      <c r="BE871"/>
      <c r="BF871"/>
      <c r="BG871"/>
      <c r="BH871"/>
      <c r="BI871"/>
      <c r="BJ871"/>
      <c r="BK871"/>
      <c r="BL871"/>
      <c r="BM871"/>
      <c r="BN871"/>
      <c r="BO871"/>
      <c r="BP871"/>
      <c r="BQ871"/>
      <c r="BR871"/>
      <c r="BS871"/>
      <c r="BT871"/>
      <c r="BU871"/>
      <c r="BV871"/>
      <c r="BW871"/>
      <c r="BX871"/>
      <c r="BY871"/>
      <c r="BZ871"/>
      <c r="CA871"/>
      <c r="CB871"/>
      <c r="CC871"/>
      <c r="CD871"/>
      <c r="CE871"/>
      <c r="CF871"/>
      <c r="CG871"/>
      <c r="CH871"/>
      <c r="CI871"/>
      <c r="CJ871"/>
      <c r="CK871"/>
      <c r="CL871"/>
      <c r="CM871"/>
      <c r="CN871"/>
      <c r="CO871"/>
      <c r="CP871"/>
      <c r="CQ871"/>
      <c r="CR871"/>
      <c r="CS871"/>
      <c r="CT871"/>
      <c r="CU871"/>
      <c r="CV871"/>
      <c r="CW871"/>
      <c r="CX871"/>
      <c r="CY871"/>
      <c r="CZ871"/>
      <c r="DA871"/>
      <c r="DB871"/>
      <c r="DC871"/>
      <c r="DD871"/>
      <c r="DE871"/>
      <c r="DF871"/>
      <c r="DG871"/>
      <c r="DH871"/>
      <c r="DI871"/>
      <c r="DJ871"/>
      <c r="DK871"/>
      <c r="DL871"/>
      <c r="DM871"/>
      <c r="DN871"/>
      <c r="DO871"/>
      <c r="DP871"/>
      <c r="DQ871"/>
      <c r="DR871"/>
      <c r="DS871"/>
      <c r="DT871"/>
      <c r="DU871"/>
      <c r="DV871"/>
      <c r="DW871"/>
      <c r="DX871"/>
      <c r="DY871"/>
      <c r="DZ871"/>
      <c r="EA871"/>
      <c r="EB871"/>
      <c r="EC871"/>
      <c r="ED871"/>
      <c r="EE871"/>
      <c r="EF871"/>
      <c r="EG871"/>
      <c r="EH871"/>
      <c r="EI871"/>
      <c r="EJ871"/>
      <c r="EK871"/>
      <c r="EL871"/>
      <c r="EM871"/>
      <c r="EN871"/>
      <c r="EO871"/>
      <c r="EP871"/>
      <c r="EQ871"/>
      <c r="ER871"/>
      <c r="ES871"/>
      <c r="ET871"/>
      <c r="EU871"/>
      <c r="EV871"/>
      <c r="EW871"/>
      <c r="EX871"/>
      <c r="EY871"/>
      <c r="EZ871"/>
      <c r="FA871"/>
      <c r="FB871"/>
      <c r="FC871"/>
      <c r="FD871"/>
      <c r="FE871"/>
      <c r="FF871"/>
      <c r="FG871"/>
      <c r="FH871"/>
      <c r="FI871"/>
      <c r="FJ871"/>
      <c r="FK871"/>
      <c r="FL871"/>
      <c r="FM871"/>
      <c r="FN871"/>
      <c r="FO871"/>
      <c r="FP871"/>
      <c r="FQ871"/>
      <c r="FR871"/>
      <c r="FS871"/>
      <c r="FT871"/>
      <c r="FU871"/>
      <c r="FV871"/>
      <c r="FW871"/>
    </row>
    <row r="872" spans="1:179">
      <c r="A872" s="11" t="s">
        <v>779</v>
      </c>
      <c r="B872" s="24">
        <v>52</v>
      </c>
      <c r="C872" s="11" t="s">
        <v>792</v>
      </c>
      <c r="D872" s="3" t="s">
        <v>793</v>
      </c>
      <c r="E872" s="1">
        <v>1</v>
      </c>
      <c r="F872" s="11">
        <v>2007</v>
      </c>
      <c r="G872" s="11" t="s">
        <v>19</v>
      </c>
      <c r="H872" s="11" t="s">
        <v>186</v>
      </c>
      <c r="I872" s="6" t="s">
        <v>1709</v>
      </c>
      <c r="J872" s="6" t="s">
        <v>8</v>
      </c>
      <c r="K872" s="11" t="s">
        <v>137</v>
      </c>
      <c r="M872" s="11" t="s">
        <v>1740</v>
      </c>
      <c r="N872" s="11" t="s">
        <v>8</v>
      </c>
      <c r="O872" s="11" t="s">
        <v>987</v>
      </c>
      <c r="P872" s="17">
        <v>235</v>
      </c>
      <c r="Q872" s="17">
        <v>0.89</v>
      </c>
      <c r="R872" s="11">
        <v>0.93</v>
      </c>
      <c r="S872" s="11">
        <v>0.56000000000000005</v>
      </c>
      <c r="T872" s="11" t="s">
        <v>799</v>
      </c>
      <c r="U872" s="11" t="s">
        <v>43</v>
      </c>
      <c r="V872" s="11">
        <v>28</v>
      </c>
      <c r="W872" s="11">
        <v>91.3</v>
      </c>
      <c r="Z872" s="11" t="s">
        <v>34</v>
      </c>
      <c r="AA872" s="11" t="s">
        <v>182</v>
      </c>
      <c r="AB872" s="11" t="s">
        <v>182</v>
      </c>
      <c r="AD872" s="5" t="s">
        <v>12</v>
      </c>
      <c r="AE872" s="11">
        <v>81.5</v>
      </c>
      <c r="AF872" s="11">
        <v>23</v>
      </c>
      <c r="AG872" s="11" t="s">
        <v>28</v>
      </c>
      <c r="AH872" s="11" t="s">
        <v>23</v>
      </c>
      <c r="AI872" s="11" t="s">
        <v>10</v>
      </c>
      <c r="AL872" s="6">
        <v>40</v>
      </c>
      <c r="AM872" s="6">
        <v>91</v>
      </c>
      <c r="AN872" s="6">
        <v>62</v>
      </c>
      <c r="AO872" s="6">
        <v>46</v>
      </c>
      <c r="AP872" s="6">
        <v>26</v>
      </c>
      <c r="AQ872" s="6">
        <v>68</v>
      </c>
      <c r="AR872"/>
      <c r="AS872"/>
      <c r="AT872"/>
      <c r="AU872"/>
      <c r="AV872"/>
      <c r="AW872"/>
      <c r="AX872"/>
      <c r="AY872"/>
      <c r="AZ872"/>
      <c r="BA872"/>
      <c r="BB872"/>
      <c r="BC872"/>
      <c r="BD872"/>
      <c r="BE872"/>
      <c r="BF872"/>
      <c r="BG872"/>
      <c r="BH872"/>
      <c r="BI872"/>
      <c r="BJ872"/>
      <c r="BK872"/>
      <c r="BL872"/>
      <c r="BM872"/>
      <c r="BN872"/>
      <c r="BO872"/>
      <c r="BP872"/>
      <c r="BQ872"/>
      <c r="BR872"/>
      <c r="BS872"/>
      <c r="BT872"/>
      <c r="BU872"/>
      <c r="BV872"/>
      <c r="BW872"/>
      <c r="BX872"/>
      <c r="BY872"/>
      <c r="BZ872"/>
      <c r="CA872"/>
      <c r="CB872"/>
      <c r="CC872"/>
      <c r="CD872"/>
      <c r="CE872"/>
      <c r="CF872"/>
      <c r="CG872"/>
      <c r="CH872"/>
      <c r="CI872"/>
      <c r="CJ872"/>
      <c r="CK872"/>
      <c r="CL872"/>
      <c r="CM872"/>
      <c r="CN872"/>
      <c r="CO872"/>
      <c r="CP872"/>
      <c r="CQ872"/>
      <c r="CR872"/>
      <c r="CS872"/>
      <c r="CT872"/>
      <c r="CU872"/>
      <c r="CV872"/>
      <c r="CW872"/>
      <c r="CX872"/>
      <c r="CY872"/>
      <c r="CZ872"/>
      <c r="DA872"/>
      <c r="DB872"/>
      <c r="DC872"/>
      <c r="DD872"/>
      <c r="DE872"/>
      <c r="DF872"/>
      <c r="DG872"/>
      <c r="DH872"/>
      <c r="DI872"/>
      <c r="DJ872"/>
      <c r="DK872"/>
      <c r="DL872"/>
      <c r="DM872"/>
      <c r="DN872"/>
      <c r="DO872"/>
      <c r="DP872"/>
      <c r="DQ872"/>
      <c r="DR872"/>
      <c r="DS872"/>
      <c r="DT872"/>
      <c r="DU872"/>
      <c r="DV872"/>
      <c r="DW872"/>
      <c r="DX872"/>
      <c r="DY872"/>
      <c r="DZ872"/>
      <c r="EA872"/>
      <c r="EB872"/>
      <c r="EC872"/>
      <c r="ED872"/>
      <c r="EE872"/>
      <c r="EF872"/>
      <c r="EG872"/>
      <c r="EH872"/>
      <c r="EI872"/>
      <c r="EJ872"/>
      <c r="EK872"/>
      <c r="EL872"/>
      <c r="EM872"/>
      <c r="EN872"/>
      <c r="EO872"/>
      <c r="EP872"/>
      <c r="EQ872"/>
      <c r="ER872"/>
      <c r="ES872"/>
      <c r="ET872"/>
      <c r="EU872"/>
      <c r="EV872"/>
      <c r="EW872"/>
      <c r="EX872"/>
      <c r="EY872"/>
      <c r="EZ872"/>
      <c r="FA872"/>
      <c r="FB872"/>
      <c r="FC872"/>
      <c r="FD872"/>
      <c r="FE872"/>
      <c r="FF872"/>
      <c r="FG872"/>
      <c r="FH872"/>
      <c r="FI872"/>
      <c r="FJ872"/>
      <c r="FK872"/>
      <c r="FL872"/>
      <c r="FM872"/>
      <c r="FN872"/>
      <c r="FO872"/>
      <c r="FP872"/>
      <c r="FQ872"/>
      <c r="FR872"/>
      <c r="FS872"/>
    </row>
    <row r="873" spans="1:179">
      <c r="A873" s="11" t="s">
        <v>779</v>
      </c>
      <c r="B873" s="24">
        <v>52</v>
      </c>
      <c r="C873" s="11" t="s">
        <v>792</v>
      </c>
      <c r="D873" s="3" t="s">
        <v>793</v>
      </c>
      <c r="E873" s="1">
        <v>1</v>
      </c>
      <c r="F873" s="11">
        <v>2007</v>
      </c>
      <c r="G873" s="11" t="s">
        <v>19</v>
      </c>
      <c r="H873" s="11" t="s">
        <v>186</v>
      </c>
      <c r="I873" s="6" t="s">
        <v>1709</v>
      </c>
      <c r="J873" s="6" t="s">
        <v>8</v>
      </c>
      <c r="K873" s="11" t="s">
        <v>797</v>
      </c>
      <c r="P873" s="17">
        <v>235</v>
      </c>
      <c r="Q873" s="17">
        <v>0.89</v>
      </c>
      <c r="R873" s="11">
        <v>0.82</v>
      </c>
      <c r="S873" s="11">
        <v>-0.23</v>
      </c>
      <c r="T873" s="11" t="s">
        <v>799</v>
      </c>
      <c r="U873" s="11" t="s">
        <v>43</v>
      </c>
      <c r="V873" s="11">
        <v>28</v>
      </c>
      <c r="W873" s="11">
        <v>91.3</v>
      </c>
      <c r="Z873" s="11" t="s">
        <v>34</v>
      </c>
      <c r="AA873" s="11" t="s">
        <v>182</v>
      </c>
      <c r="AB873" s="11" t="s">
        <v>182</v>
      </c>
      <c r="AD873" s="5" t="s">
        <v>12</v>
      </c>
      <c r="AE873" s="11">
        <v>81.5</v>
      </c>
      <c r="AF873" s="11">
        <v>23</v>
      </c>
      <c r="AG873" s="11" t="s">
        <v>28</v>
      </c>
      <c r="AH873" s="11" t="s">
        <v>23</v>
      </c>
      <c r="AI873" s="11" t="s">
        <v>10</v>
      </c>
      <c r="AL873" s="6">
        <v>40</v>
      </c>
      <c r="AM873" s="6">
        <v>91</v>
      </c>
      <c r="AN873" s="6">
        <v>62</v>
      </c>
      <c r="AO873" s="6">
        <v>46</v>
      </c>
      <c r="AP873" s="6">
        <v>26</v>
      </c>
      <c r="AQ873" s="6">
        <v>68</v>
      </c>
      <c r="AR873"/>
      <c r="AS873"/>
      <c r="AT873"/>
      <c r="AU873"/>
      <c r="AV873"/>
      <c r="AW873"/>
      <c r="AX873"/>
      <c r="AY873"/>
      <c r="AZ873"/>
      <c r="BA873"/>
      <c r="BB873"/>
      <c r="BC873"/>
      <c r="BD873"/>
      <c r="BE873"/>
      <c r="BF873"/>
      <c r="BG873"/>
      <c r="BH873"/>
      <c r="BI873"/>
      <c r="BJ873"/>
      <c r="BK873"/>
      <c r="BL873"/>
      <c r="BM873"/>
      <c r="BN873"/>
      <c r="BO873"/>
      <c r="BP873"/>
      <c r="BQ873"/>
      <c r="BR873"/>
      <c r="BS873"/>
      <c r="BT873"/>
      <c r="BU873"/>
      <c r="BV873"/>
      <c r="BW873"/>
      <c r="BX873"/>
      <c r="BY873"/>
      <c r="BZ873"/>
      <c r="CA873"/>
      <c r="CB873"/>
      <c r="CC873"/>
      <c r="CD873"/>
      <c r="CE873"/>
      <c r="CF873"/>
      <c r="CG873"/>
      <c r="CH873"/>
      <c r="CI873"/>
      <c r="CJ873"/>
      <c r="CK873"/>
      <c r="CL873"/>
      <c r="CM873"/>
      <c r="CN873"/>
      <c r="CO873"/>
      <c r="CP873"/>
      <c r="CQ873"/>
      <c r="CR873"/>
      <c r="CS873"/>
      <c r="CT873"/>
      <c r="CU873"/>
      <c r="CV873"/>
      <c r="CW873"/>
      <c r="CX873"/>
      <c r="CY873"/>
      <c r="CZ873"/>
      <c r="DA873"/>
      <c r="DB873"/>
      <c r="DC873"/>
      <c r="DD873"/>
      <c r="DE873"/>
      <c r="DF873"/>
      <c r="DG873"/>
      <c r="DH873"/>
      <c r="DI873"/>
      <c r="DJ873"/>
      <c r="DK873"/>
      <c r="DL873"/>
      <c r="DM873"/>
      <c r="DN873"/>
      <c r="DO873"/>
      <c r="DP873"/>
      <c r="DQ873"/>
      <c r="DR873"/>
      <c r="DS873"/>
      <c r="DT873"/>
      <c r="DU873"/>
      <c r="DV873"/>
      <c r="DW873"/>
      <c r="DX873"/>
      <c r="DY873"/>
      <c r="DZ873"/>
      <c r="EA873"/>
      <c r="EB873"/>
      <c r="EC873"/>
      <c r="ED873"/>
      <c r="EE873"/>
      <c r="EF873"/>
      <c r="EG873"/>
      <c r="EH873"/>
      <c r="EI873"/>
      <c r="EJ873"/>
      <c r="EK873"/>
      <c r="EL873"/>
      <c r="EM873"/>
      <c r="EN873"/>
      <c r="EO873"/>
      <c r="EP873"/>
      <c r="EQ873"/>
      <c r="ER873"/>
      <c r="ES873"/>
      <c r="ET873"/>
      <c r="EU873"/>
      <c r="EV873"/>
      <c r="EW873"/>
      <c r="EX873"/>
      <c r="EY873"/>
      <c r="EZ873"/>
      <c r="FA873"/>
      <c r="FB873"/>
      <c r="FC873"/>
      <c r="FD873"/>
      <c r="FE873"/>
      <c r="FF873"/>
      <c r="FG873"/>
      <c r="FH873"/>
      <c r="FI873"/>
      <c r="FJ873"/>
      <c r="FK873"/>
      <c r="FL873"/>
      <c r="FM873"/>
      <c r="FN873"/>
      <c r="FO873"/>
      <c r="FP873"/>
      <c r="FQ873"/>
      <c r="FR873"/>
      <c r="FS873"/>
      <c r="FT873" s="10"/>
    </row>
    <row r="874" spans="1:179">
      <c r="A874" s="11" t="s">
        <v>779</v>
      </c>
      <c r="B874" s="24">
        <v>52</v>
      </c>
      <c r="C874" s="11" t="s">
        <v>792</v>
      </c>
      <c r="D874" s="3" t="s">
        <v>793</v>
      </c>
      <c r="E874" s="1">
        <v>1</v>
      </c>
      <c r="F874" s="11">
        <v>2007</v>
      </c>
      <c r="G874" s="11" t="s">
        <v>19</v>
      </c>
      <c r="H874" s="11" t="s">
        <v>186</v>
      </c>
      <c r="I874" s="6" t="s">
        <v>1709</v>
      </c>
      <c r="J874" s="6" t="s">
        <v>8</v>
      </c>
      <c r="K874" s="11" t="s">
        <v>796</v>
      </c>
      <c r="P874" s="17">
        <v>235</v>
      </c>
      <c r="Q874" s="17">
        <v>0.89</v>
      </c>
      <c r="R874" s="11">
        <v>0.73</v>
      </c>
      <c r="S874" s="11">
        <v>0.34</v>
      </c>
      <c r="T874" s="11" t="s">
        <v>799</v>
      </c>
      <c r="U874" s="11" t="s">
        <v>43</v>
      </c>
      <c r="V874" s="11">
        <v>28</v>
      </c>
      <c r="W874" s="11">
        <v>91.3</v>
      </c>
      <c r="Z874" s="11" t="s">
        <v>34</v>
      </c>
      <c r="AA874" s="11" t="s">
        <v>182</v>
      </c>
      <c r="AB874" s="11" t="s">
        <v>182</v>
      </c>
      <c r="AD874" s="5" t="s">
        <v>12</v>
      </c>
      <c r="AE874" s="11">
        <v>81.5</v>
      </c>
      <c r="AF874" s="11">
        <v>23</v>
      </c>
      <c r="AG874" s="11" t="s">
        <v>28</v>
      </c>
      <c r="AH874" s="11" t="s">
        <v>23</v>
      </c>
      <c r="AI874" s="11" t="s">
        <v>10</v>
      </c>
      <c r="AL874" s="6">
        <v>40</v>
      </c>
      <c r="AM874" s="6">
        <v>91</v>
      </c>
      <c r="AN874" s="6">
        <v>62</v>
      </c>
      <c r="AO874" s="6">
        <v>46</v>
      </c>
      <c r="AP874" s="6">
        <v>26</v>
      </c>
      <c r="AQ874" s="6">
        <v>68</v>
      </c>
      <c r="AR874"/>
      <c r="AS874"/>
      <c r="AT874"/>
      <c r="AU874"/>
      <c r="AV874"/>
      <c r="AW874"/>
      <c r="AX874"/>
      <c r="AY874"/>
      <c r="AZ874"/>
      <c r="BA874"/>
      <c r="BB874"/>
      <c r="BC874"/>
      <c r="BD874"/>
      <c r="BE874"/>
      <c r="BF874"/>
      <c r="BG874"/>
      <c r="BH874"/>
      <c r="BI874"/>
      <c r="BJ874"/>
      <c r="BK874"/>
      <c r="BL874"/>
      <c r="BM874"/>
      <c r="BN874"/>
      <c r="BO874"/>
      <c r="BP874"/>
      <c r="BQ874"/>
      <c r="BR874"/>
      <c r="BS874"/>
      <c r="BT874"/>
      <c r="BU874"/>
      <c r="BV874"/>
      <c r="BW874"/>
      <c r="BX874"/>
      <c r="BY874"/>
      <c r="BZ874"/>
      <c r="CA874"/>
      <c r="CB874"/>
      <c r="CC874"/>
      <c r="CD874"/>
      <c r="CE874"/>
      <c r="CF874"/>
      <c r="CG874"/>
      <c r="CH874"/>
      <c r="CI874"/>
      <c r="CJ874"/>
      <c r="CK874"/>
      <c r="CL874"/>
      <c r="CM874"/>
      <c r="CN874"/>
      <c r="CO874"/>
      <c r="CP874"/>
      <c r="CQ874"/>
      <c r="CR874"/>
      <c r="CS874"/>
      <c r="CT874"/>
      <c r="CU874"/>
      <c r="CV874"/>
      <c r="CW874"/>
      <c r="CX874"/>
      <c r="CY874"/>
      <c r="CZ874"/>
      <c r="DA874"/>
      <c r="DB874"/>
      <c r="DC874"/>
      <c r="DD874"/>
      <c r="DE874"/>
      <c r="DF874"/>
      <c r="DG874"/>
      <c r="DH874"/>
      <c r="DI874"/>
      <c r="DJ874"/>
      <c r="DK874"/>
      <c r="DL874"/>
      <c r="DM874"/>
      <c r="DN874"/>
      <c r="DO874"/>
      <c r="DP874"/>
      <c r="DQ874"/>
      <c r="DR874"/>
      <c r="DS874"/>
      <c r="DT874"/>
      <c r="DU874"/>
      <c r="DV874"/>
      <c r="DW874"/>
      <c r="DX874"/>
      <c r="DY874"/>
      <c r="DZ874"/>
      <c r="EA874"/>
      <c r="EB874"/>
      <c r="EC874"/>
      <c r="ED874"/>
      <c r="EE874"/>
      <c r="EF874"/>
      <c r="EG874"/>
      <c r="EH874"/>
      <c r="EI874"/>
      <c r="EJ874"/>
      <c r="EK874"/>
      <c r="EL874"/>
      <c r="EM874"/>
      <c r="EN874"/>
      <c r="EO874"/>
      <c r="EP874"/>
      <c r="EQ874"/>
      <c r="ER874"/>
      <c r="ES874"/>
      <c r="ET874"/>
      <c r="EU874"/>
      <c r="EV874"/>
      <c r="EW874"/>
      <c r="EX874"/>
      <c r="EY874"/>
      <c r="EZ874"/>
      <c r="FA874"/>
      <c r="FB874"/>
      <c r="FC874"/>
      <c r="FD874"/>
      <c r="FE874"/>
      <c r="FF874"/>
      <c r="FG874"/>
      <c r="FH874"/>
      <c r="FI874"/>
      <c r="FJ874"/>
      <c r="FK874"/>
      <c r="FL874"/>
      <c r="FM874"/>
      <c r="FN874"/>
      <c r="FO874"/>
      <c r="FP874"/>
      <c r="FQ874"/>
      <c r="FR874"/>
      <c r="FS874"/>
    </row>
    <row r="875" spans="1:179">
      <c r="A875" s="11" t="s">
        <v>779</v>
      </c>
      <c r="B875" s="24">
        <v>52</v>
      </c>
      <c r="C875" s="11" t="s">
        <v>792</v>
      </c>
      <c r="D875" s="3" t="s">
        <v>793</v>
      </c>
      <c r="E875" s="1">
        <v>1</v>
      </c>
      <c r="F875" s="11">
        <v>2007</v>
      </c>
      <c r="G875" s="11" t="s">
        <v>19</v>
      </c>
      <c r="H875" s="11" t="s">
        <v>186</v>
      </c>
      <c r="I875" s="6" t="s">
        <v>1709</v>
      </c>
      <c r="J875" s="6" t="s">
        <v>8</v>
      </c>
      <c r="K875" s="11" t="s">
        <v>798</v>
      </c>
      <c r="O875" s="75" t="s">
        <v>985</v>
      </c>
      <c r="P875" s="17">
        <v>235</v>
      </c>
      <c r="Q875" s="17">
        <v>0.89</v>
      </c>
      <c r="R875" s="11">
        <v>0.68</v>
      </c>
      <c r="S875" s="11">
        <v>0.38</v>
      </c>
      <c r="T875" s="11" t="s">
        <v>799</v>
      </c>
      <c r="U875" s="11" t="s">
        <v>43</v>
      </c>
      <c r="V875" s="11">
        <v>28</v>
      </c>
      <c r="W875" s="11">
        <v>91.3</v>
      </c>
      <c r="Z875" s="11" t="s">
        <v>34</v>
      </c>
      <c r="AA875" s="11" t="s">
        <v>182</v>
      </c>
      <c r="AB875" s="11" t="s">
        <v>182</v>
      </c>
      <c r="AD875" s="5" t="s">
        <v>12</v>
      </c>
      <c r="AE875" s="11">
        <v>81.5</v>
      </c>
      <c r="AF875" s="11">
        <v>23</v>
      </c>
      <c r="AG875" s="11" t="s">
        <v>28</v>
      </c>
      <c r="AH875" s="11" t="s">
        <v>23</v>
      </c>
      <c r="AI875" s="11" t="s">
        <v>10</v>
      </c>
      <c r="AL875" s="6">
        <v>40</v>
      </c>
      <c r="AM875" s="6">
        <v>91</v>
      </c>
      <c r="AN875" s="6">
        <v>62</v>
      </c>
      <c r="AO875" s="6">
        <v>46</v>
      </c>
      <c r="AP875" s="6">
        <v>26</v>
      </c>
      <c r="AQ875" s="6">
        <v>68</v>
      </c>
      <c r="AR875"/>
      <c r="AS875"/>
      <c r="AT875"/>
      <c r="AU875"/>
      <c r="AV875"/>
      <c r="AW875"/>
      <c r="AX875"/>
      <c r="AY875"/>
      <c r="AZ875"/>
      <c r="BA875"/>
      <c r="BB875"/>
      <c r="BC875"/>
      <c r="BD875"/>
      <c r="BE875"/>
      <c r="BF875"/>
      <c r="BG875"/>
      <c r="BH875"/>
      <c r="BI875"/>
      <c r="BJ875"/>
      <c r="BK875"/>
      <c r="BL875"/>
      <c r="BM875"/>
      <c r="BN875"/>
      <c r="BO875"/>
      <c r="BP875"/>
      <c r="BQ875"/>
      <c r="BR875"/>
      <c r="BS875"/>
      <c r="BT875"/>
      <c r="BU875"/>
      <c r="BV875"/>
      <c r="BW875"/>
      <c r="BX875"/>
      <c r="BY875"/>
      <c r="BZ875"/>
      <c r="CA875"/>
      <c r="CB875"/>
      <c r="CC875"/>
      <c r="CD875"/>
      <c r="CE875"/>
      <c r="CF875"/>
      <c r="CG875"/>
      <c r="CH875"/>
      <c r="CI875"/>
      <c r="CJ875"/>
      <c r="CK875"/>
      <c r="CL875"/>
      <c r="CM875"/>
      <c r="CN875"/>
      <c r="CO875"/>
      <c r="CP875"/>
      <c r="CQ875"/>
      <c r="CR875"/>
      <c r="CS875"/>
      <c r="CT875"/>
      <c r="CU875"/>
      <c r="CV875"/>
      <c r="CW875"/>
      <c r="CX875"/>
      <c r="CY875"/>
      <c r="CZ875"/>
      <c r="DA875"/>
      <c r="DB875"/>
      <c r="DC875"/>
      <c r="DD875"/>
      <c r="DE875"/>
      <c r="DF875"/>
      <c r="DG875"/>
      <c r="DH875"/>
      <c r="DI875"/>
      <c r="DJ875"/>
      <c r="DK875"/>
      <c r="DL875"/>
      <c r="DM875"/>
      <c r="DN875"/>
      <c r="DO875"/>
      <c r="DP875"/>
      <c r="DQ875"/>
      <c r="DR875"/>
      <c r="DS875"/>
      <c r="DT875"/>
      <c r="DU875"/>
      <c r="DV875"/>
      <c r="DW875"/>
      <c r="DX875"/>
      <c r="DY875"/>
      <c r="DZ875"/>
      <c r="EA875"/>
      <c r="EB875"/>
      <c r="EC875"/>
      <c r="ED875"/>
      <c r="EE875"/>
      <c r="EF875"/>
      <c r="EG875"/>
      <c r="EH875"/>
      <c r="EI875"/>
      <c r="EJ875"/>
      <c r="EK875"/>
      <c r="EL875"/>
      <c r="EM875"/>
      <c r="EN875"/>
      <c r="EO875"/>
      <c r="EP875"/>
      <c r="EQ875"/>
      <c r="ER875"/>
      <c r="ES875"/>
      <c r="ET875"/>
      <c r="EU875"/>
      <c r="EV875"/>
      <c r="EW875"/>
      <c r="EX875"/>
      <c r="EY875"/>
      <c r="EZ875"/>
      <c r="FA875"/>
      <c r="FB875"/>
      <c r="FC875"/>
      <c r="FD875"/>
      <c r="FE875"/>
      <c r="FF875"/>
      <c r="FG875"/>
      <c r="FH875"/>
      <c r="FI875"/>
      <c r="FJ875"/>
      <c r="FK875"/>
      <c r="FL875"/>
      <c r="FM875"/>
      <c r="FN875"/>
      <c r="FO875"/>
      <c r="FP875"/>
      <c r="FQ875"/>
      <c r="FR875"/>
      <c r="FS875"/>
    </row>
    <row r="876" spans="1:179">
      <c r="A876" s="11" t="s">
        <v>779</v>
      </c>
      <c r="B876" s="24">
        <v>52</v>
      </c>
      <c r="C876" s="11" t="s">
        <v>792</v>
      </c>
      <c r="D876" s="3" t="s">
        <v>793</v>
      </c>
      <c r="E876" s="1">
        <v>1</v>
      </c>
      <c r="F876" s="11">
        <v>2007</v>
      </c>
      <c r="G876" s="11" t="s">
        <v>19</v>
      </c>
      <c r="H876" s="11" t="s">
        <v>186</v>
      </c>
      <c r="I876" s="6" t="s">
        <v>1709</v>
      </c>
      <c r="J876" s="6" t="s">
        <v>8</v>
      </c>
      <c r="K876" s="11" t="s">
        <v>795</v>
      </c>
      <c r="P876" s="17">
        <v>235</v>
      </c>
      <c r="Q876" s="17">
        <v>0.89</v>
      </c>
      <c r="R876" s="11">
        <v>0.65</v>
      </c>
      <c r="S876" s="11">
        <v>0.46</v>
      </c>
      <c r="T876" s="11" t="s">
        <v>799</v>
      </c>
      <c r="U876" s="11" t="s">
        <v>43</v>
      </c>
      <c r="V876" s="11">
        <v>28</v>
      </c>
      <c r="W876" s="11">
        <v>91.3</v>
      </c>
      <c r="Z876" s="11" t="s">
        <v>34</v>
      </c>
      <c r="AA876" s="11" t="s">
        <v>182</v>
      </c>
      <c r="AB876" s="11" t="s">
        <v>182</v>
      </c>
      <c r="AD876" s="5" t="s">
        <v>12</v>
      </c>
      <c r="AE876" s="11">
        <v>81.5</v>
      </c>
      <c r="AF876" s="11">
        <v>23</v>
      </c>
      <c r="AG876" s="11" t="s">
        <v>28</v>
      </c>
      <c r="AH876" s="11" t="s">
        <v>23</v>
      </c>
      <c r="AI876" s="11" t="s">
        <v>10</v>
      </c>
      <c r="AL876" s="6">
        <v>40</v>
      </c>
      <c r="AM876" s="6">
        <v>91</v>
      </c>
      <c r="AN876" s="6">
        <v>62</v>
      </c>
      <c r="AO876" s="6">
        <v>46</v>
      </c>
      <c r="AP876" s="6">
        <v>26</v>
      </c>
      <c r="AQ876" s="6">
        <v>68</v>
      </c>
      <c r="AR876"/>
      <c r="AS876"/>
      <c r="AT876"/>
      <c r="AU876"/>
      <c r="AV876"/>
      <c r="AW876"/>
      <c r="AX876"/>
      <c r="AY876"/>
      <c r="AZ876"/>
      <c r="BA876"/>
      <c r="BB876"/>
      <c r="BC876"/>
      <c r="BD876"/>
      <c r="BE876"/>
      <c r="BF876"/>
      <c r="BG876"/>
      <c r="BH876"/>
      <c r="BI876"/>
      <c r="BJ876"/>
      <c r="BK876"/>
      <c r="BL876"/>
      <c r="BM876"/>
      <c r="BN876"/>
      <c r="BO876"/>
      <c r="BP876"/>
      <c r="BQ876"/>
      <c r="BR876"/>
      <c r="BS876"/>
      <c r="BT876"/>
      <c r="BU876"/>
      <c r="BV876"/>
      <c r="BW876"/>
      <c r="BX876"/>
      <c r="BY876"/>
      <c r="BZ876"/>
      <c r="CA876"/>
      <c r="CB876"/>
      <c r="CC876"/>
      <c r="CD876"/>
      <c r="CE876"/>
      <c r="CF876"/>
      <c r="CG876"/>
      <c r="CH876"/>
      <c r="CI876"/>
      <c r="CJ876"/>
      <c r="CK876"/>
      <c r="CL876"/>
      <c r="CM876"/>
      <c r="CN876"/>
      <c r="CO876"/>
      <c r="CP876"/>
      <c r="CQ876"/>
      <c r="CR876"/>
      <c r="CS876"/>
      <c r="CT876"/>
      <c r="CU876"/>
      <c r="CV876"/>
      <c r="CW876"/>
      <c r="CX876"/>
      <c r="CY876"/>
      <c r="CZ876"/>
      <c r="DA876"/>
      <c r="DB876"/>
      <c r="DC876"/>
      <c r="DD876"/>
      <c r="DE876"/>
      <c r="DF876"/>
      <c r="DG876"/>
      <c r="DH876"/>
      <c r="DI876"/>
      <c r="DJ876"/>
      <c r="DK876"/>
      <c r="DL876"/>
      <c r="DM876"/>
      <c r="DN876"/>
      <c r="DO876"/>
      <c r="DP876"/>
      <c r="DQ876"/>
      <c r="DR876"/>
      <c r="DS876"/>
      <c r="DT876"/>
      <c r="DU876"/>
      <c r="DV876"/>
      <c r="DW876"/>
      <c r="DX876"/>
      <c r="DY876"/>
      <c r="DZ876"/>
      <c r="EA876"/>
      <c r="EB876"/>
      <c r="EC876"/>
      <c r="ED876"/>
      <c r="EE876"/>
      <c r="EF876"/>
      <c r="EG876"/>
      <c r="EH876"/>
      <c r="EI876"/>
      <c r="EJ876"/>
      <c r="EK876"/>
      <c r="EL876"/>
      <c r="EM876"/>
      <c r="EN876"/>
      <c r="EO876"/>
      <c r="EP876"/>
      <c r="EQ876"/>
      <c r="ER876"/>
      <c r="ES876"/>
      <c r="ET876"/>
      <c r="EU876"/>
      <c r="EV876"/>
      <c r="EW876"/>
      <c r="EX876"/>
      <c r="EY876"/>
      <c r="EZ876"/>
      <c r="FA876"/>
      <c r="FB876"/>
      <c r="FC876"/>
      <c r="FD876"/>
      <c r="FE876"/>
      <c r="FF876"/>
      <c r="FG876"/>
      <c r="FH876"/>
      <c r="FI876"/>
      <c r="FJ876"/>
      <c r="FK876"/>
      <c r="FL876"/>
      <c r="FM876"/>
      <c r="FN876"/>
      <c r="FO876"/>
      <c r="FP876"/>
      <c r="FQ876"/>
      <c r="FR876"/>
      <c r="FS876"/>
    </row>
    <row r="877" spans="1:179">
      <c r="A877" s="11" t="s">
        <v>779</v>
      </c>
      <c r="B877" s="24">
        <v>52</v>
      </c>
      <c r="C877" s="11" t="s">
        <v>792</v>
      </c>
      <c r="D877" s="3" t="s">
        <v>793</v>
      </c>
      <c r="E877" s="1">
        <v>1</v>
      </c>
      <c r="F877" s="11">
        <v>2007</v>
      </c>
      <c r="G877" s="11" t="s">
        <v>19</v>
      </c>
      <c r="H877" s="11" t="s">
        <v>186</v>
      </c>
      <c r="I877" s="6" t="s">
        <v>1709</v>
      </c>
      <c r="J877" s="6" t="s">
        <v>8</v>
      </c>
      <c r="K877" s="11" t="s">
        <v>794</v>
      </c>
      <c r="P877" s="17">
        <v>235</v>
      </c>
      <c r="Q877" s="17">
        <v>0.89</v>
      </c>
      <c r="R877" s="11">
        <v>0.57999999999999996</v>
      </c>
      <c r="S877" s="11">
        <v>0.28000000000000003</v>
      </c>
      <c r="T877" s="11" t="s">
        <v>799</v>
      </c>
      <c r="U877" s="11" t="s">
        <v>43</v>
      </c>
      <c r="V877" s="11">
        <v>28</v>
      </c>
      <c r="W877" s="11">
        <v>91.3</v>
      </c>
      <c r="Z877" s="11" t="s">
        <v>34</v>
      </c>
      <c r="AA877" s="11" t="s">
        <v>182</v>
      </c>
      <c r="AB877" s="11" t="s">
        <v>182</v>
      </c>
      <c r="AD877" s="5" t="s">
        <v>12</v>
      </c>
      <c r="AE877" s="11">
        <v>81.5</v>
      </c>
      <c r="AF877" s="11">
        <v>23</v>
      </c>
      <c r="AG877" s="11" t="s">
        <v>28</v>
      </c>
      <c r="AH877" s="11" t="s">
        <v>23</v>
      </c>
      <c r="AI877" s="11" t="s">
        <v>10</v>
      </c>
      <c r="AL877" s="6">
        <v>40</v>
      </c>
      <c r="AM877" s="6">
        <v>91</v>
      </c>
      <c r="AN877" s="6">
        <v>62</v>
      </c>
      <c r="AO877" s="6">
        <v>46</v>
      </c>
      <c r="AP877" s="6">
        <v>26</v>
      </c>
      <c r="AQ877" s="6">
        <v>68</v>
      </c>
      <c r="AR877"/>
      <c r="AS877"/>
      <c r="AT877"/>
      <c r="AU877"/>
      <c r="AV877"/>
      <c r="AW877"/>
      <c r="AX877"/>
      <c r="AY877"/>
      <c r="AZ877"/>
      <c r="BA877"/>
      <c r="BB877"/>
      <c r="BC877"/>
      <c r="BD877"/>
      <c r="BE877"/>
      <c r="BF877"/>
      <c r="BG877"/>
      <c r="BH877"/>
      <c r="BI877"/>
      <c r="BJ877"/>
      <c r="BK877"/>
      <c r="BL877"/>
      <c r="BM877"/>
      <c r="BN877"/>
      <c r="BO877"/>
      <c r="BP877"/>
      <c r="BQ877"/>
      <c r="BR877"/>
      <c r="BS877"/>
      <c r="BT877"/>
      <c r="BU877"/>
      <c r="BV877"/>
      <c r="BW877"/>
      <c r="BX877"/>
      <c r="BY877"/>
      <c r="BZ877"/>
      <c r="CA877"/>
      <c r="CB877"/>
      <c r="CC877"/>
      <c r="CD877"/>
      <c r="CE877"/>
      <c r="CF877"/>
      <c r="CG877"/>
      <c r="CH877"/>
      <c r="CI877"/>
      <c r="CJ877"/>
      <c r="CK877"/>
      <c r="CL877"/>
      <c r="CM877"/>
      <c r="CN877"/>
      <c r="CO877"/>
      <c r="CP877"/>
      <c r="CQ877"/>
      <c r="CR877"/>
      <c r="CS877"/>
      <c r="CT877"/>
      <c r="CU877"/>
      <c r="CV877"/>
      <c r="CW877"/>
      <c r="CX877"/>
      <c r="CY877"/>
      <c r="CZ877"/>
      <c r="DA877"/>
      <c r="DB877"/>
      <c r="DC877"/>
      <c r="DD877"/>
      <c r="DE877"/>
      <c r="DF877"/>
      <c r="DG877"/>
      <c r="DH877"/>
      <c r="DI877"/>
      <c r="DJ877"/>
      <c r="DK877"/>
      <c r="DL877"/>
      <c r="DM877"/>
      <c r="DN877"/>
      <c r="DO877"/>
      <c r="DP877"/>
      <c r="DQ877"/>
      <c r="DR877"/>
      <c r="DS877"/>
      <c r="DT877"/>
      <c r="DU877"/>
      <c r="DV877"/>
      <c r="DW877"/>
      <c r="DX877"/>
      <c r="DY877"/>
      <c r="DZ877"/>
      <c r="EA877"/>
      <c r="EB877"/>
      <c r="EC877"/>
      <c r="ED877"/>
      <c r="EE877"/>
      <c r="EF877"/>
      <c r="EG877"/>
      <c r="EH877"/>
      <c r="EI877"/>
      <c r="EJ877"/>
      <c r="EK877"/>
      <c r="EL877"/>
      <c r="EM877"/>
      <c r="EN877"/>
      <c r="EO877"/>
      <c r="EP877"/>
      <c r="EQ877"/>
      <c r="ER877"/>
      <c r="ES877"/>
      <c r="ET877"/>
      <c r="EU877"/>
      <c r="EV877"/>
      <c r="EW877"/>
      <c r="EX877"/>
      <c r="EY877"/>
      <c r="EZ877"/>
      <c r="FA877"/>
      <c r="FB877"/>
      <c r="FC877"/>
      <c r="FD877"/>
      <c r="FE877"/>
      <c r="FF877"/>
      <c r="FG877"/>
      <c r="FH877"/>
      <c r="FI877"/>
      <c r="FJ877"/>
      <c r="FK877"/>
      <c r="FL877"/>
      <c r="FM877"/>
      <c r="FN877"/>
      <c r="FO877"/>
      <c r="FP877"/>
      <c r="FQ877"/>
      <c r="FR877"/>
      <c r="FS877"/>
    </row>
    <row r="878" spans="1:179">
      <c r="A878" s="11" t="s">
        <v>816</v>
      </c>
      <c r="B878" s="24">
        <v>56</v>
      </c>
      <c r="C878" s="11" t="s">
        <v>825</v>
      </c>
      <c r="D878" s="3" t="s">
        <v>826</v>
      </c>
      <c r="E878" s="1">
        <v>1</v>
      </c>
      <c r="F878" s="11">
        <v>2019</v>
      </c>
      <c r="G878" s="11" t="s">
        <v>2</v>
      </c>
      <c r="H878" s="11" t="s">
        <v>33</v>
      </c>
      <c r="I878" s="6" t="s">
        <v>1709</v>
      </c>
      <c r="J878" s="6" t="s">
        <v>8</v>
      </c>
      <c r="K878" s="11" t="s">
        <v>69</v>
      </c>
      <c r="M878" s="5" t="s">
        <v>1709</v>
      </c>
      <c r="N878" s="11" t="s">
        <v>8</v>
      </c>
      <c r="P878" s="17">
        <v>210</v>
      </c>
      <c r="Q878" s="17">
        <v>0.86</v>
      </c>
      <c r="R878" s="11">
        <v>0.88</v>
      </c>
      <c r="S878" s="11">
        <v>0.61</v>
      </c>
      <c r="T878" s="11" t="s">
        <v>799</v>
      </c>
      <c r="U878" s="11" t="s">
        <v>28</v>
      </c>
      <c r="V878" s="11">
        <v>9</v>
      </c>
      <c r="W878" s="11" t="s">
        <v>28</v>
      </c>
      <c r="Z878" s="11" t="s">
        <v>34</v>
      </c>
      <c r="AA878" s="11" t="s">
        <v>182</v>
      </c>
      <c r="AB878" s="11" t="s">
        <v>182</v>
      </c>
      <c r="AD878" s="11" t="s">
        <v>806</v>
      </c>
      <c r="AE878" s="11">
        <v>100</v>
      </c>
      <c r="AF878" s="11" t="s">
        <v>28</v>
      </c>
      <c r="AG878" s="11" t="s">
        <v>28</v>
      </c>
      <c r="AH878" s="11" t="s">
        <v>23</v>
      </c>
      <c r="AI878" s="11" t="s">
        <v>10</v>
      </c>
      <c r="AL878" s="6">
        <v>60</v>
      </c>
      <c r="AM878" s="6">
        <v>18</v>
      </c>
      <c r="AN878" s="6">
        <v>39</v>
      </c>
      <c r="AO878" s="6">
        <v>85</v>
      </c>
      <c r="AP878" s="6">
        <v>100</v>
      </c>
      <c r="AQ878" s="6">
        <v>29</v>
      </c>
      <c r="FT878"/>
    </row>
    <row r="879" spans="1:179">
      <c r="A879" s="11" t="s">
        <v>816</v>
      </c>
      <c r="B879" s="24">
        <v>56</v>
      </c>
      <c r="C879" s="11" t="s">
        <v>825</v>
      </c>
      <c r="D879" s="3" t="s">
        <v>826</v>
      </c>
      <c r="E879" s="1">
        <v>1</v>
      </c>
      <c r="F879" s="11">
        <v>2019</v>
      </c>
      <c r="G879" s="11" t="s">
        <v>2</v>
      </c>
      <c r="H879" s="11" t="s">
        <v>32</v>
      </c>
      <c r="I879" s="6" t="s">
        <v>1709</v>
      </c>
      <c r="J879" s="6" t="s">
        <v>8</v>
      </c>
      <c r="K879" s="11" t="s">
        <v>829</v>
      </c>
      <c r="M879" s="11" t="s">
        <v>1740</v>
      </c>
      <c r="N879" s="11" t="s">
        <v>8</v>
      </c>
      <c r="P879" s="17">
        <v>210</v>
      </c>
      <c r="Q879" s="17">
        <v>0.88</v>
      </c>
      <c r="R879" s="11">
        <v>0.94</v>
      </c>
      <c r="S879" s="11">
        <v>0.47</v>
      </c>
      <c r="T879" s="11" t="s">
        <v>799</v>
      </c>
      <c r="U879" s="11" t="s">
        <v>28</v>
      </c>
      <c r="V879" s="11">
        <v>14</v>
      </c>
      <c r="W879" s="11" t="s">
        <v>28</v>
      </c>
      <c r="Z879" s="11" t="s">
        <v>34</v>
      </c>
      <c r="AA879" s="11" t="s">
        <v>182</v>
      </c>
      <c r="AB879" s="11" t="s">
        <v>182</v>
      </c>
      <c r="AD879" s="11" t="s">
        <v>806</v>
      </c>
      <c r="AE879" s="11">
        <v>100</v>
      </c>
      <c r="AF879" s="11" t="s">
        <v>28</v>
      </c>
      <c r="AG879" s="11" t="s">
        <v>28</v>
      </c>
      <c r="AH879" s="11" t="s">
        <v>23</v>
      </c>
      <c r="AI879" s="11" t="s">
        <v>10</v>
      </c>
      <c r="AL879" s="6">
        <v>60</v>
      </c>
      <c r="AM879" s="6">
        <v>18</v>
      </c>
      <c r="AN879" s="6">
        <v>39</v>
      </c>
      <c r="AO879" s="6">
        <v>85</v>
      </c>
      <c r="AP879" s="6">
        <v>100</v>
      </c>
      <c r="AQ879" s="6">
        <v>29</v>
      </c>
      <c r="FT879"/>
    </row>
    <row r="880" spans="1:179">
      <c r="A880" s="11" t="s">
        <v>816</v>
      </c>
      <c r="B880" s="24">
        <v>56</v>
      </c>
      <c r="C880" s="11" t="s">
        <v>825</v>
      </c>
      <c r="D880" s="3" t="s">
        <v>826</v>
      </c>
      <c r="E880" s="1">
        <v>1</v>
      </c>
      <c r="F880" s="11">
        <v>2019</v>
      </c>
      <c r="G880" s="11" t="s">
        <v>2</v>
      </c>
      <c r="H880" s="11" t="s">
        <v>33</v>
      </c>
      <c r="I880" s="6" t="s">
        <v>1709</v>
      </c>
      <c r="J880" s="6" t="s">
        <v>8</v>
      </c>
      <c r="K880" s="11" t="s">
        <v>829</v>
      </c>
      <c r="M880" s="11" t="s">
        <v>1740</v>
      </c>
      <c r="N880" s="11" t="s">
        <v>8</v>
      </c>
      <c r="P880" s="17">
        <v>210</v>
      </c>
      <c r="Q880" s="17">
        <v>0.86</v>
      </c>
      <c r="R880" s="11">
        <v>0.94</v>
      </c>
      <c r="S880" s="11">
        <v>0.45</v>
      </c>
      <c r="T880" s="11" t="s">
        <v>799</v>
      </c>
      <c r="U880" s="11" t="s">
        <v>28</v>
      </c>
      <c r="V880" s="11">
        <v>9</v>
      </c>
      <c r="W880" s="11" t="s">
        <v>28</v>
      </c>
      <c r="Z880" s="11" t="s">
        <v>34</v>
      </c>
      <c r="AA880" s="11" t="s">
        <v>182</v>
      </c>
      <c r="AB880" s="11" t="s">
        <v>182</v>
      </c>
      <c r="AD880" s="11" t="s">
        <v>806</v>
      </c>
      <c r="AE880" s="11">
        <v>100</v>
      </c>
      <c r="AF880" s="11" t="s">
        <v>28</v>
      </c>
      <c r="AG880" s="11" t="s">
        <v>28</v>
      </c>
      <c r="AH880" s="11" t="s">
        <v>23</v>
      </c>
      <c r="AI880" s="11" t="s">
        <v>10</v>
      </c>
      <c r="AL880" s="6">
        <v>60</v>
      </c>
      <c r="AM880" s="6">
        <v>18</v>
      </c>
      <c r="AN880" s="6">
        <v>39</v>
      </c>
      <c r="AO880" s="6">
        <v>85</v>
      </c>
      <c r="AP880" s="6">
        <v>100</v>
      </c>
      <c r="AQ880" s="6">
        <v>29</v>
      </c>
      <c r="FT880"/>
    </row>
    <row r="881" spans="1:179">
      <c r="A881" s="11" t="s">
        <v>816</v>
      </c>
      <c r="B881" s="24">
        <v>56</v>
      </c>
      <c r="C881" s="11" t="s">
        <v>825</v>
      </c>
      <c r="D881" s="3" t="s">
        <v>826</v>
      </c>
      <c r="E881" s="1">
        <v>1</v>
      </c>
      <c r="F881" s="11">
        <v>2019</v>
      </c>
      <c r="G881" s="11" t="s">
        <v>2</v>
      </c>
      <c r="H881" s="11" t="s">
        <v>32</v>
      </c>
      <c r="I881" s="6" t="s">
        <v>1709</v>
      </c>
      <c r="J881" s="6" t="s">
        <v>8</v>
      </c>
      <c r="K881" s="11" t="s">
        <v>828</v>
      </c>
      <c r="P881" s="17">
        <v>210</v>
      </c>
      <c r="Q881" s="17">
        <v>0.88</v>
      </c>
      <c r="R881" s="11">
        <v>0.84</v>
      </c>
      <c r="S881" s="11">
        <v>0.34</v>
      </c>
      <c r="T881" s="11" t="s">
        <v>799</v>
      </c>
      <c r="U881" s="11" t="s">
        <v>28</v>
      </c>
      <c r="V881" s="11">
        <v>14</v>
      </c>
      <c r="W881" s="11" t="s">
        <v>28</v>
      </c>
      <c r="Z881" s="11" t="s">
        <v>34</v>
      </c>
      <c r="AA881" s="11" t="s">
        <v>182</v>
      </c>
      <c r="AB881" s="11" t="s">
        <v>182</v>
      </c>
      <c r="AD881" s="11" t="s">
        <v>806</v>
      </c>
      <c r="AE881" s="11">
        <v>100</v>
      </c>
      <c r="AF881" s="11" t="s">
        <v>28</v>
      </c>
      <c r="AG881" s="11" t="s">
        <v>28</v>
      </c>
      <c r="AH881" s="11" t="s">
        <v>23</v>
      </c>
      <c r="AI881" s="11" t="s">
        <v>10</v>
      </c>
      <c r="AL881" s="6">
        <v>60</v>
      </c>
      <c r="AM881" s="6">
        <v>18</v>
      </c>
      <c r="AN881" s="6">
        <v>39</v>
      </c>
      <c r="AO881" s="6">
        <v>85</v>
      </c>
      <c r="AP881" s="6">
        <v>100</v>
      </c>
      <c r="AQ881" s="6">
        <v>29</v>
      </c>
      <c r="FT881"/>
    </row>
    <row r="882" spans="1:179">
      <c r="A882" s="11" t="s">
        <v>816</v>
      </c>
      <c r="B882" s="24">
        <v>56</v>
      </c>
      <c r="C882" s="11" t="s">
        <v>825</v>
      </c>
      <c r="D882" s="3" t="s">
        <v>826</v>
      </c>
      <c r="E882" s="1">
        <v>1</v>
      </c>
      <c r="F882" s="11">
        <v>2019</v>
      </c>
      <c r="G882" s="11" t="s">
        <v>2</v>
      </c>
      <c r="H882" s="11" t="s">
        <v>33</v>
      </c>
      <c r="I882" s="6" t="s">
        <v>1709</v>
      </c>
      <c r="J882" s="6" t="s">
        <v>8</v>
      </c>
      <c r="K882" s="11" t="s">
        <v>828</v>
      </c>
      <c r="P882" s="17">
        <v>210</v>
      </c>
      <c r="Q882" s="17">
        <v>0.86</v>
      </c>
      <c r="R882" s="11">
        <v>0.84</v>
      </c>
      <c r="S882" s="11">
        <v>0.33</v>
      </c>
      <c r="T882" s="11" t="s">
        <v>799</v>
      </c>
      <c r="U882" s="11" t="s">
        <v>28</v>
      </c>
      <c r="V882" s="11">
        <v>9</v>
      </c>
      <c r="W882" s="11" t="s">
        <v>28</v>
      </c>
      <c r="Z882" s="11" t="s">
        <v>34</v>
      </c>
      <c r="AA882" s="11" t="s">
        <v>182</v>
      </c>
      <c r="AB882" s="11" t="s">
        <v>182</v>
      </c>
      <c r="AD882" s="11" t="s">
        <v>806</v>
      </c>
      <c r="AE882" s="11">
        <v>100</v>
      </c>
      <c r="AF882" s="11" t="s">
        <v>28</v>
      </c>
      <c r="AG882" s="11" t="s">
        <v>28</v>
      </c>
      <c r="AH882" s="11" t="s">
        <v>23</v>
      </c>
      <c r="AI882" s="11" t="s">
        <v>10</v>
      </c>
      <c r="AL882" s="6">
        <v>60</v>
      </c>
      <c r="AM882" s="6">
        <v>18</v>
      </c>
      <c r="AN882" s="6">
        <v>39</v>
      </c>
      <c r="AO882" s="6">
        <v>85</v>
      </c>
      <c r="AP882" s="6">
        <v>100</v>
      </c>
      <c r="AQ882" s="6">
        <v>29</v>
      </c>
      <c r="FT882"/>
    </row>
    <row r="883" spans="1:179">
      <c r="A883" s="11" t="s">
        <v>816</v>
      </c>
      <c r="B883" s="24">
        <v>56</v>
      </c>
      <c r="C883" s="11" t="s">
        <v>825</v>
      </c>
      <c r="D883" s="3" t="s">
        <v>826</v>
      </c>
      <c r="E883" s="1">
        <v>1</v>
      </c>
      <c r="F883" s="11">
        <v>2019</v>
      </c>
      <c r="G883" s="11" t="s">
        <v>2</v>
      </c>
      <c r="H883" s="11" t="s">
        <v>32</v>
      </c>
      <c r="I883" s="6" t="s">
        <v>1709</v>
      </c>
      <c r="J883" s="6" t="s">
        <v>8</v>
      </c>
      <c r="K883" s="11" t="s">
        <v>827</v>
      </c>
      <c r="O883" s="74" t="s">
        <v>1625</v>
      </c>
      <c r="P883" s="17">
        <v>210</v>
      </c>
      <c r="Q883" s="17">
        <v>0.88</v>
      </c>
      <c r="R883" s="11">
        <v>0.91</v>
      </c>
      <c r="S883" s="11">
        <v>0.08</v>
      </c>
      <c r="T883" s="11" t="s">
        <v>799</v>
      </c>
      <c r="U883" s="11" t="s">
        <v>28</v>
      </c>
      <c r="V883" s="11">
        <v>14</v>
      </c>
      <c r="W883" s="11" t="s">
        <v>28</v>
      </c>
      <c r="Z883" s="11" t="s">
        <v>34</v>
      </c>
      <c r="AA883" s="11" t="s">
        <v>182</v>
      </c>
      <c r="AB883" s="11" t="s">
        <v>182</v>
      </c>
      <c r="AD883" s="11" t="s">
        <v>806</v>
      </c>
      <c r="AE883" s="11">
        <v>100</v>
      </c>
      <c r="AF883" s="11" t="s">
        <v>28</v>
      </c>
      <c r="AG883" s="11" t="s">
        <v>28</v>
      </c>
      <c r="AH883" s="11" t="s">
        <v>23</v>
      </c>
      <c r="AI883" s="11" t="s">
        <v>10</v>
      </c>
      <c r="AL883" s="6">
        <v>60</v>
      </c>
      <c r="AM883" s="6">
        <v>18</v>
      </c>
      <c r="AN883" s="6">
        <v>39</v>
      </c>
      <c r="AO883" s="6">
        <v>85</v>
      </c>
      <c r="AP883" s="6">
        <v>100</v>
      </c>
      <c r="AQ883" s="6">
        <v>29</v>
      </c>
      <c r="FT883"/>
    </row>
    <row r="884" spans="1:179">
      <c r="A884" s="11" t="s">
        <v>816</v>
      </c>
      <c r="B884" s="24">
        <v>56</v>
      </c>
      <c r="C884" s="11" t="s">
        <v>825</v>
      </c>
      <c r="D884" s="3" t="s">
        <v>826</v>
      </c>
      <c r="E884" s="1">
        <v>1</v>
      </c>
      <c r="F884" s="11">
        <v>2019</v>
      </c>
      <c r="G884" s="11" t="s">
        <v>2</v>
      </c>
      <c r="H884" s="11" t="s">
        <v>33</v>
      </c>
      <c r="I884" s="6" t="s">
        <v>1709</v>
      </c>
      <c r="J884" s="6" t="s">
        <v>8</v>
      </c>
      <c r="K884" s="11" t="s">
        <v>827</v>
      </c>
      <c r="O884" s="74" t="s">
        <v>1625</v>
      </c>
      <c r="P884" s="17">
        <v>210</v>
      </c>
      <c r="Q884" s="17">
        <v>0.86</v>
      </c>
      <c r="R884" s="11">
        <v>0.91</v>
      </c>
      <c r="S884" s="11">
        <v>0.08</v>
      </c>
      <c r="T884" s="11" t="s">
        <v>799</v>
      </c>
      <c r="U884" s="11" t="s">
        <v>28</v>
      </c>
      <c r="V884" s="11">
        <v>9</v>
      </c>
      <c r="W884" s="11" t="s">
        <v>28</v>
      </c>
      <c r="Z884" s="11" t="s">
        <v>34</v>
      </c>
      <c r="AA884" s="11" t="s">
        <v>182</v>
      </c>
      <c r="AB884" s="11" t="s">
        <v>182</v>
      </c>
      <c r="AD884" s="11" t="s">
        <v>806</v>
      </c>
      <c r="AE884" s="11">
        <v>100</v>
      </c>
      <c r="AF884" s="11" t="s">
        <v>28</v>
      </c>
      <c r="AG884" s="11" t="s">
        <v>28</v>
      </c>
      <c r="AH884" s="11" t="s">
        <v>23</v>
      </c>
      <c r="AI884" s="11" t="s">
        <v>10</v>
      </c>
      <c r="AL884" s="6">
        <v>60</v>
      </c>
      <c r="AM884" s="6">
        <v>18</v>
      </c>
      <c r="AN884" s="6">
        <v>39</v>
      </c>
      <c r="AO884" s="6">
        <v>85</v>
      </c>
      <c r="AP884" s="6">
        <v>100</v>
      </c>
      <c r="AQ884" s="6">
        <v>29</v>
      </c>
      <c r="FT884"/>
    </row>
    <row r="885" spans="1:179">
      <c r="A885" s="11" t="s">
        <v>816</v>
      </c>
      <c r="B885" s="24">
        <v>56</v>
      </c>
      <c r="C885" s="11" t="s">
        <v>825</v>
      </c>
      <c r="D885" s="3" t="s">
        <v>826</v>
      </c>
      <c r="E885" s="1">
        <v>1</v>
      </c>
      <c r="F885" s="11">
        <v>2019</v>
      </c>
      <c r="G885" s="11" t="s">
        <v>2</v>
      </c>
      <c r="H885" s="11" t="s">
        <v>32</v>
      </c>
      <c r="I885" s="6" t="s">
        <v>1709</v>
      </c>
      <c r="J885" s="6" t="s">
        <v>8</v>
      </c>
      <c r="K885" s="11" t="s">
        <v>603</v>
      </c>
      <c r="P885" s="17">
        <v>210</v>
      </c>
      <c r="Q885" s="17">
        <v>0.88</v>
      </c>
      <c r="R885" s="11">
        <v>0.87</v>
      </c>
      <c r="S885" s="11">
        <v>0.5</v>
      </c>
      <c r="T885" s="11" t="s">
        <v>799</v>
      </c>
      <c r="U885" s="11" t="s">
        <v>28</v>
      </c>
      <c r="V885" s="11">
        <v>14</v>
      </c>
      <c r="W885" s="11" t="s">
        <v>28</v>
      </c>
      <c r="Z885" s="11" t="s">
        <v>34</v>
      </c>
      <c r="AA885" s="11" t="s">
        <v>182</v>
      </c>
      <c r="AB885" s="11" t="s">
        <v>182</v>
      </c>
      <c r="AD885" s="11" t="s">
        <v>806</v>
      </c>
      <c r="AE885" s="11">
        <v>100</v>
      </c>
      <c r="AF885" s="11" t="s">
        <v>28</v>
      </c>
      <c r="AG885" s="11" t="s">
        <v>28</v>
      </c>
      <c r="AH885" s="11" t="s">
        <v>23</v>
      </c>
      <c r="AI885" s="11" t="s">
        <v>10</v>
      </c>
      <c r="AL885" s="6">
        <v>60</v>
      </c>
      <c r="AM885" s="6">
        <v>18</v>
      </c>
      <c r="AN885" s="6">
        <v>39</v>
      </c>
      <c r="AO885" s="6">
        <v>85</v>
      </c>
      <c r="AP885" s="6">
        <v>100</v>
      </c>
      <c r="AQ885" s="6">
        <v>29</v>
      </c>
      <c r="FT885"/>
    </row>
    <row r="886" spans="1:179">
      <c r="A886" s="11" t="s">
        <v>816</v>
      </c>
      <c r="B886" s="24">
        <v>56</v>
      </c>
      <c r="C886" s="11" t="s">
        <v>825</v>
      </c>
      <c r="D886" s="3" t="s">
        <v>826</v>
      </c>
      <c r="E886" s="1">
        <v>1</v>
      </c>
      <c r="F886" s="11">
        <v>2019</v>
      </c>
      <c r="G886" s="11" t="s">
        <v>2</v>
      </c>
      <c r="H886" s="11" t="s">
        <v>33</v>
      </c>
      <c r="I886" s="6" t="s">
        <v>1709</v>
      </c>
      <c r="J886" s="6" t="s">
        <v>8</v>
      </c>
      <c r="K886" s="11" t="s">
        <v>603</v>
      </c>
      <c r="P886" s="17">
        <v>210</v>
      </c>
      <c r="Q886" s="17">
        <v>0.86</v>
      </c>
      <c r="R886" s="11">
        <v>0.87</v>
      </c>
      <c r="S886" s="11">
        <v>0.53</v>
      </c>
      <c r="T886" s="11" t="s">
        <v>799</v>
      </c>
      <c r="U886" s="11" t="s">
        <v>28</v>
      </c>
      <c r="V886" s="11">
        <v>9</v>
      </c>
      <c r="W886" s="11" t="s">
        <v>28</v>
      </c>
      <c r="Z886" s="11" t="s">
        <v>34</v>
      </c>
      <c r="AA886" s="11" t="s">
        <v>182</v>
      </c>
      <c r="AB886" s="11" t="s">
        <v>182</v>
      </c>
      <c r="AD886" s="11" t="s">
        <v>806</v>
      </c>
      <c r="AE886" s="11">
        <v>100</v>
      </c>
      <c r="AF886" s="11" t="s">
        <v>28</v>
      </c>
      <c r="AG886" s="11" t="s">
        <v>28</v>
      </c>
      <c r="AH886" s="11" t="s">
        <v>23</v>
      </c>
      <c r="AI886" s="11" t="s">
        <v>10</v>
      </c>
      <c r="AL886" s="6">
        <v>60</v>
      </c>
      <c r="AM886" s="6">
        <v>18</v>
      </c>
      <c r="AN886" s="6">
        <v>39</v>
      </c>
      <c r="AO886" s="6">
        <v>85</v>
      </c>
      <c r="AP886" s="6">
        <v>100</v>
      </c>
      <c r="AQ886" s="6">
        <v>29</v>
      </c>
      <c r="FT886"/>
    </row>
    <row r="887" spans="1:179">
      <c r="A887" s="11" t="s">
        <v>845</v>
      </c>
      <c r="B887" s="24">
        <v>58</v>
      </c>
      <c r="C887" s="11" t="s">
        <v>846</v>
      </c>
      <c r="D887" s="3" t="s">
        <v>847</v>
      </c>
      <c r="E887" s="1">
        <v>1</v>
      </c>
      <c r="F887" s="11">
        <v>2015</v>
      </c>
      <c r="G887" s="11" t="s">
        <v>2</v>
      </c>
      <c r="H887" s="11" t="s">
        <v>186</v>
      </c>
      <c r="I887" s="6" t="s">
        <v>1709</v>
      </c>
      <c r="J887" s="6" t="s">
        <v>8</v>
      </c>
      <c r="K887" s="11" t="s">
        <v>137</v>
      </c>
      <c r="M887" s="11" t="s">
        <v>1740</v>
      </c>
      <c r="N887" s="11" t="s">
        <v>8</v>
      </c>
      <c r="O887" s="11" t="s">
        <v>989</v>
      </c>
      <c r="P887" s="17">
        <v>290</v>
      </c>
      <c r="Q887" s="17">
        <v>0.93500000000000005</v>
      </c>
      <c r="R887" s="17">
        <v>0.90300000000000002</v>
      </c>
      <c r="S887" s="11">
        <v>0.58099999999999996</v>
      </c>
      <c r="T887" s="11" t="s">
        <v>799</v>
      </c>
      <c r="U887" s="11" t="s">
        <v>43</v>
      </c>
      <c r="V887" s="11">
        <v>28</v>
      </c>
      <c r="W887" s="11" t="s">
        <v>28</v>
      </c>
      <c r="Z887" s="11" t="s">
        <v>34</v>
      </c>
      <c r="AA887" s="11" t="s">
        <v>857</v>
      </c>
      <c r="AB887" s="11" t="s">
        <v>301</v>
      </c>
      <c r="AD887" s="11" t="s">
        <v>858</v>
      </c>
      <c r="AE887" s="11">
        <v>36.9</v>
      </c>
      <c r="AF887" s="11" t="s">
        <v>28</v>
      </c>
      <c r="AG887" s="11" t="s">
        <v>28</v>
      </c>
      <c r="AH887" s="11" t="s">
        <v>23</v>
      </c>
      <c r="AI887" s="11" t="s">
        <v>10</v>
      </c>
      <c r="AL887" s="6">
        <v>100</v>
      </c>
      <c r="AM887" s="6">
        <v>26</v>
      </c>
      <c r="AN887" s="6">
        <v>50</v>
      </c>
      <c r="AO887" s="6">
        <v>36</v>
      </c>
      <c r="AP887" s="6">
        <v>41</v>
      </c>
      <c r="AQ887" s="6">
        <v>57</v>
      </c>
      <c r="FT887"/>
    </row>
    <row r="888" spans="1:179">
      <c r="A888" s="11" t="s">
        <v>845</v>
      </c>
      <c r="B888" s="24">
        <v>58</v>
      </c>
      <c r="C888" s="11" t="s">
        <v>846</v>
      </c>
      <c r="D888" s="3" t="s">
        <v>847</v>
      </c>
      <c r="E888" s="1">
        <v>1</v>
      </c>
      <c r="F888" s="11">
        <v>2015</v>
      </c>
      <c r="G888" s="11" t="s">
        <v>2</v>
      </c>
      <c r="H888" s="11" t="s">
        <v>186</v>
      </c>
      <c r="I888" s="6" t="s">
        <v>1709</v>
      </c>
      <c r="J888" s="6" t="s">
        <v>8</v>
      </c>
      <c r="K888" s="11" t="s">
        <v>854</v>
      </c>
      <c r="P888" s="17">
        <v>290</v>
      </c>
      <c r="Q888" s="17">
        <v>0.93500000000000005</v>
      </c>
      <c r="R888" s="17">
        <v>0.72599999999999998</v>
      </c>
      <c r="S888" s="11">
        <v>0.26600000000000001</v>
      </c>
      <c r="T888" s="11" t="s">
        <v>799</v>
      </c>
      <c r="U888" s="11" t="s">
        <v>43</v>
      </c>
      <c r="V888" s="11">
        <v>28</v>
      </c>
      <c r="W888" s="11" t="s">
        <v>28</v>
      </c>
      <c r="Z888" s="11" t="s">
        <v>34</v>
      </c>
      <c r="AA888" s="11" t="s">
        <v>857</v>
      </c>
      <c r="AB888" s="11" t="s">
        <v>301</v>
      </c>
      <c r="AD888" s="11" t="s">
        <v>858</v>
      </c>
      <c r="AE888" s="11">
        <v>36.9</v>
      </c>
      <c r="AF888" s="11" t="s">
        <v>28</v>
      </c>
      <c r="AG888" s="11" t="s">
        <v>28</v>
      </c>
      <c r="AH888" s="11" t="s">
        <v>23</v>
      </c>
      <c r="AI888" s="11" t="s">
        <v>10</v>
      </c>
      <c r="AL888" s="6">
        <v>100</v>
      </c>
      <c r="AM888" s="6">
        <v>26</v>
      </c>
      <c r="AN888" s="6">
        <v>50</v>
      </c>
      <c r="AO888" s="6">
        <v>36</v>
      </c>
      <c r="AP888" s="6">
        <v>41</v>
      </c>
      <c r="AQ888" s="6">
        <v>57</v>
      </c>
      <c r="FT888"/>
    </row>
    <row r="889" spans="1:179">
      <c r="A889" s="11" t="s">
        <v>845</v>
      </c>
      <c r="B889" s="24">
        <v>58</v>
      </c>
      <c r="C889" s="11" t="s">
        <v>846</v>
      </c>
      <c r="D889" s="3" t="s">
        <v>847</v>
      </c>
      <c r="E889" s="1">
        <v>1</v>
      </c>
      <c r="F889" s="11">
        <v>2015</v>
      </c>
      <c r="G889" s="11" t="s">
        <v>2</v>
      </c>
      <c r="H889" s="11" t="s">
        <v>186</v>
      </c>
      <c r="I889" s="6" t="s">
        <v>1709</v>
      </c>
      <c r="J889" s="6" t="s">
        <v>8</v>
      </c>
      <c r="K889" s="11" t="s">
        <v>851</v>
      </c>
      <c r="P889" s="17">
        <v>290</v>
      </c>
      <c r="Q889" s="17">
        <v>0.93500000000000005</v>
      </c>
      <c r="R889" s="17">
        <v>0.73</v>
      </c>
      <c r="S889" s="11">
        <v>0.495</v>
      </c>
      <c r="T889" s="11" t="s">
        <v>799</v>
      </c>
      <c r="U889" s="11" t="s">
        <v>43</v>
      </c>
      <c r="V889" s="11">
        <v>28</v>
      </c>
      <c r="W889" s="11" t="s">
        <v>28</v>
      </c>
      <c r="Z889" s="11" t="s">
        <v>34</v>
      </c>
      <c r="AA889" s="11" t="s">
        <v>857</v>
      </c>
      <c r="AB889" s="11" t="s">
        <v>301</v>
      </c>
      <c r="AD889" s="11" t="s">
        <v>858</v>
      </c>
      <c r="AE889" s="11">
        <v>36.9</v>
      </c>
      <c r="AF889" s="11" t="s">
        <v>28</v>
      </c>
      <c r="AG889" s="11" t="s">
        <v>28</v>
      </c>
      <c r="AH889" s="11" t="s">
        <v>23</v>
      </c>
      <c r="AI889" s="11" t="s">
        <v>10</v>
      </c>
      <c r="AL889" s="6">
        <v>100</v>
      </c>
      <c r="AM889" s="6">
        <v>26</v>
      </c>
      <c r="AN889" s="6">
        <v>50</v>
      </c>
      <c r="AO889" s="6">
        <v>36</v>
      </c>
      <c r="AP889" s="6">
        <v>41</v>
      </c>
      <c r="AQ889" s="6">
        <v>57</v>
      </c>
      <c r="FT889"/>
    </row>
    <row r="890" spans="1:179">
      <c r="A890" s="11" t="s">
        <v>845</v>
      </c>
      <c r="B890" s="24">
        <v>58</v>
      </c>
      <c r="C890" s="11" t="s">
        <v>846</v>
      </c>
      <c r="D890" s="3" t="s">
        <v>847</v>
      </c>
      <c r="E890" s="1">
        <v>1</v>
      </c>
      <c r="F890" s="11">
        <v>2015</v>
      </c>
      <c r="G890" s="11" t="s">
        <v>2</v>
      </c>
      <c r="H890" s="11" t="s">
        <v>186</v>
      </c>
      <c r="I890" s="6" t="s">
        <v>1709</v>
      </c>
      <c r="J890" s="6" t="s">
        <v>8</v>
      </c>
      <c r="K890" s="11" t="s">
        <v>853</v>
      </c>
      <c r="P890" s="17">
        <v>290</v>
      </c>
      <c r="Q890" s="17">
        <v>0.93500000000000005</v>
      </c>
      <c r="R890" s="17">
        <v>0.71</v>
      </c>
      <c r="S890" s="11">
        <v>0.55500000000000005</v>
      </c>
      <c r="T890" s="11" t="s">
        <v>799</v>
      </c>
      <c r="U890" s="11" t="s">
        <v>43</v>
      </c>
      <c r="V890" s="11">
        <v>28</v>
      </c>
      <c r="W890" s="11" t="s">
        <v>28</v>
      </c>
      <c r="Z890" s="11" t="s">
        <v>34</v>
      </c>
      <c r="AA890" s="11" t="s">
        <v>857</v>
      </c>
      <c r="AB890" s="11" t="s">
        <v>301</v>
      </c>
      <c r="AD890" s="11" t="s">
        <v>858</v>
      </c>
      <c r="AE890" s="11">
        <v>36.9</v>
      </c>
      <c r="AF890" s="11" t="s">
        <v>28</v>
      </c>
      <c r="AG890" s="11" t="s">
        <v>28</v>
      </c>
      <c r="AH890" s="11" t="s">
        <v>23</v>
      </c>
      <c r="AI890" s="11" t="s">
        <v>10</v>
      </c>
      <c r="AL890" s="6">
        <v>100</v>
      </c>
      <c r="AM890" s="6">
        <v>26</v>
      </c>
      <c r="AN890" s="6">
        <v>50</v>
      </c>
      <c r="AO890" s="6">
        <v>36</v>
      </c>
      <c r="AP890" s="6">
        <v>41</v>
      </c>
      <c r="AQ890" s="6">
        <v>57</v>
      </c>
      <c r="FT890"/>
    </row>
    <row r="891" spans="1:179">
      <c r="A891" s="11" t="s">
        <v>845</v>
      </c>
      <c r="B891" s="24">
        <v>58</v>
      </c>
      <c r="C891" s="11" t="s">
        <v>846</v>
      </c>
      <c r="D891" s="3" t="s">
        <v>847</v>
      </c>
      <c r="E891" s="1">
        <v>1</v>
      </c>
      <c r="F891" s="11">
        <v>2015</v>
      </c>
      <c r="G891" s="11" t="s">
        <v>2</v>
      </c>
      <c r="H891" s="11" t="s">
        <v>186</v>
      </c>
      <c r="I891" s="6" t="s">
        <v>1709</v>
      </c>
      <c r="J891" s="6" t="s">
        <v>8</v>
      </c>
      <c r="K891" s="11" t="s">
        <v>848</v>
      </c>
      <c r="O891" s="11" t="s">
        <v>856</v>
      </c>
      <c r="P891" s="17">
        <v>290</v>
      </c>
      <c r="Q891" s="17">
        <v>0.93500000000000005</v>
      </c>
      <c r="R891" s="17">
        <v>0.78500000000000003</v>
      </c>
      <c r="S891" s="11">
        <v>0.42</v>
      </c>
      <c r="T891" s="11" t="s">
        <v>799</v>
      </c>
      <c r="U891" s="11" t="s">
        <v>43</v>
      </c>
      <c r="V891" s="11">
        <v>28</v>
      </c>
      <c r="W891" s="11" t="s">
        <v>28</v>
      </c>
      <c r="Z891" s="11" t="s">
        <v>34</v>
      </c>
      <c r="AA891" s="11" t="s">
        <v>857</v>
      </c>
      <c r="AB891" s="11" t="s">
        <v>301</v>
      </c>
      <c r="AD891" s="11" t="s">
        <v>858</v>
      </c>
      <c r="AE891" s="11">
        <v>36.9</v>
      </c>
      <c r="AF891" s="11" t="s">
        <v>28</v>
      </c>
      <c r="AG891" s="11" t="s">
        <v>28</v>
      </c>
      <c r="AH891" s="11" t="s">
        <v>23</v>
      </c>
      <c r="AI891" s="11" t="s">
        <v>10</v>
      </c>
      <c r="AL891" s="6">
        <v>100</v>
      </c>
      <c r="AM891" s="6">
        <v>26</v>
      </c>
      <c r="AN891" s="6">
        <v>50</v>
      </c>
      <c r="AO891" s="6">
        <v>36</v>
      </c>
      <c r="AP891" s="6">
        <v>41</v>
      </c>
      <c r="AQ891" s="6">
        <v>57</v>
      </c>
      <c r="FT891"/>
    </row>
    <row r="892" spans="1:179">
      <c r="A892" s="11" t="s">
        <v>845</v>
      </c>
      <c r="B892" s="24">
        <v>58</v>
      </c>
      <c r="C892" s="11" t="s">
        <v>846</v>
      </c>
      <c r="D892" s="3" t="s">
        <v>847</v>
      </c>
      <c r="E892" s="1">
        <v>1</v>
      </c>
      <c r="F892" s="11">
        <v>2015</v>
      </c>
      <c r="G892" s="11" t="s">
        <v>2</v>
      </c>
      <c r="H892" s="11" t="s">
        <v>186</v>
      </c>
      <c r="I892" s="6" t="s">
        <v>1709</v>
      </c>
      <c r="J892" s="6" t="s">
        <v>8</v>
      </c>
      <c r="K892" s="11" t="s">
        <v>855</v>
      </c>
      <c r="P892" s="17">
        <v>290</v>
      </c>
      <c r="Q892" s="17">
        <v>0.93500000000000005</v>
      </c>
      <c r="R892" s="17">
        <v>0.78</v>
      </c>
      <c r="S892" s="11">
        <v>0.57899999999999996</v>
      </c>
      <c r="T892" s="11" t="s">
        <v>799</v>
      </c>
      <c r="U892" s="11" t="s">
        <v>43</v>
      </c>
      <c r="V892" s="11">
        <v>28</v>
      </c>
      <c r="W892" s="11" t="s">
        <v>28</v>
      </c>
      <c r="Z892" s="11" t="s">
        <v>34</v>
      </c>
      <c r="AA892" s="11" t="s">
        <v>857</v>
      </c>
      <c r="AB892" s="11" t="s">
        <v>301</v>
      </c>
      <c r="AD892" s="11" t="s">
        <v>858</v>
      </c>
      <c r="AE892" s="11">
        <v>36.9</v>
      </c>
      <c r="AF892" s="11" t="s">
        <v>28</v>
      </c>
      <c r="AG892" s="11" t="s">
        <v>28</v>
      </c>
      <c r="AH892" s="11" t="s">
        <v>23</v>
      </c>
      <c r="AI892" s="11" t="s">
        <v>10</v>
      </c>
      <c r="AL892" s="6">
        <v>100</v>
      </c>
      <c r="AM892" s="6">
        <v>26</v>
      </c>
      <c r="AN892" s="6">
        <v>50</v>
      </c>
      <c r="AO892" s="6">
        <v>36</v>
      </c>
      <c r="AP892" s="6">
        <v>41</v>
      </c>
      <c r="AQ892" s="6">
        <v>57</v>
      </c>
      <c r="FT892"/>
    </row>
    <row r="893" spans="1:179">
      <c r="A893" s="11" t="s">
        <v>845</v>
      </c>
      <c r="B893" s="24">
        <v>58</v>
      </c>
      <c r="C893" s="11" t="s">
        <v>846</v>
      </c>
      <c r="D893" s="3" t="s">
        <v>847</v>
      </c>
      <c r="E893" s="1">
        <v>1</v>
      </c>
      <c r="F893" s="11">
        <v>2015</v>
      </c>
      <c r="G893" s="11" t="s">
        <v>2</v>
      </c>
      <c r="H893" s="11" t="s">
        <v>186</v>
      </c>
      <c r="I893" s="6" t="s">
        <v>1709</v>
      </c>
      <c r="J893" s="6" t="s">
        <v>8</v>
      </c>
      <c r="K893" s="11" t="s">
        <v>849</v>
      </c>
      <c r="P893" s="17">
        <v>290</v>
      </c>
      <c r="Q893" s="17">
        <v>0.93500000000000005</v>
      </c>
      <c r="R893" s="17">
        <v>0.73599999999999999</v>
      </c>
      <c r="S893" s="11">
        <v>0.56000000000000005</v>
      </c>
      <c r="T893" s="11" t="s">
        <v>799</v>
      </c>
      <c r="U893" s="11" t="s">
        <v>43</v>
      </c>
      <c r="V893" s="11">
        <v>28</v>
      </c>
      <c r="W893" s="11" t="s">
        <v>28</v>
      </c>
      <c r="Z893" s="11" t="s">
        <v>34</v>
      </c>
      <c r="AA893" s="11" t="s">
        <v>857</v>
      </c>
      <c r="AB893" s="11" t="s">
        <v>301</v>
      </c>
      <c r="AD893" s="11" t="s">
        <v>858</v>
      </c>
      <c r="AE893" s="11">
        <v>36.9</v>
      </c>
      <c r="AF893" s="11" t="s">
        <v>28</v>
      </c>
      <c r="AG893" s="11" t="s">
        <v>28</v>
      </c>
      <c r="AH893" s="11" t="s">
        <v>23</v>
      </c>
      <c r="AI893" s="11" t="s">
        <v>10</v>
      </c>
      <c r="AL893" s="6">
        <v>100</v>
      </c>
      <c r="AM893" s="6">
        <v>26</v>
      </c>
      <c r="AN893" s="6">
        <v>50</v>
      </c>
      <c r="AO893" s="6">
        <v>36</v>
      </c>
      <c r="AP893" s="6">
        <v>41</v>
      </c>
      <c r="AQ893" s="6">
        <v>57</v>
      </c>
      <c r="FT893"/>
    </row>
    <row r="894" spans="1:179">
      <c r="A894" s="11" t="s">
        <v>845</v>
      </c>
      <c r="B894" s="24">
        <v>58</v>
      </c>
      <c r="C894" s="11" t="s">
        <v>846</v>
      </c>
      <c r="D894" s="3" t="s">
        <v>847</v>
      </c>
      <c r="E894" s="1">
        <v>1</v>
      </c>
      <c r="F894" s="11">
        <v>2015</v>
      </c>
      <c r="G894" s="11" t="s">
        <v>2</v>
      </c>
      <c r="H894" s="11" t="s">
        <v>186</v>
      </c>
      <c r="I894" s="6" t="s">
        <v>1709</v>
      </c>
      <c r="J894" s="6" t="s">
        <v>8</v>
      </c>
      <c r="K894" s="11" t="s">
        <v>850</v>
      </c>
      <c r="P894" s="17">
        <v>290</v>
      </c>
      <c r="Q894" s="17">
        <v>0.93500000000000005</v>
      </c>
      <c r="R894" s="17">
        <v>0.83799999999999997</v>
      </c>
      <c r="S894" s="11">
        <v>0.57999999999999996</v>
      </c>
      <c r="T894" s="11" t="s">
        <v>799</v>
      </c>
      <c r="U894" s="11" t="s">
        <v>43</v>
      </c>
      <c r="V894" s="11">
        <v>28</v>
      </c>
      <c r="W894" s="11" t="s">
        <v>28</v>
      </c>
      <c r="Z894" s="11" t="s">
        <v>34</v>
      </c>
      <c r="AA894" s="11" t="s">
        <v>857</v>
      </c>
      <c r="AB894" s="11" t="s">
        <v>301</v>
      </c>
      <c r="AD894" s="11" t="s">
        <v>858</v>
      </c>
      <c r="AE894" s="11">
        <v>36.9</v>
      </c>
      <c r="AF894" s="11" t="s">
        <v>28</v>
      </c>
      <c r="AG894" s="11" t="s">
        <v>28</v>
      </c>
      <c r="AH894" s="11" t="s">
        <v>23</v>
      </c>
      <c r="AI894" s="11" t="s">
        <v>10</v>
      </c>
      <c r="AL894" s="6">
        <v>100</v>
      </c>
      <c r="AM894" s="6">
        <v>26</v>
      </c>
      <c r="AN894" s="6">
        <v>50</v>
      </c>
      <c r="AO894" s="6">
        <v>36</v>
      </c>
      <c r="AP894" s="6">
        <v>41</v>
      </c>
      <c r="AQ894" s="6">
        <v>57</v>
      </c>
      <c r="FT894"/>
    </row>
    <row r="895" spans="1:179">
      <c r="A895" s="11" t="s">
        <v>845</v>
      </c>
      <c r="B895" s="24">
        <v>58</v>
      </c>
      <c r="C895" s="11" t="s">
        <v>846</v>
      </c>
      <c r="D895" s="3" t="s">
        <v>847</v>
      </c>
      <c r="E895" s="1">
        <v>1</v>
      </c>
      <c r="F895" s="11">
        <v>2015</v>
      </c>
      <c r="G895" s="11" t="s">
        <v>2</v>
      </c>
      <c r="H895" s="11" t="s">
        <v>186</v>
      </c>
      <c r="I895" s="6" t="s">
        <v>1709</v>
      </c>
      <c r="J895" s="6" t="s">
        <v>8</v>
      </c>
      <c r="K895" s="11" t="s">
        <v>852</v>
      </c>
      <c r="P895" s="17">
        <v>290</v>
      </c>
      <c r="Q895" s="17">
        <v>0.93500000000000005</v>
      </c>
      <c r="R895" s="17">
        <v>0.72799999999999998</v>
      </c>
      <c r="S895" s="11">
        <v>8.5000000000000006E-2</v>
      </c>
      <c r="T895" s="11" t="s">
        <v>799</v>
      </c>
      <c r="U895" s="11" t="s">
        <v>43</v>
      </c>
      <c r="V895" s="11">
        <v>28</v>
      </c>
      <c r="W895" s="11" t="s">
        <v>28</v>
      </c>
      <c r="Z895" s="11" t="s">
        <v>34</v>
      </c>
      <c r="AA895" s="11" t="s">
        <v>857</v>
      </c>
      <c r="AB895" s="11" t="s">
        <v>301</v>
      </c>
      <c r="AD895" s="11" t="s">
        <v>858</v>
      </c>
      <c r="AE895" s="11">
        <v>36.9</v>
      </c>
      <c r="AF895" s="11" t="s">
        <v>28</v>
      </c>
      <c r="AG895" s="11" t="s">
        <v>28</v>
      </c>
      <c r="AH895" s="11" t="s">
        <v>23</v>
      </c>
      <c r="AI895" s="11" t="s">
        <v>10</v>
      </c>
      <c r="AL895" s="6">
        <v>100</v>
      </c>
      <c r="AM895" s="6">
        <v>26</v>
      </c>
      <c r="AN895" s="6">
        <v>50</v>
      </c>
      <c r="AO895" s="6">
        <v>36</v>
      </c>
      <c r="AP895" s="6">
        <v>41</v>
      </c>
      <c r="AQ895" s="6">
        <v>57</v>
      </c>
      <c r="FT895"/>
    </row>
    <row r="896" spans="1:179">
      <c r="A896" s="18" t="s">
        <v>859</v>
      </c>
      <c r="B896" s="79">
        <v>59</v>
      </c>
      <c r="C896" s="18" t="s">
        <v>862</v>
      </c>
      <c r="D896" s="104" t="s">
        <v>863</v>
      </c>
      <c r="E896" s="103">
        <v>1</v>
      </c>
      <c r="F896" s="18">
        <v>2020</v>
      </c>
      <c r="G896" s="18" t="s">
        <v>2</v>
      </c>
      <c r="H896" s="18" t="s">
        <v>186</v>
      </c>
      <c r="I896" s="105" t="s">
        <v>1709</v>
      </c>
      <c r="J896" s="105" t="s">
        <v>8</v>
      </c>
      <c r="K896" s="18" t="s">
        <v>865</v>
      </c>
      <c r="L896" s="18"/>
      <c r="M896" s="5" t="s">
        <v>1606</v>
      </c>
      <c r="N896" s="18" t="s">
        <v>8</v>
      </c>
      <c r="O896" s="18" t="s">
        <v>991</v>
      </c>
      <c r="P896" s="107">
        <v>502</v>
      </c>
      <c r="Q896" s="107" t="s">
        <v>28</v>
      </c>
      <c r="R896" s="18" t="s">
        <v>28</v>
      </c>
      <c r="S896" s="18">
        <v>0.47199999999999998</v>
      </c>
      <c r="T896" s="18" t="s">
        <v>799</v>
      </c>
      <c r="U896" s="18" t="s">
        <v>43</v>
      </c>
      <c r="V896" s="18">
        <v>28</v>
      </c>
      <c r="W896" s="18" t="s">
        <v>28</v>
      </c>
      <c r="X896" s="18"/>
      <c r="Y896" s="18"/>
      <c r="Z896" s="18" t="s">
        <v>34</v>
      </c>
      <c r="AA896" s="18" t="s">
        <v>866</v>
      </c>
      <c r="AB896" s="18" t="s">
        <v>1409</v>
      </c>
      <c r="AC896" s="18"/>
      <c r="AD896" s="18" t="s">
        <v>20</v>
      </c>
      <c r="AE896" s="18">
        <v>88.8</v>
      </c>
      <c r="AF896" s="18">
        <v>20.05</v>
      </c>
      <c r="AG896" s="18">
        <v>1.925</v>
      </c>
      <c r="AH896" s="18" t="s">
        <v>23</v>
      </c>
      <c r="AI896" s="18" t="s">
        <v>10</v>
      </c>
      <c r="AJ896" s="105"/>
      <c r="AK896" s="105"/>
      <c r="AL896" s="105">
        <v>78</v>
      </c>
      <c r="AM896" s="105">
        <v>14</v>
      </c>
      <c r="AN896" s="105">
        <v>46</v>
      </c>
      <c r="AO896" s="105">
        <v>48</v>
      </c>
      <c r="AP896" s="105">
        <v>62</v>
      </c>
      <c r="AQ896" s="105">
        <v>38</v>
      </c>
      <c r="AR896" s="105"/>
      <c r="AS896" s="105"/>
      <c r="AT896" s="105"/>
      <c r="AU896" s="105"/>
      <c r="AV896" s="105"/>
      <c r="AW896" s="105"/>
      <c r="AX896" s="105"/>
      <c r="AY896" s="105"/>
      <c r="AZ896" s="105"/>
      <c r="BA896" s="105"/>
      <c r="BB896" s="105"/>
      <c r="BC896" s="105"/>
      <c r="BD896" s="105"/>
      <c r="BE896" s="105"/>
      <c r="BF896" s="105"/>
      <c r="BG896" s="105"/>
      <c r="BH896" s="105"/>
      <c r="BI896" s="105"/>
      <c r="BJ896" s="105"/>
      <c r="BK896" s="105"/>
      <c r="BL896" s="105"/>
      <c r="BM896" s="105"/>
      <c r="BN896" s="105"/>
      <c r="BO896" s="105"/>
      <c r="BP896" s="105"/>
      <c r="BQ896" s="105"/>
      <c r="BR896" s="105"/>
      <c r="BS896" s="105"/>
      <c r="BT896" s="105"/>
      <c r="BU896" s="105"/>
      <c r="BV896" s="105"/>
      <c r="BW896" s="105"/>
      <c r="BX896" s="105"/>
      <c r="BY896" s="105"/>
      <c r="BZ896" s="105"/>
      <c r="CA896" s="105"/>
      <c r="CB896" s="105"/>
      <c r="CC896" s="105"/>
      <c r="CD896" s="105"/>
      <c r="CE896" s="105"/>
      <c r="CF896" s="105"/>
      <c r="CG896" s="105"/>
      <c r="CH896" s="105"/>
      <c r="CI896" s="105"/>
      <c r="CJ896" s="105"/>
      <c r="CK896" s="105"/>
      <c r="CL896" s="105"/>
      <c r="CM896" s="105"/>
      <c r="CN896" s="105"/>
      <c r="CO896" s="105"/>
      <c r="CP896" s="105"/>
      <c r="CQ896" s="105"/>
      <c r="CR896" s="105"/>
      <c r="CS896" s="105"/>
      <c r="CT896" s="105"/>
      <c r="CU896" s="105"/>
      <c r="CV896" s="105"/>
      <c r="CW896" s="105"/>
      <c r="CX896" s="105"/>
      <c r="CY896" s="105"/>
      <c r="CZ896" s="105"/>
      <c r="DA896" s="105"/>
      <c r="DB896" s="105"/>
      <c r="DC896" s="105"/>
      <c r="DD896" s="105"/>
      <c r="DE896" s="105"/>
      <c r="DF896" s="105"/>
      <c r="DG896" s="105"/>
      <c r="DH896" s="105"/>
      <c r="DI896" s="105"/>
      <c r="DJ896" s="105"/>
      <c r="DK896" s="105"/>
      <c r="DL896" s="105"/>
      <c r="DM896" s="105"/>
      <c r="DN896" s="105"/>
      <c r="DO896" s="105"/>
      <c r="DP896" s="105"/>
      <c r="DQ896" s="105"/>
      <c r="DR896" s="105"/>
      <c r="DS896" s="105"/>
      <c r="DT896" s="105"/>
      <c r="DU896" s="105"/>
      <c r="DV896" s="105"/>
      <c r="DW896" s="105"/>
      <c r="DX896" s="105"/>
      <c r="DY896" s="105"/>
      <c r="DZ896" s="105"/>
      <c r="EA896" s="105"/>
      <c r="EB896" s="105"/>
      <c r="EC896" s="105"/>
      <c r="ED896" s="105"/>
      <c r="EE896" s="105"/>
      <c r="EF896" s="105"/>
      <c r="EG896" s="105"/>
      <c r="EH896" s="105"/>
      <c r="EI896" s="105"/>
      <c r="EJ896" s="105"/>
      <c r="EK896" s="105"/>
      <c r="EL896" s="105"/>
      <c r="EM896" s="105"/>
      <c r="EN896" s="105"/>
      <c r="EO896" s="105"/>
      <c r="EP896" s="105"/>
      <c r="EQ896" s="105"/>
      <c r="ER896" s="105"/>
      <c r="ES896" s="105"/>
      <c r="ET896" s="105"/>
      <c r="EU896" s="105"/>
      <c r="EV896" s="105"/>
      <c r="EW896" s="105"/>
      <c r="EX896" s="105"/>
      <c r="EY896" s="105"/>
      <c r="EZ896" s="105"/>
      <c r="FA896" s="105"/>
      <c r="FB896" s="105"/>
      <c r="FC896" s="105"/>
      <c r="FD896" s="105"/>
      <c r="FE896" s="105"/>
      <c r="FF896" s="105"/>
      <c r="FG896" s="105"/>
      <c r="FH896" s="105"/>
      <c r="FI896" s="105"/>
      <c r="FJ896" s="105"/>
      <c r="FK896" s="105"/>
      <c r="FL896" s="105"/>
      <c r="FM896" s="105"/>
      <c r="FN896" s="105"/>
      <c r="FO896" s="105"/>
      <c r="FP896" s="105"/>
      <c r="FQ896" s="105"/>
      <c r="FR896" s="105"/>
      <c r="FS896" s="105"/>
      <c r="FT896" s="108"/>
      <c r="FU896" s="105"/>
      <c r="FV896" s="105"/>
      <c r="FW896" s="105"/>
    </row>
    <row r="897" spans="1:179">
      <c r="A897" s="11" t="s">
        <v>859</v>
      </c>
      <c r="B897" s="24">
        <v>59</v>
      </c>
      <c r="C897" s="11" t="s">
        <v>862</v>
      </c>
      <c r="D897" s="3" t="s">
        <v>863</v>
      </c>
      <c r="E897" s="1">
        <v>1</v>
      </c>
      <c r="F897" s="11">
        <v>2020</v>
      </c>
      <c r="G897" s="11" t="s">
        <v>2</v>
      </c>
      <c r="H897" s="11" t="s">
        <v>186</v>
      </c>
      <c r="I897" s="6" t="s">
        <v>1709</v>
      </c>
      <c r="J897" s="6" t="s">
        <v>8</v>
      </c>
      <c r="K897" s="11" t="s">
        <v>864</v>
      </c>
      <c r="M897" s="11" t="s">
        <v>1740</v>
      </c>
      <c r="N897" s="11" t="s">
        <v>8</v>
      </c>
      <c r="P897" s="17">
        <v>502</v>
      </c>
      <c r="Q897" s="17" t="s">
        <v>28</v>
      </c>
      <c r="R897" s="11" t="s">
        <v>28</v>
      </c>
      <c r="S897" s="11">
        <v>0.59399999999999997</v>
      </c>
      <c r="T897" s="11" t="s">
        <v>799</v>
      </c>
      <c r="U897" s="11" t="s">
        <v>43</v>
      </c>
      <c r="V897" s="11">
        <v>28</v>
      </c>
      <c r="W897" s="11" t="s">
        <v>28</v>
      </c>
      <c r="Z897" s="11" t="s">
        <v>34</v>
      </c>
      <c r="AA897" s="11" t="s">
        <v>866</v>
      </c>
      <c r="AB897" s="11" t="s">
        <v>1409</v>
      </c>
      <c r="AD897" s="11" t="s">
        <v>20</v>
      </c>
      <c r="AE897" s="11">
        <v>88.8</v>
      </c>
      <c r="AF897" s="11">
        <v>20.05</v>
      </c>
      <c r="AG897" s="11">
        <v>1.925</v>
      </c>
      <c r="AH897" s="11" t="s">
        <v>23</v>
      </c>
      <c r="AI897" s="11" t="s">
        <v>10</v>
      </c>
      <c r="AL897" s="6">
        <v>78</v>
      </c>
      <c r="AM897" s="6">
        <v>14</v>
      </c>
      <c r="AN897" s="6">
        <v>46</v>
      </c>
      <c r="AO897" s="6">
        <v>48</v>
      </c>
      <c r="AP897" s="6">
        <v>62</v>
      </c>
      <c r="AQ897" s="6">
        <v>38</v>
      </c>
      <c r="FT897"/>
    </row>
    <row r="898" spans="1:179">
      <c r="A898" s="11" t="s">
        <v>859</v>
      </c>
      <c r="B898" s="24">
        <v>59</v>
      </c>
      <c r="C898" s="11" t="s">
        <v>862</v>
      </c>
      <c r="D898" s="3" t="s">
        <v>863</v>
      </c>
      <c r="E898" s="1">
        <v>1</v>
      </c>
      <c r="F898" s="11">
        <v>2020</v>
      </c>
      <c r="G898" s="11" t="s">
        <v>2</v>
      </c>
      <c r="H898" s="11" t="s">
        <v>186</v>
      </c>
      <c r="I898" s="6" t="s">
        <v>1709</v>
      </c>
      <c r="J898" s="6" t="s">
        <v>8</v>
      </c>
      <c r="K898" s="11" t="s">
        <v>1626</v>
      </c>
      <c r="O898" s="60" t="s">
        <v>990</v>
      </c>
      <c r="P898" s="17">
        <v>502</v>
      </c>
      <c r="Q898" s="17" t="s">
        <v>28</v>
      </c>
      <c r="R898" s="11" t="s">
        <v>28</v>
      </c>
      <c r="S898" s="11">
        <v>0.39200000000000002</v>
      </c>
      <c r="T898" s="11" t="s">
        <v>799</v>
      </c>
      <c r="U898" s="11" t="s">
        <v>43</v>
      </c>
      <c r="V898" s="11">
        <v>28</v>
      </c>
      <c r="W898" s="11" t="s">
        <v>28</v>
      </c>
      <c r="Z898" s="11" t="s">
        <v>34</v>
      </c>
      <c r="AA898" s="11" t="s">
        <v>866</v>
      </c>
      <c r="AB898" s="11" t="s">
        <v>1409</v>
      </c>
      <c r="AD898" s="11" t="s">
        <v>20</v>
      </c>
      <c r="AE898" s="11">
        <v>88.8</v>
      </c>
      <c r="AF898" s="11">
        <v>20.05</v>
      </c>
      <c r="AG898" s="11">
        <v>1.925</v>
      </c>
      <c r="AH898" s="11" t="s">
        <v>23</v>
      </c>
      <c r="AI898" s="11" t="s">
        <v>10</v>
      </c>
      <c r="AL898" s="6">
        <v>78</v>
      </c>
      <c r="AM898" s="6">
        <v>14</v>
      </c>
      <c r="AN898" s="6">
        <v>46</v>
      </c>
      <c r="AO898" s="6">
        <v>48</v>
      </c>
      <c r="AP898" s="6">
        <v>62</v>
      </c>
      <c r="AQ898" s="6">
        <v>38</v>
      </c>
      <c r="FT898"/>
    </row>
    <row r="899" spans="1:179">
      <c r="A899" s="11" t="s">
        <v>1398</v>
      </c>
      <c r="B899" s="1">
        <v>92</v>
      </c>
      <c r="C899" s="11" t="s">
        <v>1399</v>
      </c>
      <c r="D899" s="3" t="s">
        <v>1400</v>
      </c>
      <c r="E899" s="1">
        <v>1</v>
      </c>
      <c r="F899" s="11">
        <v>2014</v>
      </c>
      <c r="G899" s="11" t="s">
        <v>263</v>
      </c>
      <c r="H899" s="11" t="s">
        <v>1308</v>
      </c>
      <c r="I899" s="6" t="s">
        <v>1709</v>
      </c>
      <c r="J899" s="6" t="s">
        <v>8</v>
      </c>
      <c r="K899" s="11" t="s">
        <v>1401</v>
      </c>
      <c r="L899" s="51" t="s">
        <v>1086</v>
      </c>
      <c r="M899" s="51" t="s">
        <v>192</v>
      </c>
      <c r="N899" s="32" t="s">
        <v>8</v>
      </c>
      <c r="O899" s="11" t="s">
        <v>993</v>
      </c>
      <c r="P899" s="17">
        <v>411</v>
      </c>
      <c r="Q899" s="17">
        <v>0.82</v>
      </c>
      <c r="R899" s="11">
        <v>0.81</v>
      </c>
      <c r="S899" s="11">
        <v>0.09</v>
      </c>
      <c r="T899" s="11" t="s">
        <v>881</v>
      </c>
      <c r="U899" s="11" t="s">
        <v>43</v>
      </c>
      <c r="V899" s="11">
        <v>5</v>
      </c>
      <c r="W899" s="11" t="s">
        <v>1385</v>
      </c>
      <c r="Y899" s="17"/>
      <c r="Z899" s="11" t="s">
        <v>133</v>
      </c>
      <c r="AA899" s="11" t="s">
        <v>1409</v>
      </c>
      <c r="AB899" s="11" t="s">
        <v>1409</v>
      </c>
      <c r="AD899" s="5" t="s">
        <v>12</v>
      </c>
      <c r="AE899" s="11">
        <v>72</v>
      </c>
      <c r="AF899" s="11">
        <v>22.81</v>
      </c>
      <c r="AG899" s="11">
        <v>3.75</v>
      </c>
      <c r="AH899" s="11" t="s">
        <v>23</v>
      </c>
      <c r="AI899" s="11" t="s">
        <v>10</v>
      </c>
      <c r="AL899" s="6">
        <v>40</v>
      </c>
      <c r="AM899" s="6">
        <v>91</v>
      </c>
      <c r="AN899" s="6">
        <v>62</v>
      </c>
      <c r="AO899" s="6">
        <v>46</v>
      </c>
      <c r="AP899" s="6">
        <v>26</v>
      </c>
      <c r="AQ899" s="6">
        <v>68</v>
      </c>
    </row>
    <row r="900" spans="1:179">
      <c r="A900" s="11" t="s">
        <v>1398</v>
      </c>
      <c r="B900" s="1">
        <v>92</v>
      </c>
      <c r="C900" s="11" t="s">
        <v>1399</v>
      </c>
      <c r="D900" s="3" t="s">
        <v>1400</v>
      </c>
      <c r="E900" s="1">
        <v>1</v>
      </c>
      <c r="F900" s="11">
        <v>2014</v>
      </c>
      <c r="G900" s="11" t="s">
        <v>263</v>
      </c>
      <c r="H900" s="11" t="s">
        <v>888</v>
      </c>
      <c r="I900" s="6" t="s">
        <v>1709</v>
      </c>
      <c r="J900" s="6" t="s">
        <v>8</v>
      </c>
      <c r="K900" s="11" t="s">
        <v>1401</v>
      </c>
      <c r="L900" s="51" t="s">
        <v>1086</v>
      </c>
      <c r="M900" s="51" t="s">
        <v>192</v>
      </c>
      <c r="N900" s="32" t="s">
        <v>8</v>
      </c>
      <c r="P900" s="17">
        <v>411</v>
      </c>
      <c r="Q900" s="17">
        <v>0.79</v>
      </c>
      <c r="R900" s="11">
        <v>0.81</v>
      </c>
      <c r="S900" s="11">
        <v>-0.36</v>
      </c>
      <c r="T900" s="11" t="s">
        <v>881</v>
      </c>
      <c r="U900" s="11" t="s">
        <v>43</v>
      </c>
      <c r="V900" s="11">
        <v>5</v>
      </c>
      <c r="W900" s="11" t="s">
        <v>1385</v>
      </c>
      <c r="Z900" s="11" t="s">
        <v>133</v>
      </c>
      <c r="AA900" s="11" t="s">
        <v>1409</v>
      </c>
      <c r="AB900" s="11" t="s">
        <v>1409</v>
      </c>
      <c r="AD900" s="5" t="s">
        <v>12</v>
      </c>
      <c r="AE900" s="11">
        <v>72</v>
      </c>
      <c r="AF900" s="11">
        <v>22.81</v>
      </c>
      <c r="AG900" s="11">
        <v>3.75</v>
      </c>
      <c r="AH900" s="11" t="s">
        <v>23</v>
      </c>
      <c r="AI900" s="11" t="s">
        <v>10</v>
      </c>
      <c r="AL900" s="6">
        <v>40</v>
      </c>
      <c r="AM900" s="6">
        <v>91</v>
      </c>
      <c r="AN900" s="6">
        <v>62</v>
      </c>
      <c r="AO900" s="6">
        <v>46</v>
      </c>
      <c r="AP900" s="6">
        <v>26</v>
      </c>
      <c r="AQ900" s="6">
        <v>68</v>
      </c>
    </row>
    <row r="901" spans="1:179">
      <c r="A901" s="11" t="s">
        <v>1398</v>
      </c>
      <c r="B901" s="1">
        <v>92</v>
      </c>
      <c r="C901" s="11" t="s">
        <v>1399</v>
      </c>
      <c r="D901" s="3" t="s">
        <v>1400</v>
      </c>
      <c r="E901" s="1">
        <v>1</v>
      </c>
      <c r="F901" s="11">
        <v>2014</v>
      </c>
      <c r="G901" s="11" t="s">
        <v>263</v>
      </c>
      <c r="H901" s="11" t="s">
        <v>1308</v>
      </c>
      <c r="I901" s="6" t="s">
        <v>1709</v>
      </c>
      <c r="J901" s="6" t="s">
        <v>8</v>
      </c>
      <c r="K901" s="11" t="s">
        <v>1406</v>
      </c>
      <c r="P901" s="17">
        <v>411</v>
      </c>
      <c r="Q901" s="17">
        <v>0.82</v>
      </c>
      <c r="R901" s="11" t="s">
        <v>28</v>
      </c>
      <c r="S901" s="11">
        <v>0.02</v>
      </c>
      <c r="T901" s="11" t="s">
        <v>881</v>
      </c>
      <c r="U901" s="11" t="s">
        <v>43</v>
      </c>
      <c r="V901" s="11">
        <v>5</v>
      </c>
      <c r="W901" s="11" t="s">
        <v>1385</v>
      </c>
      <c r="Z901" s="11" t="s">
        <v>133</v>
      </c>
      <c r="AA901" s="11" t="s">
        <v>1409</v>
      </c>
      <c r="AB901" s="11" t="s">
        <v>1409</v>
      </c>
      <c r="AD901" s="5" t="s">
        <v>12</v>
      </c>
      <c r="AE901" s="11">
        <v>72</v>
      </c>
      <c r="AF901" s="11">
        <v>22.81</v>
      </c>
      <c r="AG901" s="11">
        <v>3.75</v>
      </c>
      <c r="AH901" s="11" t="s">
        <v>23</v>
      </c>
      <c r="AI901" s="11" t="s">
        <v>10</v>
      </c>
      <c r="AL901" s="6">
        <v>40</v>
      </c>
      <c r="AM901" s="6">
        <v>91</v>
      </c>
      <c r="AN901" s="6">
        <v>62</v>
      </c>
      <c r="AO901" s="6">
        <v>46</v>
      </c>
      <c r="AP901" s="6">
        <v>26</v>
      </c>
      <c r="AQ901" s="6">
        <v>68</v>
      </c>
      <c r="FS901" s="10"/>
      <c r="FT901" s="10"/>
      <c r="FU901" s="10"/>
      <c r="FV901" s="10"/>
      <c r="FW901" s="10"/>
    </row>
    <row r="902" spans="1:179">
      <c r="A902" s="11" t="s">
        <v>1398</v>
      </c>
      <c r="B902" s="1">
        <v>92</v>
      </c>
      <c r="C902" s="11" t="s">
        <v>1399</v>
      </c>
      <c r="D902" s="3" t="s">
        <v>1400</v>
      </c>
      <c r="E902" s="1">
        <v>1</v>
      </c>
      <c r="F902" s="11">
        <v>2014</v>
      </c>
      <c r="G902" s="11" t="s">
        <v>263</v>
      </c>
      <c r="H902" s="11" t="s">
        <v>888</v>
      </c>
      <c r="I902" s="6" t="s">
        <v>1709</v>
      </c>
      <c r="J902" s="6" t="s">
        <v>8</v>
      </c>
      <c r="K902" s="11" t="s">
        <v>1406</v>
      </c>
      <c r="P902" s="17">
        <v>411</v>
      </c>
      <c r="Q902" s="17">
        <v>0.79</v>
      </c>
      <c r="R902" s="11" t="s">
        <v>28</v>
      </c>
      <c r="S902" s="11">
        <v>0.37</v>
      </c>
      <c r="T902" s="11" t="s">
        <v>881</v>
      </c>
      <c r="U902" s="11" t="s">
        <v>43</v>
      </c>
      <c r="V902" s="11">
        <v>5</v>
      </c>
      <c r="W902" s="11" t="s">
        <v>1385</v>
      </c>
      <c r="Z902" s="11" t="s">
        <v>133</v>
      </c>
      <c r="AA902" s="11" t="s">
        <v>1409</v>
      </c>
      <c r="AB902" s="11" t="s">
        <v>1409</v>
      </c>
      <c r="AD902" s="5" t="s">
        <v>12</v>
      </c>
      <c r="AE902" s="11">
        <v>72</v>
      </c>
      <c r="AF902" s="11">
        <v>22.81</v>
      </c>
      <c r="AG902" s="11">
        <v>3.75</v>
      </c>
      <c r="AH902" s="11" t="s">
        <v>23</v>
      </c>
      <c r="AI902" s="11" t="s">
        <v>10</v>
      </c>
      <c r="AL902" s="6">
        <v>40</v>
      </c>
      <c r="AM902" s="6">
        <v>91</v>
      </c>
      <c r="AN902" s="6">
        <v>62</v>
      </c>
      <c r="AO902" s="6">
        <v>46</v>
      </c>
      <c r="AP902" s="6">
        <v>26</v>
      </c>
      <c r="AQ902" s="6">
        <v>68</v>
      </c>
      <c r="FS902" s="10"/>
      <c r="FT902" s="10"/>
      <c r="FU902" s="10"/>
      <c r="FV902" s="10"/>
      <c r="FW902" s="10"/>
    </row>
    <row r="903" spans="1:179">
      <c r="A903" s="11" t="s">
        <v>1398</v>
      </c>
      <c r="B903" s="1">
        <v>92</v>
      </c>
      <c r="C903" s="11" t="s">
        <v>1399</v>
      </c>
      <c r="D903" s="3" t="s">
        <v>1400</v>
      </c>
      <c r="E903" s="1">
        <v>1</v>
      </c>
      <c r="F903" s="11">
        <v>2014</v>
      </c>
      <c r="G903" s="11" t="s">
        <v>263</v>
      </c>
      <c r="H903" s="11" t="s">
        <v>1308</v>
      </c>
      <c r="I903" s="6" t="s">
        <v>1709</v>
      </c>
      <c r="J903" s="6" t="s">
        <v>8</v>
      </c>
      <c r="K903" s="11" t="s">
        <v>25</v>
      </c>
      <c r="P903" s="17">
        <v>411</v>
      </c>
      <c r="Q903" s="17">
        <v>0.82</v>
      </c>
      <c r="R903" s="11" t="s">
        <v>28</v>
      </c>
      <c r="S903" s="11">
        <v>0.11</v>
      </c>
      <c r="T903" s="11" t="s">
        <v>881</v>
      </c>
      <c r="U903" s="11" t="s">
        <v>43</v>
      </c>
      <c r="V903" s="11">
        <v>5</v>
      </c>
      <c r="W903" s="11" t="s">
        <v>1385</v>
      </c>
      <c r="Z903" s="11" t="s">
        <v>133</v>
      </c>
      <c r="AA903" s="11" t="s">
        <v>1409</v>
      </c>
      <c r="AB903" s="11" t="s">
        <v>1409</v>
      </c>
      <c r="AD903" s="5" t="s">
        <v>12</v>
      </c>
      <c r="AE903" s="11">
        <v>72</v>
      </c>
      <c r="AF903" s="11">
        <v>22.81</v>
      </c>
      <c r="AG903" s="11">
        <v>3.75</v>
      </c>
      <c r="AH903" s="11" t="s">
        <v>23</v>
      </c>
      <c r="AI903" s="11" t="s">
        <v>10</v>
      </c>
      <c r="AL903" s="6">
        <v>40</v>
      </c>
      <c r="AM903" s="6">
        <v>91</v>
      </c>
      <c r="AN903" s="6">
        <v>62</v>
      </c>
      <c r="AO903" s="6">
        <v>46</v>
      </c>
      <c r="AP903" s="6">
        <v>26</v>
      </c>
      <c r="AQ903" s="6">
        <v>68</v>
      </c>
    </row>
    <row r="904" spans="1:179">
      <c r="A904" s="11" t="s">
        <v>1398</v>
      </c>
      <c r="B904" s="1">
        <v>92</v>
      </c>
      <c r="C904" s="11" t="s">
        <v>1399</v>
      </c>
      <c r="D904" s="3" t="s">
        <v>1400</v>
      </c>
      <c r="E904" s="1">
        <v>1</v>
      </c>
      <c r="F904" s="11">
        <v>2014</v>
      </c>
      <c r="G904" s="11" t="s">
        <v>263</v>
      </c>
      <c r="H904" s="11" t="s">
        <v>888</v>
      </c>
      <c r="I904" s="6" t="s">
        <v>1709</v>
      </c>
      <c r="J904" s="6" t="s">
        <v>8</v>
      </c>
      <c r="K904" s="11" t="s">
        <v>25</v>
      </c>
      <c r="P904" s="17">
        <v>411</v>
      </c>
      <c r="Q904" s="17">
        <v>0.79</v>
      </c>
      <c r="R904" s="11" t="s">
        <v>28</v>
      </c>
      <c r="S904" s="11">
        <v>0.25</v>
      </c>
      <c r="T904" s="11" t="s">
        <v>881</v>
      </c>
      <c r="U904" s="11" t="s">
        <v>43</v>
      </c>
      <c r="V904" s="11">
        <v>5</v>
      </c>
      <c r="W904" s="11" t="s">
        <v>1385</v>
      </c>
      <c r="Z904" s="11" t="s">
        <v>133</v>
      </c>
      <c r="AA904" s="11" t="s">
        <v>1409</v>
      </c>
      <c r="AB904" s="11" t="s">
        <v>1409</v>
      </c>
      <c r="AD904" s="5" t="s">
        <v>12</v>
      </c>
      <c r="AE904" s="11">
        <v>72</v>
      </c>
      <c r="AF904" s="11">
        <v>22.81</v>
      </c>
      <c r="AG904" s="11">
        <v>3.75</v>
      </c>
      <c r="AH904" s="11" t="s">
        <v>23</v>
      </c>
      <c r="AI904" s="11" t="s">
        <v>10</v>
      </c>
      <c r="AL904" s="6">
        <v>40</v>
      </c>
      <c r="AM904" s="6">
        <v>91</v>
      </c>
      <c r="AN904" s="6">
        <v>62</v>
      </c>
      <c r="AO904" s="6">
        <v>46</v>
      </c>
      <c r="AP904" s="6">
        <v>26</v>
      </c>
      <c r="AQ904" s="6">
        <v>68</v>
      </c>
    </row>
    <row r="905" spans="1:179">
      <c r="A905" s="11" t="s">
        <v>1398</v>
      </c>
      <c r="B905" s="1">
        <v>92</v>
      </c>
      <c r="C905" s="11" t="s">
        <v>1399</v>
      </c>
      <c r="D905" s="3" t="s">
        <v>1400</v>
      </c>
      <c r="E905" s="1">
        <v>1</v>
      </c>
      <c r="F905" s="11">
        <v>2014</v>
      </c>
      <c r="G905" s="11" t="s">
        <v>263</v>
      </c>
      <c r="H905" s="11" t="s">
        <v>1308</v>
      </c>
      <c r="I905" s="6" t="s">
        <v>1709</v>
      </c>
      <c r="J905" s="6" t="s">
        <v>8</v>
      </c>
      <c r="K905" s="11" t="s">
        <v>1405</v>
      </c>
      <c r="P905" s="17">
        <v>411</v>
      </c>
      <c r="Q905" s="17">
        <v>0.82</v>
      </c>
      <c r="R905" s="11" t="s">
        <v>28</v>
      </c>
      <c r="S905" s="11">
        <v>-0.02</v>
      </c>
      <c r="T905" s="11" t="s">
        <v>881</v>
      </c>
      <c r="U905" s="11" t="s">
        <v>43</v>
      </c>
      <c r="V905" s="11">
        <v>5</v>
      </c>
      <c r="W905" s="11" t="s">
        <v>1385</v>
      </c>
      <c r="Z905" s="11" t="s">
        <v>133</v>
      </c>
      <c r="AA905" s="11" t="s">
        <v>1409</v>
      </c>
      <c r="AB905" s="11" t="s">
        <v>1409</v>
      </c>
      <c r="AD905" s="5" t="s">
        <v>12</v>
      </c>
      <c r="AE905" s="11">
        <v>72</v>
      </c>
      <c r="AF905" s="11">
        <v>22.81</v>
      </c>
      <c r="AG905" s="11">
        <v>3.75</v>
      </c>
      <c r="AH905" s="11" t="s">
        <v>23</v>
      </c>
      <c r="AI905" s="11" t="s">
        <v>10</v>
      </c>
      <c r="AL905" s="6">
        <v>40</v>
      </c>
      <c r="AM905" s="6">
        <v>91</v>
      </c>
      <c r="AN905" s="6">
        <v>62</v>
      </c>
      <c r="AO905" s="6">
        <v>46</v>
      </c>
      <c r="AP905" s="6">
        <v>26</v>
      </c>
      <c r="AQ905" s="6">
        <v>68</v>
      </c>
    </row>
    <row r="906" spans="1:179">
      <c r="A906" s="11" t="s">
        <v>1398</v>
      </c>
      <c r="B906" s="1">
        <v>92</v>
      </c>
      <c r="C906" s="11" t="s">
        <v>1399</v>
      </c>
      <c r="D906" s="3" t="s">
        <v>1400</v>
      </c>
      <c r="E906" s="1">
        <v>1</v>
      </c>
      <c r="F906" s="11">
        <v>2014</v>
      </c>
      <c r="G906" s="11" t="s">
        <v>263</v>
      </c>
      <c r="H906" s="11" t="s">
        <v>888</v>
      </c>
      <c r="I906" s="6" t="s">
        <v>1709</v>
      </c>
      <c r="J906" s="6" t="s">
        <v>8</v>
      </c>
      <c r="K906" s="11" t="s">
        <v>1405</v>
      </c>
      <c r="P906" s="17">
        <v>411</v>
      </c>
      <c r="Q906" s="17">
        <v>0.79</v>
      </c>
      <c r="R906" s="11" t="s">
        <v>28</v>
      </c>
      <c r="S906" s="11">
        <v>0.33</v>
      </c>
      <c r="T906" s="11" t="s">
        <v>881</v>
      </c>
      <c r="U906" s="11" t="s">
        <v>43</v>
      </c>
      <c r="V906" s="11">
        <v>5</v>
      </c>
      <c r="W906" s="11" t="s">
        <v>1385</v>
      </c>
      <c r="Z906" s="11" t="s">
        <v>133</v>
      </c>
      <c r="AA906" s="11" t="s">
        <v>1409</v>
      </c>
      <c r="AB906" s="11" t="s">
        <v>1409</v>
      </c>
      <c r="AD906" s="5" t="s">
        <v>12</v>
      </c>
      <c r="AE906" s="11">
        <v>72</v>
      </c>
      <c r="AF906" s="11">
        <v>22.81</v>
      </c>
      <c r="AG906" s="11">
        <v>3.75</v>
      </c>
      <c r="AH906" s="11" t="s">
        <v>23</v>
      </c>
      <c r="AI906" s="11" t="s">
        <v>10</v>
      </c>
      <c r="AL906" s="6">
        <v>40</v>
      </c>
      <c r="AM906" s="6">
        <v>91</v>
      </c>
      <c r="AN906" s="6">
        <v>62</v>
      </c>
      <c r="AO906" s="6">
        <v>46</v>
      </c>
      <c r="AP906" s="6">
        <v>26</v>
      </c>
      <c r="AQ906" s="6">
        <v>68</v>
      </c>
    </row>
    <row r="907" spans="1:179">
      <c r="A907" s="11" t="s">
        <v>1398</v>
      </c>
      <c r="B907" s="1">
        <v>92</v>
      </c>
      <c r="C907" s="11" t="s">
        <v>1399</v>
      </c>
      <c r="D907" s="3" t="s">
        <v>1400</v>
      </c>
      <c r="E907" s="1">
        <v>1</v>
      </c>
      <c r="F907" s="11">
        <v>2014</v>
      </c>
      <c r="G907" s="11" t="s">
        <v>263</v>
      </c>
      <c r="H907" s="11" t="s">
        <v>1308</v>
      </c>
      <c r="I907" s="6" t="s">
        <v>1709</v>
      </c>
      <c r="J907" s="6" t="s">
        <v>8</v>
      </c>
      <c r="K907" s="11" t="s">
        <v>1408</v>
      </c>
      <c r="P907" s="17">
        <v>411</v>
      </c>
      <c r="Q907" s="17">
        <v>0.82</v>
      </c>
      <c r="R907" s="11" t="s">
        <v>28</v>
      </c>
      <c r="S907" s="11">
        <v>0.09</v>
      </c>
      <c r="T907" s="11" t="s">
        <v>881</v>
      </c>
      <c r="U907" s="11" t="s">
        <v>43</v>
      </c>
      <c r="V907" s="11">
        <v>5</v>
      </c>
      <c r="W907" s="11" t="s">
        <v>1385</v>
      </c>
      <c r="Z907" s="11" t="s">
        <v>133</v>
      </c>
      <c r="AA907" s="11" t="s">
        <v>1409</v>
      </c>
      <c r="AB907" s="11" t="s">
        <v>1409</v>
      </c>
      <c r="AD907" s="5" t="s">
        <v>12</v>
      </c>
      <c r="AE907" s="11">
        <v>72</v>
      </c>
      <c r="AF907" s="11">
        <v>22.81</v>
      </c>
      <c r="AG907" s="11">
        <v>3.75</v>
      </c>
      <c r="AH907" s="11" t="s">
        <v>23</v>
      </c>
      <c r="AI907" s="11" t="s">
        <v>10</v>
      </c>
      <c r="AL907" s="6">
        <v>40</v>
      </c>
      <c r="AM907" s="6">
        <v>91</v>
      </c>
      <c r="AN907" s="6">
        <v>62</v>
      </c>
      <c r="AO907" s="6">
        <v>46</v>
      </c>
      <c r="AP907" s="6">
        <v>26</v>
      </c>
      <c r="AQ907" s="6">
        <v>68</v>
      </c>
    </row>
    <row r="908" spans="1:179">
      <c r="A908" s="11" t="s">
        <v>1398</v>
      </c>
      <c r="B908" s="1">
        <v>92</v>
      </c>
      <c r="C908" s="11" t="s">
        <v>1399</v>
      </c>
      <c r="D908" s="3" t="s">
        <v>1400</v>
      </c>
      <c r="E908" s="1">
        <v>1</v>
      </c>
      <c r="F908" s="11">
        <v>2014</v>
      </c>
      <c r="G908" s="11" t="s">
        <v>263</v>
      </c>
      <c r="H908" s="11" t="s">
        <v>888</v>
      </c>
      <c r="I908" s="6" t="s">
        <v>1709</v>
      </c>
      <c r="J908" s="6" t="s">
        <v>8</v>
      </c>
      <c r="K908" s="11" t="s">
        <v>1408</v>
      </c>
      <c r="P908" s="17">
        <v>411</v>
      </c>
      <c r="Q908" s="17">
        <v>0.79</v>
      </c>
      <c r="R908" s="11" t="s">
        <v>28</v>
      </c>
      <c r="S908" s="11">
        <v>-0.16</v>
      </c>
      <c r="T908" s="11" t="s">
        <v>881</v>
      </c>
      <c r="U908" s="11" t="s">
        <v>43</v>
      </c>
      <c r="V908" s="11">
        <v>5</v>
      </c>
      <c r="W908" s="11" t="s">
        <v>1385</v>
      </c>
      <c r="Z908" s="11" t="s">
        <v>133</v>
      </c>
      <c r="AA908" s="11" t="s">
        <v>1409</v>
      </c>
      <c r="AB908" s="11" t="s">
        <v>1409</v>
      </c>
      <c r="AD908" s="5" t="s">
        <v>12</v>
      </c>
      <c r="AE908" s="11">
        <v>72</v>
      </c>
      <c r="AF908" s="11">
        <v>22.81</v>
      </c>
      <c r="AG908" s="11">
        <v>3.75</v>
      </c>
      <c r="AH908" s="11" t="s">
        <v>23</v>
      </c>
      <c r="AI908" s="11" t="s">
        <v>10</v>
      </c>
      <c r="AL908" s="6">
        <v>40</v>
      </c>
      <c r="AM908" s="6">
        <v>91</v>
      </c>
      <c r="AN908" s="6">
        <v>62</v>
      </c>
      <c r="AO908" s="6">
        <v>46</v>
      </c>
      <c r="AP908" s="6">
        <v>26</v>
      </c>
      <c r="AQ908" s="6">
        <v>68</v>
      </c>
    </row>
    <row r="909" spans="1:179">
      <c r="A909" s="11" t="s">
        <v>1398</v>
      </c>
      <c r="B909" s="1">
        <v>92</v>
      </c>
      <c r="C909" s="11" t="s">
        <v>1399</v>
      </c>
      <c r="D909" s="3" t="s">
        <v>1400</v>
      </c>
      <c r="E909" s="1">
        <v>1</v>
      </c>
      <c r="F909" s="11">
        <v>2014</v>
      </c>
      <c r="G909" s="11" t="s">
        <v>263</v>
      </c>
      <c r="H909" s="11" t="s">
        <v>1308</v>
      </c>
      <c r="I909" s="6" t="s">
        <v>1709</v>
      </c>
      <c r="J909" s="6" t="s">
        <v>8</v>
      </c>
      <c r="K909" s="11" t="s">
        <v>1407</v>
      </c>
      <c r="P909" s="17">
        <v>411</v>
      </c>
      <c r="Q909" s="17">
        <v>0.82</v>
      </c>
      <c r="R909" s="11" t="s">
        <v>28</v>
      </c>
      <c r="S909" s="11">
        <v>-0.06</v>
      </c>
      <c r="T909" s="11" t="s">
        <v>881</v>
      </c>
      <c r="U909" s="11" t="s">
        <v>43</v>
      </c>
      <c r="V909" s="11">
        <v>5</v>
      </c>
      <c r="W909" s="11" t="s">
        <v>1385</v>
      </c>
      <c r="Z909" s="11" t="s">
        <v>133</v>
      </c>
      <c r="AA909" s="11" t="s">
        <v>1409</v>
      </c>
      <c r="AB909" s="11" t="s">
        <v>1409</v>
      </c>
      <c r="AD909" s="5" t="s">
        <v>12</v>
      </c>
      <c r="AE909" s="11">
        <v>72</v>
      </c>
      <c r="AF909" s="11">
        <v>22.81</v>
      </c>
      <c r="AG909" s="11">
        <v>3.75</v>
      </c>
      <c r="AH909" s="11" t="s">
        <v>23</v>
      </c>
      <c r="AI909" s="11" t="s">
        <v>10</v>
      </c>
      <c r="AL909" s="6">
        <v>40</v>
      </c>
      <c r="AM909" s="6">
        <v>91</v>
      </c>
      <c r="AN909" s="6">
        <v>62</v>
      </c>
      <c r="AO909" s="6">
        <v>46</v>
      </c>
      <c r="AP909" s="6">
        <v>26</v>
      </c>
      <c r="AQ909" s="6">
        <v>68</v>
      </c>
    </row>
    <row r="910" spans="1:179">
      <c r="A910" s="11" t="s">
        <v>1398</v>
      </c>
      <c r="B910" s="1">
        <v>92</v>
      </c>
      <c r="C910" s="11" t="s">
        <v>1399</v>
      </c>
      <c r="D910" s="3" t="s">
        <v>1400</v>
      </c>
      <c r="E910" s="1">
        <v>1</v>
      </c>
      <c r="F910" s="11">
        <v>2014</v>
      </c>
      <c r="G910" s="11" t="s">
        <v>263</v>
      </c>
      <c r="H910" s="11" t="s">
        <v>888</v>
      </c>
      <c r="I910" s="6" t="s">
        <v>1709</v>
      </c>
      <c r="J910" s="6" t="s">
        <v>8</v>
      </c>
      <c r="K910" s="11" t="s">
        <v>1407</v>
      </c>
      <c r="P910" s="17">
        <v>411</v>
      </c>
      <c r="Q910" s="17">
        <v>0.79</v>
      </c>
      <c r="R910" s="11" t="s">
        <v>28</v>
      </c>
      <c r="S910" s="11">
        <v>0.22</v>
      </c>
      <c r="T910" s="11" t="s">
        <v>881</v>
      </c>
      <c r="U910" s="11" t="s">
        <v>43</v>
      </c>
      <c r="V910" s="11">
        <v>5</v>
      </c>
      <c r="W910" s="11" t="s">
        <v>1385</v>
      </c>
      <c r="Z910" s="11" t="s">
        <v>133</v>
      </c>
      <c r="AA910" s="11" t="s">
        <v>1409</v>
      </c>
      <c r="AB910" s="11" t="s">
        <v>1409</v>
      </c>
      <c r="AD910" s="5" t="s">
        <v>12</v>
      </c>
      <c r="AE910" s="11">
        <v>72</v>
      </c>
      <c r="AF910" s="11">
        <v>22.81</v>
      </c>
      <c r="AG910" s="11">
        <v>3.75</v>
      </c>
      <c r="AH910" s="11" t="s">
        <v>23</v>
      </c>
      <c r="AI910" s="11" t="s">
        <v>10</v>
      </c>
      <c r="AL910" s="6">
        <v>40</v>
      </c>
      <c r="AM910" s="6">
        <v>91</v>
      </c>
      <c r="AN910" s="6">
        <v>62</v>
      </c>
      <c r="AO910" s="6">
        <v>46</v>
      </c>
      <c r="AP910" s="6">
        <v>26</v>
      </c>
      <c r="AQ910" s="6">
        <v>68</v>
      </c>
    </row>
    <row r="911" spans="1:179">
      <c r="A911" s="11" t="s">
        <v>1398</v>
      </c>
      <c r="B911" s="1">
        <v>92</v>
      </c>
      <c r="C911" s="11" t="s">
        <v>1399</v>
      </c>
      <c r="D911" s="3" t="s">
        <v>1400</v>
      </c>
      <c r="E911" s="1">
        <v>1</v>
      </c>
      <c r="F911" s="11">
        <v>2014</v>
      </c>
      <c r="G911" s="11" t="s">
        <v>263</v>
      </c>
      <c r="H911" s="11" t="s">
        <v>1308</v>
      </c>
      <c r="I911" s="6" t="s">
        <v>1709</v>
      </c>
      <c r="J911" s="6" t="s">
        <v>8</v>
      </c>
      <c r="K911" s="11" t="s">
        <v>1403</v>
      </c>
      <c r="P911" s="17">
        <v>411</v>
      </c>
      <c r="Q911" s="17">
        <v>0.82</v>
      </c>
      <c r="R911" s="11" t="s">
        <v>28</v>
      </c>
      <c r="S911" s="11">
        <v>0.02</v>
      </c>
      <c r="T911" s="11" t="s">
        <v>881</v>
      </c>
      <c r="U911" s="11" t="s">
        <v>43</v>
      </c>
      <c r="V911" s="11">
        <v>5</v>
      </c>
      <c r="W911" s="11" t="s">
        <v>1385</v>
      </c>
      <c r="Z911" s="11" t="s">
        <v>133</v>
      </c>
      <c r="AA911" s="11" t="s">
        <v>1409</v>
      </c>
      <c r="AB911" s="11" t="s">
        <v>1409</v>
      </c>
      <c r="AD911" s="5" t="s">
        <v>12</v>
      </c>
      <c r="AE911" s="11">
        <v>72</v>
      </c>
      <c r="AF911" s="11">
        <v>22.81</v>
      </c>
      <c r="AG911" s="11">
        <v>3.75</v>
      </c>
      <c r="AH911" s="11" t="s">
        <v>23</v>
      </c>
      <c r="AI911" s="11" t="s">
        <v>10</v>
      </c>
      <c r="AL911" s="6">
        <v>40</v>
      </c>
      <c r="AM911" s="6">
        <v>91</v>
      </c>
      <c r="AN911" s="6">
        <v>62</v>
      </c>
      <c r="AO911" s="6">
        <v>46</v>
      </c>
      <c r="AP911" s="6">
        <v>26</v>
      </c>
      <c r="AQ911" s="6">
        <v>68</v>
      </c>
    </row>
    <row r="912" spans="1:179" s="35" customFormat="1">
      <c r="A912" s="11" t="s">
        <v>1398</v>
      </c>
      <c r="B912" s="1">
        <v>92</v>
      </c>
      <c r="C912" s="11" t="s">
        <v>1399</v>
      </c>
      <c r="D912" s="3" t="s">
        <v>1400</v>
      </c>
      <c r="E912" s="1">
        <v>1</v>
      </c>
      <c r="F912" s="11">
        <v>2014</v>
      </c>
      <c r="G912" s="11" t="s">
        <v>263</v>
      </c>
      <c r="H912" s="11" t="s">
        <v>888</v>
      </c>
      <c r="I912" s="6" t="s">
        <v>1709</v>
      </c>
      <c r="J912" s="6" t="s">
        <v>8</v>
      </c>
      <c r="K912" s="11" t="s">
        <v>1403</v>
      </c>
      <c r="L912" s="11"/>
      <c r="M912" s="11"/>
      <c r="N912" s="11"/>
      <c r="O912" s="11"/>
      <c r="P912" s="17">
        <v>411</v>
      </c>
      <c r="Q912" s="17">
        <v>0.79</v>
      </c>
      <c r="R912" s="11" t="s">
        <v>28</v>
      </c>
      <c r="S912" s="11">
        <v>0.26</v>
      </c>
      <c r="T912" s="11" t="s">
        <v>881</v>
      </c>
      <c r="U912" s="11" t="s">
        <v>43</v>
      </c>
      <c r="V912" s="11">
        <v>5</v>
      </c>
      <c r="W912" s="11" t="s">
        <v>1385</v>
      </c>
      <c r="X912" s="11"/>
      <c r="Y912" s="11"/>
      <c r="Z912" s="11" t="s">
        <v>133</v>
      </c>
      <c r="AA912" s="11" t="s">
        <v>1409</v>
      </c>
      <c r="AB912" s="11" t="s">
        <v>1409</v>
      </c>
      <c r="AC912" s="11"/>
      <c r="AD912" s="5" t="s">
        <v>12</v>
      </c>
      <c r="AE912" s="11">
        <v>72</v>
      </c>
      <c r="AF912" s="11">
        <v>22.81</v>
      </c>
      <c r="AG912" s="11">
        <v>3.75</v>
      </c>
      <c r="AH912" s="11" t="s">
        <v>23</v>
      </c>
      <c r="AI912" s="11" t="s">
        <v>10</v>
      </c>
      <c r="AJ912" s="6"/>
      <c r="AK912" s="6"/>
      <c r="AL912" s="6">
        <v>40</v>
      </c>
      <c r="AM912" s="6">
        <v>91</v>
      </c>
      <c r="AN912" s="6">
        <v>62</v>
      </c>
      <c r="AO912" s="6">
        <v>46</v>
      </c>
      <c r="AP912" s="6">
        <v>26</v>
      </c>
      <c r="AQ912" s="6">
        <v>68</v>
      </c>
      <c r="AR912" s="6"/>
      <c r="AS912" s="6"/>
      <c r="AT912" s="6"/>
      <c r="AU912" s="6"/>
      <c r="AV912" s="6"/>
      <c r="AW912" s="6"/>
      <c r="AX912" s="6"/>
      <c r="AY912" s="6"/>
      <c r="AZ912" s="6"/>
      <c r="BA912" s="6"/>
      <c r="BB912" s="6"/>
      <c r="BC912" s="6"/>
      <c r="BD912" s="6"/>
      <c r="BE912" s="6"/>
      <c r="BF912" s="6"/>
      <c r="BG912" s="6"/>
      <c r="BH912" s="6"/>
      <c r="BI912" s="6"/>
      <c r="BJ912" s="6"/>
      <c r="BK912" s="6"/>
      <c r="BL912" s="6"/>
      <c r="BM912" s="6"/>
      <c r="BN912" s="6"/>
      <c r="BO912" s="6"/>
      <c r="BP912" s="6"/>
      <c r="BQ912" s="6"/>
      <c r="BR912" s="6"/>
      <c r="BS912" s="6"/>
      <c r="BT912" s="6"/>
      <c r="BU912" s="6"/>
      <c r="BV912" s="6"/>
      <c r="BW912" s="6"/>
      <c r="BX912" s="6"/>
      <c r="BY912" s="6"/>
      <c r="BZ912" s="6"/>
      <c r="CA912" s="6"/>
      <c r="CB912" s="6"/>
      <c r="CC912" s="6"/>
      <c r="CD912" s="6"/>
      <c r="CE912" s="6"/>
      <c r="CF912" s="6"/>
      <c r="CG912" s="6"/>
      <c r="CH912" s="6"/>
      <c r="CI912" s="6"/>
      <c r="CJ912" s="6"/>
      <c r="CK912" s="6"/>
      <c r="CL912" s="6"/>
      <c r="CM912" s="6"/>
      <c r="CN912" s="6"/>
      <c r="CO912" s="6"/>
      <c r="CP912" s="6"/>
      <c r="CQ912" s="6"/>
      <c r="CR912" s="6"/>
      <c r="CS912" s="6"/>
      <c r="CT912" s="6"/>
      <c r="CU912" s="6"/>
      <c r="CV912" s="6"/>
      <c r="CW912" s="6"/>
      <c r="CX912" s="6"/>
      <c r="CY912" s="6"/>
      <c r="CZ912" s="6"/>
      <c r="DA912" s="6"/>
      <c r="DB912" s="6"/>
      <c r="DC912" s="6"/>
      <c r="DD912" s="6"/>
      <c r="DE912" s="6"/>
      <c r="DF912" s="6"/>
      <c r="DG912" s="6"/>
      <c r="DH912" s="6"/>
      <c r="DI912" s="6"/>
      <c r="DJ912" s="6"/>
      <c r="DK912" s="6"/>
      <c r="DL912" s="6"/>
      <c r="DM912" s="6"/>
      <c r="DN912" s="6"/>
      <c r="DO912" s="6"/>
      <c r="DP912" s="6"/>
      <c r="DQ912" s="6"/>
      <c r="DR912" s="6"/>
      <c r="DS912" s="6"/>
      <c r="DT912" s="6"/>
      <c r="DU912" s="6"/>
      <c r="DV912" s="6"/>
      <c r="DW912" s="6"/>
      <c r="DX912" s="6"/>
      <c r="DY912" s="6"/>
      <c r="DZ912" s="6"/>
      <c r="EA912" s="6"/>
      <c r="EB912" s="6"/>
      <c r="EC912" s="6"/>
      <c r="ED912" s="6"/>
      <c r="EE912" s="6"/>
      <c r="EF912" s="6"/>
      <c r="EG912" s="6"/>
      <c r="EH912" s="6"/>
      <c r="EI912" s="6"/>
      <c r="EJ912" s="6"/>
      <c r="EK912" s="6"/>
      <c r="EL912" s="6"/>
      <c r="EM912" s="6"/>
      <c r="EN912" s="6"/>
      <c r="EO912" s="6"/>
      <c r="EP912" s="6"/>
      <c r="EQ912" s="6"/>
      <c r="ER912" s="6"/>
      <c r="ES912" s="6"/>
      <c r="ET912" s="6"/>
      <c r="EU912" s="6"/>
      <c r="EV912" s="6"/>
      <c r="EW912" s="6"/>
      <c r="EX912" s="6"/>
      <c r="EY912" s="6"/>
      <c r="EZ912" s="6"/>
      <c r="FA912" s="6"/>
      <c r="FB912" s="6"/>
      <c r="FC912" s="6"/>
      <c r="FD912" s="6"/>
      <c r="FE912" s="6"/>
      <c r="FF912" s="6"/>
      <c r="FG912" s="6"/>
      <c r="FH912" s="6"/>
      <c r="FI912" s="6"/>
      <c r="FJ912" s="6"/>
      <c r="FK912" s="6"/>
      <c r="FL912" s="6"/>
      <c r="FM912" s="6"/>
      <c r="FN912" s="6"/>
      <c r="FO912" s="6"/>
      <c r="FP912" s="6"/>
      <c r="FQ912" s="6"/>
      <c r="FR912" s="6"/>
      <c r="FS912" s="6"/>
      <c r="FT912" s="6"/>
      <c r="FU912" s="6"/>
      <c r="FV912" s="6"/>
      <c r="FW912" s="6"/>
    </row>
    <row r="913" spans="1:179">
      <c r="A913" s="11" t="s">
        <v>1398</v>
      </c>
      <c r="B913" s="1">
        <v>92</v>
      </c>
      <c r="C913" s="11" t="s">
        <v>1399</v>
      </c>
      <c r="D913" s="3" t="s">
        <v>1400</v>
      </c>
      <c r="E913" s="1">
        <v>1</v>
      </c>
      <c r="F913" s="11">
        <v>2014</v>
      </c>
      <c r="G913" s="11" t="s">
        <v>263</v>
      </c>
      <c r="H913" s="11" t="s">
        <v>1308</v>
      </c>
      <c r="I913" s="6" t="s">
        <v>1709</v>
      </c>
      <c r="J913" s="6" t="s">
        <v>8</v>
      </c>
      <c r="K913" s="11" t="s">
        <v>1404</v>
      </c>
      <c r="P913" s="17">
        <v>411</v>
      </c>
      <c r="Q913" s="17">
        <v>0.82</v>
      </c>
      <c r="R913" s="11" t="s">
        <v>28</v>
      </c>
      <c r="S913" s="11">
        <v>-0.03</v>
      </c>
      <c r="T913" s="11" t="s">
        <v>881</v>
      </c>
      <c r="U913" s="11" t="s">
        <v>43</v>
      </c>
      <c r="V913" s="11">
        <v>5</v>
      </c>
      <c r="W913" s="11" t="s">
        <v>1385</v>
      </c>
      <c r="Z913" s="11" t="s">
        <v>133</v>
      </c>
      <c r="AA913" s="11" t="s">
        <v>1409</v>
      </c>
      <c r="AB913" s="11" t="s">
        <v>1409</v>
      </c>
      <c r="AD913" s="5" t="s">
        <v>12</v>
      </c>
      <c r="AE913" s="11">
        <v>72</v>
      </c>
      <c r="AF913" s="11">
        <v>22.81</v>
      </c>
      <c r="AG913" s="11">
        <v>3.75</v>
      </c>
      <c r="AH913" s="11" t="s">
        <v>23</v>
      </c>
      <c r="AI913" s="11" t="s">
        <v>10</v>
      </c>
      <c r="AL913" s="6">
        <v>40</v>
      </c>
      <c r="AM913" s="6">
        <v>91</v>
      </c>
      <c r="AN913" s="6">
        <v>62</v>
      </c>
      <c r="AO913" s="6">
        <v>46</v>
      </c>
      <c r="AP913" s="6">
        <v>26</v>
      </c>
      <c r="AQ913" s="6">
        <v>68</v>
      </c>
      <c r="FU913" s="56"/>
      <c r="FV913" s="56"/>
      <c r="FW913" s="56"/>
    </row>
    <row r="914" spans="1:179">
      <c r="A914" s="11" t="s">
        <v>1398</v>
      </c>
      <c r="B914" s="1">
        <v>92</v>
      </c>
      <c r="C914" s="11" t="s">
        <v>1399</v>
      </c>
      <c r="D914" s="3" t="s">
        <v>1400</v>
      </c>
      <c r="E914" s="1">
        <v>1</v>
      </c>
      <c r="F914" s="11">
        <v>2014</v>
      </c>
      <c r="G914" s="11" t="s">
        <v>263</v>
      </c>
      <c r="H914" s="11" t="s">
        <v>888</v>
      </c>
      <c r="I914" s="6" t="s">
        <v>1709</v>
      </c>
      <c r="J914" s="6" t="s">
        <v>8</v>
      </c>
      <c r="K914" s="11" t="s">
        <v>1404</v>
      </c>
      <c r="O914" s="11" t="s">
        <v>1412</v>
      </c>
      <c r="P914" s="17">
        <v>411</v>
      </c>
      <c r="Q914" s="17">
        <v>0.79</v>
      </c>
      <c r="R914" s="11" t="s">
        <v>28</v>
      </c>
      <c r="S914" s="11">
        <v>0.19</v>
      </c>
      <c r="T914" s="11" t="s">
        <v>881</v>
      </c>
      <c r="U914" s="11" t="s">
        <v>43</v>
      </c>
      <c r="V914" s="11">
        <v>5</v>
      </c>
      <c r="W914" s="11" t="s">
        <v>1385</v>
      </c>
      <c r="Z914" s="11" t="s">
        <v>133</v>
      </c>
      <c r="AA914" s="11" t="s">
        <v>1409</v>
      </c>
      <c r="AB914" s="11" t="s">
        <v>1409</v>
      </c>
      <c r="AD914" s="5" t="s">
        <v>12</v>
      </c>
      <c r="AE914" s="11">
        <v>72</v>
      </c>
      <c r="AF914" s="11">
        <v>22.81</v>
      </c>
      <c r="AG914" s="11">
        <v>3.75</v>
      </c>
      <c r="AH914" s="11" t="s">
        <v>23</v>
      </c>
      <c r="AI914" s="11" t="s">
        <v>10</v>
      </c>
      <c r="AL914" s="6">
        <v>40</v>
      </c>
      <c r="AM914" s="6">
        <v>91</v>
      </c>
      <c r="AN914" s="6">
        <v>62</v>
      </c>
      <c r="AO914" s="6">
        <v>46</v>
      </c>
      <c r="AP914" s="6">
        <v>26</v>
      </c>
      <c r="AQ914" s="6">
        <v>68</v>
      </c>
    </row>
    <row r="915" spans="1:179">
      <c r="A915" s="11" t="s">
        <v>1398</v>
      </c>
      <c r="B915" s="1">
        <v>92</v>
      </c>
      <c r="C915" s="11" t="s">
        <v>1399</v>
      </c>
      <c r="D915" s="3" t="s">
        <v>1400</v>
      </c>
      <c r="E915" s="1">
        <v>1</v>
      </c>
      <c r="F915" s="11">
        <v>2014</v>
      </c>
      <c r="G915" s="11" t="s">
        <v>263</v>
      </c>
      <c r="H915" s="11" t="s">
        <v>1308</v>
      </c>
      <c r="I915" s="6" t="s">
        <v>1709</v>
      </c>
      <c r="J915" s="6" t="s">
        <v>8</v>
      </c>
      <c r="K915" s="11" t="s">
        <v>1410</v>
      </c>
      <c r="P915" s="17">
        <v>411</v>
      </c>
      <c r="Q915" s="17">
        <v>0.82</v>
      </c>
      <c r="R915" s="11">
        <v>0.82</v>
      </c>
      <c r="S915" s="11">
        <v>-0.18</v>
      </c>
      <c r="T915" s="11" t="s">
        <v>881</v>
      </c>
      <c r="U915" s="11" t="s">
        <v>43</v>
      </c>
      <c r="V915" s="11">
        <v>5</v>
      </c>
      <c r="W915" s="11" t="s">
        <v>1385</v>
      </c>
      <c r="Z915" s="11" t="s">
        <v>133</v>
      </c>
      <c r="AA915" s="11" t="s">
        <v>1409</v>
      </c>
      <c r="AB915" s="11" t="s">
        <v>1409</v>
      </c>
      <c r="AD915" s="5" t="s">
        <v>12</v>
      </c>
      <c r="AE915" s="11">
        <v>72</v>
      </c>
      <c r="AF915" s="11">
        <v>22.81</v>
      </c>
      <c r="AG915" s="11">
        <v>3.75</v>
      </c>
      <c r="AH915" s="11" t="s">
        <v>23</v>
      </c>
      <c r="AI915" s="11" t="s">
        <v>10</v>
      </c>
      <c r="AL915" s="6">
        <v>40</v>
      </c>
      <c r="AM915" s="6">
        <v>91</v>
      </c>
      <c r="AN915" s="6">
        <v>62</v>
      </c>
      <c r="AO915" s="6">
        <v>46</v>
      </c>
      <c r="AP915" s="6">
        <v>26</v>
      </c>
      <c r="AQ915" s="6">
        <v>68</v>
      </c>
    </row>
    <row r="916" spans="1:179">
      <c r="A916" s="11" t="s">
        <v>1398</v>
      </c>
      <c r="B916" s="1">
        <v>92</v>
      </c>
      <c r="C916" s="11" t="s">
        <v>1399</v>
      </c>
      <c r="D916" s="3" t="s">
        <v>1400</v>
      </c>
      <c r="E916" s="1">
        <v>1</v>
      </c>
      <c r="F916" s="11">
        <v>2014</v>
      </c>
      <c r="G916" s="11" t="s">
        <v>263</v>
      </c>
      <c r="H916" s="11" t="s">
        <v>888</v>
      </c>
      <c r="I916" s="6" t="s">
        <v>1709</v>
      </c>
      <c r="J916" s="6" t="s">
        <v>8</v>
      </c>
      <c r="K916" s="11" t="s">
        <v>1410</v>
      </c>
      <c r="P916" s="17">
        <v>411</v>
      </c>
      <c r="Q916" s="17">
        <v>0.79</v>
      </c>
      <c r="R916" s="11">
        <v>0.82</v>
      </c>
      <c r="S916" s="11">
        <v>0.39</v>
      </c>
      <c r="T916" s="11" t="s">
        <v>881</v>
      </c>
      <c r="U916" s="11" t="s">
        <v>43</v>
      </c>
      <c r="V916" s="11">
        <v>5</v>
      </c>
      <c r="W916" s="11" t="s">
        <v>1385</v>
      </c>
      <c r="Z916" s="11" t="s">
        <v>133</v>
      </c>
      <c r="AA916" s="11" t="s">
        <v>1409</v>
      </c>
      <c r="AB916" s="11" t="s">
        <v>1409</v>
      </c>
      <c r="AD916" s="5" t="s">
        <v>12</v>
      </c>
      <c r="AE916" s="11">
        <v>72</v>
      </c>
      <c r="AF916" s="11">
        <v>22.81</v>
      </c>
      <c r="AG916" s="11">
        <v>3.75</v>
      </c>
      <c r="AH916" s="11" t="s">
        <v>23</v>
      </c>
      <c r="AI916" s="11" t="s">
        <v>10</v>
      </c>
      <c r="AL916" s="6">
        <v>40</v>
      </c>
      <c r="AM916" s="6">
        <v>91</v>
      </c>
      <c r="AN916" s="6">
        <v>62</v>
      </c>
      <c r="AO916" s="6">
        <v>46</v>
      </c>
      <c r="AP916" s="6">
        <v>26</v>
      </c>
      <c r="AQ916" s="6">
        <v>68</v>
      </c>
    </row>
    <row r="917" spans="1:179">
      <c r="A917" s="11" t="s">
        <v>1398</v>
      </c>
      <c r="B917" s="1">
        <v>92</v>
      </c>
      <c r="C917" s="11" t="s">
        <v>1399</v>
      </c>
      <c r="D917" s="3" t="s">
        <v>1400</v>
      </c>
      <c r="E917" s="1">
        <v>1</v>
      </c>
      <c r="F917" s="11">
        <v>2014</v>
      </c>
      <c r="G917" s="11" t="s">
        <v>263</v>
      </c>
      <c r="H917" s="11" t="s">
        <v>1308</v>
      </c>
      <c r="I917" s="6" t="s">
        <v>1709</v>
      </c>
      <c r="J917" s="6" t="s">
        <v>8</v>
      </c>
      <c r="K917" s="11" t="s">
        <v>1402</v>
      </c>
      <c r="P917" s="17">
        <v>411</v>
      </c>
      <c r="Q917" s="17">
        <v>0.82</v>
      </c>
      <c r="R917" s="11">
        <v>0.81</v>
      </c>
      <c r="S917" s="11">
        <v>0.33</v>
      </c>
      <c r="T917" s="11" t="s">
        <v>881</v>
      </c>
      <c r="U917" s="11" t="s">
        <v>43</v>
      </c>
      <c r="V917" s="11">
        <v>5</v>
      </c>
      <c r="W917" s="11" t="s">
        <v>1385</v>
      </c>
      <c r="Z917" s="11" t="s">
        <v>133</v>
      </c>
      <c r="AA917" s="11" t="s">
        <v>1409</v>
      </c>
      <c r="AB917" s="11" t="s">
        <v>1409</v>
      </c>
      <c r="AD917" s="5" t="s">
        <v>12</v>
      </c>
      <c r="AE917" s="11">
        <v>72</v>
      </c>
      <c r="AF917" s="11">
        <v>22.81</v>
      </c>
      <c r="AG917" s="11">
        <v>3.75</v>
      </c>
      <c r="AH917" s="11" t="s">
        <v>23</v>
      </c>
      <c r="AI917" s="11" t="s">
        <v>10</v>
      </c>
      <c r="AL917" s="6">
        <v>40</v>
      </c>
      <c r="AM917" s="6">
        <v>91</v>
      </c>
      <c r="AN917" s="6">
        <v>62</v>
      </c>
      <c r="AO917" s="6">
        <v>46</v>
      </c>
      <c r="AP917" s="6">
        <v>26</v>
      </c>
      <c r="AQ917" s="6">
        <v>68</v>
      </c>
    </row>
    <row r="918" spans="1:179">
      <c r="A918" s="11" t="s">
        <v>1398</v>
      </c>
      <c r="B918" s="1">
        <v>92</v>
      </c>
      <c r="C918" s="11" t="s">
        <v>1399</v>
      </c>
      <c r="D918" s="3" t="s">
        <v>1400</v>
      </c>
      <c r="E918" s="1">
        <v>1</v>
      </c>
      <c r="F918" s="11">
        <v>2014</v>
      </c>
      <c r="G918" s="11" t="s">
        <v>263</v>
      </c>
      <c r="H918" s="11" t="s">
        <v>888</v>
      </c>
      <c r="I918" s="6" t="s">
        <v>1709</v>
      </c>
      <c r="J918" s="6" t="s">
        <v>8</v>
      </c>
      <c r="K918" s="11" t="s">
        <v>1402</v>
      </c>
      <c r="P918" s="17">
        <v>411</v>
      </c>
      <c r="Q918" s="17">
        <v>0.79</v>
      </c>
      <c r="R918" s="11">
        <v>0.81</v>
      </c>
      <c r="S918" s="11">
        <v>-0.28000000000000003</v>
      </c>
      <c r="T918" s="11" t="s">
        <v>881</v>
      </c>
      <c r="U918" s="11" t="s">
        <v>43</v>
      </c>
      <c r="V918" s="11">
        <v>5</v>
      </c>
      <c r="W918" s="11" t="s">
        <v>1385</v>
      </c>
      <c r="Z918" s="11" t="s">
        <v>133</v>
      </c>
      <c r="AA918" s="11" t="s">
        <v>1409</v>
      </c>
      <c r="AB918" s="11" t="s">
        <v>1409</v>
      </c>
      <c r="AD918" s="5" t="s">
        <v>12</v>
      </c>
      <c r="AE918" s="11">
        <v>72</v>
      </c>
      <c r="AF918" s="11">
        <v>22.81</v>
      </c>
      <c r="AG918" s="11">
        <v>3.75</v>
      </c>
      <c r="AH918" s="11" t="s">
        <v>23</v>
      </c>
      <c r="AI918" s="11" t="s">
        <v>10</v>
      </c>
      <c r="AL918" s="6">
        <v>40</v>
      </c>
      <c r="AM918" s="6">
        <v>91</v>
      </c>
      <c r="AN918" s="6">
        <v>62</v>
      </c>
      <c r="AO918" s="6">
        <v>46</v>
      </c>
      <c r="AP918" s="6">
        <v>26</v>
      </c>
      <c r="AQ918" s="6">
        <v>68</v>
      </c>
    </row>
    <row r="919" spans="1:179">
      <c r="A919" s="11" t="s">
        <v>1398</v>
      </c>
      <c r="B919" s="1">
        <v>92</v>
      </c>
      <c r="C919" s="11" t="s">
        <v>1399</v>
      </c>
      <c r="D919" s="3" t="s">
        <v>1400</v>
      </c>
      <c r="E919" s="1">
        <v>1</v>
      </c>
      <c r="F919" s="11">
        <v>2014</v>
      </c>
      <c r="G919" s="11" t="s">
        <v>263</v>
      </c>
      <c r="H919" s="11" t="s">
        <v>1308</v>
      </c>
      <c r="I919" s="6" t="s">
        <v>1709</v>
      </c>
      <c r="J919" s="6" t="s">
        <v>8</v>
      </c>
      <c r="K919" s="11" t="s">
        <v>1411</v>
      </c>
      <c r="P919" s="17">
        <v>411</v>
      </c>
      <c r="Q919" s="17">
        <v>0.82</v>
      </c>
      <c r="R919" s="11">
        <v>0.79</v>
      </c>
      <c r="S919" s="11">
        <v>-0.04</v>
      </c>
      <c r="T919" s="11" t="s">
        <v>881</v>
      </c>
      <c r="U919" s="11" t="s">
        <v>43</v>
      </c>
      <c r="V919" s="11">
        <v>5</v>
      </c>
      <c r="W919" s="11" t="s">
        <v>1385</v>
      </c>
      <c r="Z919" s="11" t="s">
        <v>133</v>
      </c>
      <c r="AA919" s="11" t="s">
        <v>1409</v>
      </c>
      <c r="AB919" s="11" t="s">
        <v>1409</v>
      </c>
      <c r="AD919" s="5" t="s">
        <v>12</v>
      </c>
      <c r="AE919" s="11">
        <v>72</v>
      </c>
      <c r="AF919" s="11">
        <v>22.81</v>
      </c>
      <c r="AG919" s="11">
        <v>3.75</v>
      </c>
      <c r="AH919" s="11" t="s">
        <v>23</v>
      </c>
      <c r="AI919" s="11" t="s">
        <v>10</v>
      </c>
      <c r="AL919" s="6">
        <v>40</v>
      </c>
      <c r="AM919" s="6">
        <v>91</v>
      </c>
      <c r="AN919" s="6">
        <v>62</v>
      </c>
      <c r="AO919" s="6">
        <v>46</v>
      </c>
      <c r="AP919" s="6">
        <v>26</v>
      </c>
      <c r="AQ919" s="6">
        <v>68</v>
      </c>
    </row>
    <row r="920" spans="1:179">
      <c r="A920" s="11" t="s">
        <v>1398</v>
      </c>
      <c r="B920" s="1">
        <v>92</v>
      </c>
      <c r="C920" s="11" t="s">
        <v>1399</v>
      </c>
      <c r="D920" s="3" t="s">
        <v>1400</v>
      </c>
      <c r="E920" s="1">
        <v>1</v>
      </c>
      <c r="F920" s="11">
        <v>2014</v>
      </c>
      <c r="G920" s="11" t="s">
        <v>263</v>
      </c>
      <c r="H920" s="11" t="s">
        <v>888</v>
      </c>
      <c r="I920" s="6" t="s">
        <v>1709</v>
      </c>
      <c r="J920" s="6" t="s">
        <v>8</v>
      </c>
      <c r="K920" s="11" t="s">
        <v>1411</v>
      </c>
      <c r="P920" s="17">
        <v>411</v>
      </c>
      <c r="Q920" s="17">
        <v>0.79</v>
      </c>
      <c r="R920" s="11">
        <v>0.79</v>
      </c>
      <c r="S920" s="11">
        <v>0.5</v>
      </c>
      <c r="T920" s="11" t="s">
        <v>881</v>
      </c>
      <c r="U920" s="11" t="s">
        <v>43</v>
      </c>
      <c r="V920" s="11">
        <v>5</v>
      </c>
      <c r="W920" s="11" t="s">
        <v>1385</v>
      </c>
      <c r="Z920" s="11" t="s">
        <v>133</v>
      </c>
      <c r="AA920" s="11" t="s">
        <v>1409</v>
      </c>
      <c r="AB920" s="11" t="s">
        <v>1409</v>
      </c>
      <c r="AD920" s="5" t="s">
        <v>12</v>
      </c>
      <c r="AE920" s="11">
        <v>72</v>
      </c>
      <c r="AF920" s="11">
        <v>22.81</v>
      </c>
      <c r="AG920" s="11">
        <v>3.75</v>
      </c>
      <c r="AH920" s="11" t="s">
        <v>23</v>
      </c>
      <c r="AI920" s="11" t="s">
        <v>10</v>
      </c>
      <c r="AL920" s="6">
        <v>40</v>
      </c>
      <c r="AM920" s="6">
        <v>91</v>
      </c>
      <c r="AN920" s="6">
        <v>62</v>
      </c>
      <c r="AO920" s="6">
        <v>46</v>
      </c>
      <c r="AP920" s="6">
        <v>26</v>
      </c>
      <c r="AQ920" s="6">
        <v>68</v>
      </c>
    </row>
    <row r="921" spans="1:179">
      <c r="A921" s="11" t="s">
        <v>1536</v>
      </c>
      <c r="B921" s="1">
        <v>102</v>
      </c>
      <c r="C921" s="11" t="s">
        <v>1547</v>
      </c>
      <c r="D921" s="3" t="s">
        <v>1548</v>
      </c>
      <c r="E921" s="1">
        <v>1</v>
      </c>
      <c r="F921" s="11">
        <v>2015</v>
      </c>
      <c r="G921" s="11" t="s">
        <v>263</v>
      </c>
      <c r="H921" s="11" t="s">
        <v>1308</v>
      </c>
      <c r="I921" s="6" t="s">
        <v>1709</v>
      </c>
      <c r="J921" s="6" t="s">
        <v>8</v>
      </c>
      <c r="K921" s="11" t="s">
        <v>1552</v>
      </c>
      <c r="L921" s="5" t="s">
        <v>1759</v>
      </c>
      <c r="M921" s="51" t="s">
        <v>1604</v>
      </c>
      <c r="N921" s="32" t="s">
        <v>8</v>
      </c>
      <c r="O921" s="11" t="s">
        <v>1772</v>
      </c>
      <c r="P921" s="17">
        <v>414</v>
      </c>
      <c r="Q921" s="17">
        <v>0.88</v>
      </c>
      <c r="R921" s="11">
        <v>0.88</v>
      </c>
      <c r="S921" s="11">
        <v>0.18</v>
      </c>
      <c r="T921" s="11" t="s">
        <v>881</v>
      </c>
      <c r="U921" s="11" t="s">
        <v>43</v>
      </c>
      <c r="V921" s="11">
        <v>5</v>
      </c>
      <c r="W921" s="11">
        <v>91.3</v>
      </c>
      <c r="Z921" s="11" t="s">
        <v>34</v>
      </c>
      <c r="AA921" s="11" t="s">
        <v>182</v>
      </c>
      <c r="AB921" s="11" t="s">
        <v>182</v>
      </c>
      <c r="AD921" s="5" t="s">
        <v>12</v>
      </c>
      <c r="AE921" s="11">
        <v>48.4</v>
      </c>
      <c r="AF921" s="11">
        <v>20</v>
      </c>
      <c r="AG921" s="11" t="s">
        <v>28</v>
      </c>
      <c r="AH921" s="11" t="s">
        <v>23</v>
      </c>
      <c r="AI921" s="11" t="s">
        <v>10</v>
      </c>
      <c r="AL921" s="6">
        <v>40</v>
      </c>
      <c r="AM921" s="6">
        <v>91</v>
      </c>
      <c r="AN921" s="6">
        <v>62</v>
      </c>
      <c r="AO921" s="6">
        <v>46</v>
      </c>
      <c r="AP921" s="6">
        <v>26</v>
      </c>
      <c r="AQ921" s="6">
        <v>68</v>
      </c>
    </row>
    <row r="922" spans="1:179">
      <c r="A922" s="11" t="s">
        <v>1536</v>
      </c>
      <c r="B922" s="1">
        <v>102</v>
      </c>
      <c r="C922" s="11" t="s">
        <v>1547</v>
      </c>
      <c r="D922" s="3" t="s">
        <v>1548</v>
      </c>
      <c r="E922" s="1">
        <v>1</v>
      </c>
      <c r="F922" s="11">
        <v>2015</v>
      </c>
      <c r="G922" s="11" t="s">
        <v>263</v>
      </c>
      <c r="H922" s="11" t="s">
        <v>888</v>
      </c>
      <c r="I922" s="6" t="s">
        <v>1709</v>
      </c>
      <c r="J922" s="6" t="s">
        <v>8</v>
      </c>
      <c r="K922" s="11" t="s">
        <v>1552</v>
      </c>
      <c r="L922" s="5" t="s">
        <v>1759</v>
      </c>
      <c r="M922" s="51" t="s">
        <v>1604</v>
      </c>
      <c r="N922" s="32" t="s">
        <v>8</v>
      </c>
      <c r="P922" s="17">
        <v>414</v>
      </c>
      <c r="Q922" s="17">
        <v>0.75</v>
      </c>
      <c r="R922" s="11">
        <v>0.88</v>
      </c>
      <c r="S922" s="11">
        <v>-0.1</v>
      </c>
      <c r="T922" s="11" t="s">
        <v>881</v>
      </c>
      <c r="U922" s="11" t="s">
        <v>43</v>
      </c>
      <c r="V922" s="11">
        <v>5</v>
      </c>
      <c r="W922" s="11">
        <v>91.3</v>
      </c>
      <c r="Z922" s="11" t="s">
        <v>34</v>
      </c>
      <c r="AA922" s="11" t="s">
        <v>182</v>
      </c>
      <c r="AB922" s="11" t="s">
        <v>182</v>
      </c>
      <c r="AD922" s="5" t="s">
        <v>12</v>
      </c>
      <c r="AE922" s="11">
        <v>48.4</v>
      </c>
      <c r="AF922" s="11">
        <v>20</v>
      </c>
      <c r="AG922" s="11" t="s">
        <v>28</v>
      </c>
      <c r="AH922" s="11" t="s">
        <v>23</v>
      </c>
      <c r="AI922" s="11" t="s">
        <v>10</v>
      </c>
      <c r="AL922" s="6">
        <v>40</v>
      </c>
      <c r="AM922" s="6">
        <v>91</v>
      </c>
      <c r="AN922" s="6">
        <v>62</v>
      </c>
      <c r="AO922" s="6">
        <v>46</v>
      </c>
      <c r="AP922" s="6">
        <v>26</v>
      </c>
      <c r="AQ922" s="6">
        <v>68</v>
      </c>
    </row>
    <row r="923" spans="1:179">
      <c r="A923" s="11" t="s">
        <v>1536</v>
      </c>
      <c r="B923" s="1">
        <v>102</v>
      </c>
      <c r="C923" s="11" t="s">
        <v>1547</v>
      </c>
      <c r="D923" s="3" t="s">
        <v>1548</v>
      </c>
      <c r="E923" s="1">
        <v>1</v>
      </c>
      <c r="F923" s="11">
        <v>2015</v>
      </c>
      <c r="G923" s="11" t="s">
        <v>263</v>
      </c>
      <c r="H923" s="11" t="s">
        <v>1308</v>
      </c>
      <c r="I923" s="6" t="s">
        <v>1709</v>
      </c>
      <c r="J923" s="6" t="s">
        <v>8</v>
      </c>
      <c r="K923" s="11" t="s">
        <v>1550</v>
      </c>
      <c r="L923" s="51" t="s">
        <v>1139</v>
      </c>
      <c r="M923" s="51" t="s">
        <v>192</v>
      </c>
      <c r="N923" s="32" t="s">
        <v>8</v>
      </c>
      <c r="P923" s="17">
        <v>414</v>
      </c>
      <c r="Q923" s="17">
        <v>0.88</v>
      </c>
      <c r="R923" s="11">
        <v>0.97</v>
      </c>
      <c r="S923" s="11">
        <v>0.55000000000000004</v>
      </c>
      <c r="T923" s="11" t="s">
        <v>881</v>
      </c>
      <c r="U923" s="11" t="s">
        <v>43</v>
      </c>
      <c r="V923" s="11">
        <v>5</v>
      </c>
      <c r="W923" s="11">
        <v>91.3</v>
      </c>
      <c r="Z923" s="11" t="s">
        <v>34</v>
      </c>
      <c r="AA923" s="11" t="s">
        <v>182</v>
      </c>
      <c r="AB923" s="11" t="s">
        <v>182</v>
      </c>
      <c r="AD923" s="5" t="s">
        <v>12</v>
      </c>
      <c r="AE923" s="11">
        <v>48.4</v>
      </c>
      <c r="AF923" s="11">
        <v>20</v>
      </c>
      <c r="AG923" s="11" t="s">
        <v>28</v>
      </c>
      <c r="AH923" s="11" t="s">
        <v>23</v>
      </c>
      <c r="AI923" s="11" t="s">
        <v>10</v>
      </c>
      <c r="AL923" s="6">
        <v>40</v>
      </c>
      <c r="AM923" s="6">
        <v>91</v>
      </c>
      <c r="AN923" s="6">
        <v>62</v>
      </c>
      <c r="AO923" s="6">
        <v>46</v>
      </c>
      <c r="AP923" s="6">
        <v>26</v>
      </c>
      <c r="AQ923" s="6">
        <v>68</v>
      </c>
    </row>
    <row r="924" spans="1:179">
      <c r="A924" s="11" t="s">
        <v>1536</v>
      </c>
      <c r="B924" s="1">
        <v>102</v>
      </c>
      <c r="C924" s="11" t="s">
        <v>1547</v>
      </c>
      <c r="D924" s="3" t="s">
        <v>1548</v>
      </c>
      <c r="E924" s="1">
        <v>1</v>
      </c>
      <c r="F924" s="11">
        <v>2015</v>
      </c>
      <c r="G924" s="11" t="s">
        <v>263</v>
      </c>
      <c r="H924" s="11" t="s">
        <v>888</v>
      </c>
      <c r="I924" s="6" t="s">
        <v>1709</v>
      </c>
      <c r="J924" s="6" t="s">
        <v>8</v>
      </c>
      <c r="K924" s="11" t="s">
        <v>1550</v>
      </c>
      <c r="L924" s="51" t="s">
        <v>1139</v>
      </c>
      <c r="M924" s="51" t="s">
        <v>192</v>
      </c>
      <c r="N924" s="32" t="s">
        <v>8</v>
      </c>
      <c r="P924" s="17">
        <v>414</v>
      </c>
      <c r="Q924" s="17">
        <v>0.75</v>
      </c>
      <c r="R924" s="11">
        <v>0.97</v>
      </c>
      <c r="S924" s="11">
        <v>-0.11</v>
      </c>
      <c r="T924" s="11" t="s">
        <v>881</v>
      </c>
      <c r="U924" s="11" t="s">
        <v>43</v>
      </c>
      <c r="V924" s="11">
        <v>5</v>
      </c>
      <c r="W924" s="11">
        <v>91.3</v>
      </c>
      <c r="Z924" s="11" t="s">
        <v>34</v>
      </c>
      <c r="AA924" s="11" t="s">
        <v>182</v>
      </c>
      <c r="AB924" s="11" t="s">
        <v>182</v>
      </c>
      <c r="AD924" s="5" t="s">
        <v>12</v>
      </c>
      <c r="AE924" s="11">
        <v>48.4</v>
      </c>
      <c r="AF924" s="11">
        <v>20</v>
      </c>
      <c r="AG924" s="11" t="s">
        <v>28</v>
      </c>
      <c r="AH924" s="11" t="s">
        <v>23</v>
      </c>
      <c r="AI924" s="11" t="s">
        <v>10</v>
      </c>
      <c r="AL924" s="6">
        <v>40</v>
      </c>
      <c r="AM924" s="6">
        <v>91</v>
      </c>
      <c r="AN924" s="6">
        <v>62</v>
      </c>
      <c r="AO924" s="6">
        <v>46</v>
      </c>
      <c r="AP924" s="6">
        <v>26</v>
      </c>
      <c r="AQ924" s="6">
        <v>68</v>
      </c>
    </row>
    <row r="925" spans="1:179">
      <c r="A925" s="11" t="s">
        <v>1536</v>
      </c>
      <c r="B925" s="1">
        <v>102</v>
      </c>
      <c r="C925" s="11" t="s">
        <v>1547</v>
      </c>
      <c r="D925" s="3" t="s">
        <v>1548</v>
      </c>
      <c r="E925" s="1">
        <v>1</v>
      </c>
      <c r="F925" s="11">
        <v>2015</v>
      </c>
      <c r="G925" s="11" t="s">
        <v>263</v>
      </c>
      <c r="H925" s="11" t="s">
        <v>1308</v>
      </c>
      <c r="I925" s="6" t="s">
        <v>1709</v>
      </c>
      <c r="J925" s="6" t="s">
        <v>8</v>
      </c>
      <c r="K925" s="11" t="s">
        <v>1551</v>
      </c>
      <c r="M925" s="51"/>
      <c r="N925" s="32" t="s">
        <v>8</v>
      </c>
      <c r="O925" s="11" t="s">
        <v>1773</v>
      </c>
      <c r="P925" s="17">
        <v>414</v>
      </c>
      <c r="Q925" s="17">
        <v>0.88</v>
      </c>
      <c r="R925" s="11">
        <v>0.85</v>
      </c>
      <c r="S925" s="11">
        <v>-2.8000000000000001E-2</v>
      </c>
      <c r="T925" s="11" t="s">
        <v>881</v>
      </c>
      <c r="U925" s="11" t="s">
        <v>43</v>
      </c>
      <c r="V925" s="11">
        <v>5</v>
      </c>
      <c r="W925" s="11">
        <v>91.3</v>
      </c>
      <c r="Z925" s="11" t="s">
        <v>34</v>
      </c>
      <c r="AA925" s="11" t="s">
        <v>182</v>
      </c>
      <c r="AB925" s="11" t="s">
        <v>182</v>
      </c>
      <c r="AD925" s="5" t="s">
        <v>12</v>
      </c>
      <c r="AE925" s="11">
        <v>48.4</v>
      </c>
      <c r="AF925" s="11">
        <v>20</v>
      </c>
      <c r="AG925" s="11" t="s">
        <v>28</v>
      </c>
      <c r="AH925" s="11" t="s">
        <v>23</v>
      </c>
      <c r="AI925" s="11" t="s">
        <v>10</v>
      </c>
      <c r="AL925" s="6">
        <v>40</v>
      </c>
      <c r="AM925" s="6">
        <v>91</v>
      </c>
      <c r="AN925" s="6">
        <v>62</v>
      </c>
      <c r="AO925" s="6">
        <v>46</v>
      </c>
      <c r="AP925" s="6">
        <v>26</v>
      </c>
      <c r="AQ925" s="6">
        <v>68</v>
      </c>
    </row>
    <row r="926" spans="1:179">
      <c r="A926" s="11" t="s">
        <v>1536</v>
      </c>
      <c r="B926" s="1">
        <v>102</v>
      </c>
      <c r="C926" s="11" t="s">
        <v>1547</v>
      </c>
      <c r="D926" s="3" t="s">
        <v>1548</v>
      </c>
      <c r="E926" s="1">
        <v>1</v>
      </c>
      <c r="F926" s="11">
        <v>2015</v>
      </c>
      <c r="G926" s="11" t="s">
        <v>263</v>
      </c>
      <c r="H926" s="11" t="s">
        <v>888</v>
      </c>
      <c r="I926" s="6" t="s">
        <v>1709</v>
      </c>
      <c r="J926" s="6" t="s">
        <v>8</v>
      </c>
      <c r="K926" s="11" t="s">
        <v>1551</v>
      </c>
      <c r="M926" s="51"/>
      <c r="N926" s="32" t="s">
        <v>8</v>
      </c>
      <c r="P926" s="17">
        <v>414</v>
      </c>
      <c r="Q926" s="17">
        <v>0.75</v>
      </c>
      <c r="R926" s="11">
        <v>0.85</v>
      </c>
      <c r="S926" s="11">
        <v>-0.42</v>
      </c>
      <c r="T926" s="11" t="s">
        <v>881</v>
      </c>
      <c r="U926" s="11" t="s">
        <v>43</v>
      </c>
      <c r="V926" s="11">
        <v>5</v>
      </c>
      <c r="W926" s="11">
        <v>91.3</v>
      </c>
      <c r="Z926" s="11" t="s">
        <v>34</v>
      </c>
      <c r="AA926" s="11" t="s">
        <v>182</v>
      </c>
      <c r="AB926" s="11" t="s">
        <v>182</v>
      </c>
      <c r="AD926" s="5" t="s">
        <v>12</v>
      </c>
      <c r="AE926" s="11">
        <v>48.4</v>
      </c>
      <c r="AF926" s="11">
        <v>20</v>
      </c>
      <c r="AG926" s="11" t="s">
        <v>28</v>
      </c>
      <c r="AH926" s="11" t="s">
        <v>23</v>
      </c>
      <c r="AI926" s="11" t="s">
        <v>10</v>
      </c>
      <c r="AL926" s="6">
        <v>40</v>
      </c>
      <c r="AM926" s="6">
        <v>91</v>
      </c>
      <c r="AN926" s="6">
        <v>62</v>
      </c>
      <c r="AO926" s="6">
        <v>46</v>
      </c>
      <c r="AP926" s="6">
        <v>26</v>
      </c>
      <c r="AQ926" s="6">
        <v>68</v>
      </c>
    </row>
    <row r="927" spans="1:179">
      <c r="A927" s="11" t="s">
        <v>1536</v>
      </c>
      <c r="B927" s="1">
        <v>102</v>
      </c>
      <c r="C927" s="11" t="s">
        <v>1547</v>
      </c>
      <c r="D927" s="3" t="s">
        <v>1548</v>
      </c>
      <c r="E927" s="1">
        <v>1</v>
      </c>
      <c r="F927" s="11">
        <v>2015</v>
      </c>
      <c r="G927" s="11" t="s">
        <v>263</v>
      </c>
      <c r="H927" s="11" t="s">
        <v>1308</v>
      </c>
      <c r="I927" s="6" t="s">
        <v>1709</v>
      </c>
      <c r="J927" s="6" t="s">
        <v>8</v>
      </c>
      <c r="K927" s="11" t="s">
        <v>1549</v>
      </c>
      <c r="M927" s="51"/>
      <c r="N927" s="32" t="s">
        <v>8</v>
      </c>
      <c r="O927" s="11" t="s">
        <v>1774</v>
      </c>
      <c r="P927" s="17">
        <v>414</v>
      </c>
      <c r="Q927" s="17">
        <v>0.88</v>
      </c>
      <c r="R927" s="11">
        <v>0.92</v>
      </c>
      <c r="S927" s="11">
        <v>0.05</v>
      </c>
      <c r="T927" s="11" t="s">
        <v>881</v>
      </c>
      <c r="U927" s="11" t="s">
        <v>43</v>
      </c>
      <c r="V927" s="11">
        <v>5</v>
      </c>
      <c r="W927" s="11">
        <v>91.3</v>
      </c>
      <c r="Z927" s="11" t="s">
        <v>34</v>
      </c>
      <c r="AA927" s="11" t="s">
        <v>182</v>
      </c>
      <c r="AB927" s="11" t="s">
        <v>182</v>
      </c>
      <c r="AD927" s="5" t="s">
        <v>12</v>
      </c>
      <c r="AE927" s="11">
        <v>48.4</v>
      </c>
      <c r="AF927" s="11">
        <v>20</v>
      </c>
      <c r="AG927" s="11" t="s">
        <v>28</v>
      </c>
      <c r="AH927" s="11" t="s">
        <v>23</v>
      </c>
      <c r="AI927" s="11" t="s">
        <v>10</v>
      </c>
      <c r="AL927" s="6">
        <v>40</v>
      </c>
      <c r="AM927" s="6">
        <v>91</v>
      </c>
      <c r="AN927" s="6">
        <v>62</v>
      </c>
      <c r="AO927" s="6">
        <v>46</v>
      </c>
      <c r="AP927" s="6">
        <v>26</v>
      </c>
      <c r="AQ927" s="6">
        <v>68</v>
      </c>
    </row>
    <row r="928" spans="1:179">
      <c r="A928" s="11" t="s">
        <v>1536</v>
      </c>
      <c r="B928" s="1">
        <v>102</v>
      </c>
      <c r="C928" s="11" t="s">
        <v>1547</v>
      </c>
      <c r="D928" s="3" t="s">
        <v>1548</v>
      </c>
      <c r="E928" s="1">
        <v>1</v>
      </c>
      <c r="F928" s="11">
        <v>2015</v>
      </c>
      <c r="G928" s="11" t="s">
        <v>263</v>
      </c>
      <c r="H928" s="11" t="s">
        <v>888</v>
      </c>
      <c r="I928" s="6" t="s">
        <v>1709</v>
      </c>
      <c r="J928" s="6" t="s">
        <v>8</v>
      </c>
      <c r="K928" s="11" t="s">
        <v>1549</v>
      </c>
      <c r="M928" s="51"/>
      <c r="N928" s="32" t="s">
        <v>8</v>
      </c>
      <c r="P928" s="17">
        <v>414</v>
      </c>
      <c r="Q928" s="17">
        <v>0.75</v>
      </c>
      <c r="R928" s="11">
        <v>0.92</v>
      </c>
      <c r="S928" s="11">
        <v>-0.12</v>
      </c>
      <c r="T928" s="11" t="s">
        <v>881</v>
      </c>
      <c r="U928" s="11" t="s">
        <v>43</v>
      </c>
      <c r="V928" s="11">
        <v>5</v>
      </c>
      <c r="W928" s="11">
        <v>91.3</v>
      </c>
      <c r="Z928" s="11" t="s">
        <v>34</v>
      </c>
      <c r="AA928" s="11" t="s">
        <v>182</v>
      </c>
      <c r="AB928" s="11" t="s">
        <v>182</v>
      </c>
      <c r="AD928" s="5" t="s">
        <v>12</v>
      </c>
      <c r="AE928" s="11">
        <v>48.4</v>
      </c>
      <c r="AF928" s="11">
        <v>20</v>
      </c>
      <c r="AG928" s="11" t="s">
        <v>28</v>
      </c>
      <c r="AH928" s="11" t="s">
        <v>23</v>
      </c>
      <c r="AI928" s="11" t="s">
        <v>10</v>
      </c>
      <c r="AL928" s="6">
        <v>40</v>
      </c>
      <c r="AM928" s="6">
        <v>91</v>
      </c>
      <c r="AN928" s="6">
        <v>62</v>
      </c>
      <c r="AO928" s="6">
        <v>46</v>
      </c>
      <c r="AP928" s="6">
        <v>26</v>
      </c>
      <c r="AQ928" s="6">
        <v>68</v>
      </c>
    </row>
    <row r="929" spans="1:179">
      <c r="A929" s="11" t="s">
        <v>912</v>
      </c>
      <c r="B929" s="24">
        <v>64</v>
      </c>
      <c r="C929" s="11" t="s">
        <v>874</v>
      </c>
      <c r="D929" s="3" t="s">
        <v>922</v>
      </c>
      <c r="E929" s="1">
        <v>1</v>
      </c>
      <c r="F929" s="11">
        <v>2018</v>
      </c>
      <c r="G929" s="11" t="s">
        <v>263</v>
      </c>
      <c r="H929" s="11" t="s">
        <v>888</v>
      </c>
      <c r="I929" s="6" t="s">
        <v>1709</v>
      </c>
      <c r="J929" s="6" t="s">
        <v>8</v>
      </c>
      <c r="K929" s="11" t="s">
        <v>929</v>
      </c>
      <c r="L929" s="51" t="s">
        <v>1086</v>
      </c>
      <c r="M929" s="51" t="s">
        <v>192</v>
      </c>
      <c r="N929" s="32" t="s">
        <v>8</v>
      </c>
      <c r="O929" s="11" t="s">
        <v>993</v>
      </c>
      <c r="P929" s="17">
        <v>685</v>
      </c>
      <c r="Q929" s="17">
        <v>0.74</v>
      </c>
      <c r="R929" s="11">
        <v>0.77</v>
      </c>
      <c r="S929" s="11">
        <v>-0.46</v>
      </c>
      <c r="T929" s="11" t="s">
        <v>881</v>
      </c>
      <c r="U929" s="11" t="s">
        <v>28</v>
      </c>
      <c r="V929" s="11">
        <v>5</v>
      </c>
      <c r="W929" s="11" t="s">
        <v>28</v>
      </c>
      <c r="Z929" s="11" t="s">
        <v>133</v>
      </c>
      <c r="AA929" s="11" t="s">
        <v>28</v>
      </c>
      <c r="AB929" s="11" t="s">
        <v>28</v>
      </c>
      <c r="AD929" s="5" t="s">
        <v>12</v>
      </c>
      <c r="AE929" s="11">
        <v>71.400000000000006</v>
      </c>
      <c r="AF929" s="11">
        <v>20.149999999999999</v>
      </c>
      <c r="AG929" s="11">
        <v>2.63</v>
      </c>
      <c r="AH929" s="11" t="s">
        <v>23</v>
      </c>
      <c r="AI929" s="11" t="s">
        <v>10</v>
      </c>
      <c r="AL929" s="6">
        <v>40</v>
      </c>
      <c r="AM929" s="6">
        <v>91</v>
      </c>
      <c r="AN929" s="6">
        <v>62</v>
      </c>
      <c r="AO929" s="6">
        <v>46</v>
      </c>
      <c r="AP929" s="6">
        <v>26</v>
      </c>
      <c r="AQ929" s="6">
        <v>68</v>
      </c>
      <c r="AR929"/>
      <c r="AS929"/>
      <c r="AT929"/>
      <c r="AU929"/>
      <c r="AV929"/>
      <c r="AW929"/>
      <c r="AX929"/>
      <c r="AY929"/>
      <c r="AZ929"/>
      <c r="BA929"/>
      <c r="BB929"/>
      <c r="BC929"/>
      <c r="BD929"/>
      <c r="BE929"/>
      <c r="BF929"/>
      <c r="BG929"/>
      <c r="BH929"/>
      <c r="BI929"/>
      <c r="BJ929"/>
      <c r="BK929"/>
      <c r="BL929"/>
      <c r="BM929"/>
      <c r="BN929"/>
      <c r="BO929"/>
      <c r="BP929"/>
      <c r="BQ929"/>
      <c r="BR929"/>
      <c r="BS929"/>
      <c r="BT929"/>
      <c r="BU929"/>
      <c r="BV929"/>
      <c r="BW929"/>
      <c r="BX929"/>
      <c r="BY929"/>
      <c r="BZ929"/>
      <c r="CA929"/>
      <c r="CB929"/>
      <c r="CC929"/>
      <c r="CD929"/>
      <c r="CE929"/>
      <c r="CF929"/>
      <c r="CG929"/>
      <c r="CH929"/>
      <c r="CI929"/>
      <c r="CJ929"/>
      <c r="CK929"/>
      <c r="CL929"/>
      <c r="CM929"/>
      <c r="CN929"/>
      <c r="CO929"/>
      <c r="CP929"/>
      <c r="CQ929"/>
      <c r="CR929"/>
      <c r="CS929"/>
      <c r="CT929"/>
      <c r="CU929"/>
      <c r="CV929"/>
      <c r="CW929"/>
      <c r="CX929"/>
      <c r="CY929"/>
      <c r="CZ929"/>
      <c r="DA929"/>
      <c r="DB929"/>
      <c r="DC929"/>
      <c r="DD929"/>
      <c r="DE929"/>
      <c r="DF929"/>
      <c r="DG929"/>
      <c r="DH929"/>
      <c r="DI929"/>
      <c r="DJ929"/>
      <c r="DK929"/>
      <c r="DL929"/>
      <c r="DM929"/>
      <c r="DN929"/>
      <c r="DO929"/>
      <c r="DP929"/>
      <c r="DQ929"/>
      <c r="DR929"/>
      <c r="DS929"/>
      <c r="DT929"/>
      <c r="DU929"/>
      <c r="DV929"/>
      <c r="DW929"/>
      <c r="DX929"/>
      <c r="DY929"/>
      <c r="DZ929"/>
      <c r="EA929"/>
      <c r="EB929"/>
      <c r="EC929"/>
      <c r="ED929"/>
      <c r="EE929"/>
      <c r="EF929"/>
      <c r="EG929"/>
      <c r="EH929"/>
      <c r="EI929"/>
      <c r="EJ929"/>
      <c r="EK929"/>
      <c r="EL929"/>
      <c r="EM929"/>
      <c r="EN929"/>
      <c r="EO929"/>
      <c r="EP929"/>
      <c r="EQ929"/>
      <c r="ER929"/>
      <c r="ES929"/>
      <c r="ET929"/>
      <c r="EU929"/>
      <c r="EV929"/>
      <c r="EW929"/>
      <c r="EX929"/>
      <c r="EY929"/>
      <c r="EZ929"/>
      <c r="FA929"/>
      <c r="FB929"/>
      <c r="FC929"/>
      <c r="FD929"/>
      <c r="FE929"/>
      <c r="FF929"/>
      <c r="FG929"/>
      <c r="FH929"/>
      <c r="FI929"/>
      <c r="FJ929"/>
      <c r="FK929"/>
      <c r="FL929"/>
      <c r="FM929"/>
      <c r="FN929"/>
      <c r="FO929"/>
      <c r="FP929"/>
      <c r="FQ929"/>
      <c r="FR929"/>
      <c r="FS929"/>
    </row>
    <row r="930" spans="1:179">
      <c r="A930" s="11" t="s">
        <v>912</v>
      </c>
      <c r="B930" s="24">
        <v>64</v>
      </c>
      <c r="C930" s="11" t="s">
        <v>874</v>
      </c>
      <c r="D930" s="3" t="s">
        <v>922</v>
      </c>
      <c r="E930" s="1">
        <v>1</v>
      </c>
      <c r="F930" s="11">
        <v>2018</v>
      </c>
      <c r="G930" s="11" t="s">
        <v>263</v>
      </c>
      <c r="H930" s="11" t="s">
        <v>888</v>
      </c>
      <c r="I930" s="6" t="s">
        <v>1709</v>
      </c>
      <c r="J930" s="6" t="s">
        <v>8</v>
      </c>
      <c r="K930" s="11" t="s">
        <v>925</v>
      </c>
      <c r="L930" s="98" t="s">
        <v>192</v>
      </c>
      <c r="M930" s="4"/>
      <c r="N930" s="32" t="s">
        <v>8</v>
      </c>
      <c r="O930" s="11" t="s">
        <v>998</v>
      </c>
      <c r="P930" s="17">
        <v>685</v>
      </c>
      <c r="Q930" s="17">
        <v>0.74</v>
      </c>
      <c r="R930" s="11">
        <v>0.76</v>
      </c>
      <c r="S930" s="11">
        <v>-0.44</v>
      </c>
      <c r="T930" s="11" t="s">
        <v>881</v>
      </c>
      <c r="U930" s="11" t="s">
        <v>28</v>
      </c>
      <c r="V930" s="11">
        <v>5</v>
      </c>
      <c r="W930" s="11" t="s">
        <v>28</v>
      </c>
      <c r="Z930" s="11" t="s">
        <v>133</v>
      </c>
      <c r="AA930" s="11" t="s">
        <v>28</v>
      </c>
      <c r="AB930" s="11" t="s">
        <v>28</v>
      </c>
      <c r="AD930" s="5" t="s">
        <v>12</v>
      </c>
      <c r="AE930" s="11">
        <v>71.400000000000006</v>
      </c>
      <c r="AF930" s="11">
        <v>20.149999999999999</v>
      </c>
      <c r="AG930" s="11">
        <v>2.63</v>
      </c>
      <c r="AH930" s="11" t="s">
        <v>23</v>
      </c>
      <c r="AI930" s="11" t="s">
        <v>10</v>
      </c>
      <c r="AL930" s="6">
        <v>40</v>
      </c>
      <c r="AM930" s="6">
        <v>91</v>
      </c>
      <c r="AN930" s="6">
        <v>62</v>
      </c>
      <c r="AO930" s="6">
        <v>46</v>
      </c>
      <c r="AP930" s="6">
        <v>26</v>
      </c>
      <c r="AQ930" s="6">
        <v>68</v>
      </c>
      <c r="AR930"/>
      <c r="AS930"/>
      <c r="AT930"/>
      <c r="AU930"/>
      <c r="AV930"/>
      <c r="AW930"/>
      <c r="AX930"/>
      <c r="AY930"/>
      <c r="AZ930"/>
      <c r="BA930"/>
      <c r="BB930"/>
      <c r="BC930"/>
      <c r="BD930"/>
      <c r="BE930"/>
      <c r="BF930"/>
      <c r="BG930"/>
      <c r="BH930"/>
      <c r="BI930"/>
      <c r="BJ930"/>
      <c r="BK930"/>
      <c r="BL930"/>
      <c r="BM930"/>
      <c r="BN930"/>
      <c r="BO930"/>
      <c r="BP930"/>
      <c r="BQ930"/>
      <c r="BR930"/>
      <c r="BS930"/>
      <c r="BT930"/>
      <c r="BU930"/>
      <c r="BV930"/>
      <c r="BW930"/>
      <c r="BX930"/>
      <c r="BY930"/>
      <c r="BZ930"/>
      <c r="CA930"/>
      <c r="CB930"/>
      <c r="CC930"/>
      <c r="CD930"/>
      <c r="CE930"/>
      <c r="CF930"/>
      <c r="CG930"/>
      <c r="CH930"/>
      <c r="CI930"/>
      <c r="CJ930"/>
      <c r="CK930"/>
      <c r="CL930"/>
      <c r="CM930"/>
      <c r="CN930"/>
      <c r="CO930"/>
      <c r="CP930"/>
      <c r="CQ930"/>
      <c r="CR930"/>
      <c r="CS930"/>
      <c r="CT930"/>
      <c r="CU930"/>
      <c r="CV930"/>
      <c r="CW930"/>
      <c r="CX930"/>
      <c r="CY930"/>
      <c r="CZ930"/>
      <c r="DA930"/>
      <c r="DB930"/>
      <c r="DC930"/>
      <c r="DD930"/>
      <c r="DE930"/>
      <c r="DF930"/>
      <c r="DG930"/>
      <c r="DH930"/>
      <c r="DI930"/>
      <c r="DJ930"/>
      <c r="DK930"/>
      <c r="DL930"/>
      <c r="DM930"/>
      <c r="DN930"/>
      <c r="DO930"/>
      <c r="DP930"/>
      <c r="DQ930"/>
      <c r="DR930"/>
      <c r="DS930"/>
      <c r="DT930"/>
      <c r="DU930"/>
      <c r="DV930"/>
      <c r="DW930"/>
      <c r="DX930"/>
      <c r="DY930"/>
      <c r="DZ930"/>
      <c r="EA930"/>
      <c r="EB930"/>
      <c r="EC930"/>
      <c r="ED930"/>
      <c r="EE930"/>
      <c r="EF930"/>
      <c r="EG930"/>
      <c r="EH930"/>
      <c r="EI930"/>
      <c r="EJ930"/>
      <c r="EK930"/>
      <c r="EL930"/>
      <c r="EM930"/>
      <c r="EN930"/>
      <c r="EO930"/>
      <c r="EP930"/>
      <c r="EQ930"/>
      <c r="ER930"/>
      <c r="ES930"/>
      <c r="ET930"/>
      <c r="EU930"/>
      <c r="EV930"/>
      <c r="EW930"/>
      <c r="EX930"/>
      <c r="EY930"/>
      <c r="EZ930"/>
      <c r="FA930"/>
      <c r="FB930"/>
      <c r="FC930"/>
      <c r="FD930"/>
      <c r="FE930"/>
      <c r="FF930"/>
      <c r="FG930"/>
      <c r="FH930"/>
      <c r="FI930"/>
      <c r="FJ930"/>
      <c r="FK930"/>
      <c r="FL930"/>
      <c r="FM930"/>
      <c r="FN930"/>
      <c r="FO930"/>
      <c r="FP930"/>
      <c r="FQ930"/>
      <c r="FR930"/>
      <c r="FS930"/>
    </row>
    <row r="931" spans="1:179">
      <c r="A931" s="11" t="s">
        <v>912</v>
      </c>
      <c r="B931" s="24">
        <v>64</v>
      </c>
      <c r="C931" s="11" t="s">
        <v>874</v>
      </c>
      <c r="D931" s="3" t="s">
        <v>922</v>
      </c>
      <c r="E931" s="1">
        <v>1</v>
      </c>
      <c r="F931" s="11">
        <v>2018</v>
      </c>
      <c r="G931" s="11" t="s">
        <v>263</v>
      </c>
      <c r="H931" s="11" t="s">
        <v>888</v>
      </c>
      <c r="I931" s="6" t="s">
        <v>1709</v>
      </c>
      <c r="J931" s="6" t="s">
        <v>8</v>
      </c>
      <c r="K931" s="11" t="s">
        <v>928</v>
      </c>
      <c r="P931" s="17">
        <v>685</v>
      </c>
      <c r="Q931" s="17">
        <v>0.74</v>
      </c>
      <c r="R931" s="11">
        <v>0.85</v>
      </c>
      <c r="S931" s="11">
        <v>0.42</v>
      </c>
      <c r="T931" s="11" t="s">
        <v>881</v>
      </c>
      <c r="U931" s="11" t="s">
        <v>28</v>
      </c>
      <c r="V931" s="11">
        <v>5</v>
      </c>
      <c r="W931" s="11" t="s">
        <v>28</v>
      </c>
      <c r="Z931" s="11" t="s">
        <v>133</v>
      </c>
      <c r="AA931" s="11" t="s">
        <v>28</v>
      </c>
      <c r="AB931" s="11" t="s">
        <v>28</v>
      </c>
      <c r="AD931" s="5" t="s">
        <v>12</v>
      </c>
      <c r="AE931" s="11">
        <v>71.400000000000006</v>
      </c>
      <c r="AF931" s="11">
        <v>20.149999999999999</v>
      </c>
      <c r="AG931" s="11">
        <v>2.63</v>
      </c>
      <c r="AH931" s="11" t="s">
        <v>23</v>
      </c>
      <c r="AI931" s="11" t="s">
        <v>10</v>
      </c>
      <c r="AL931" s="6">
        <v>40</v>
      </c>
      <c r="AM931" s="6">
        <v>91</v>
      </c>
      <c r="AN931" s="6">
        <v>62</v>
      </c>
      <c r="AO931" s="6">
        <v>46</v>
      </c>
      <c r="AP931" s="6">
        <v>26</v>
      </c>
      <c r="AQ931" s="6">
        <v>68</v>
      </c>
      <c r="AR931"/>
      <c r="AS931"/>
      <c r="AT931"/>
      <c r="AU931"/>
      <c r="AV931"/>
      <c r="AW931"/>
      <c r="AX931"/>
      <c r="AY931"/>
      <c r="AZ931"/>
      <c r="BA931"/>
      <c r="BB931"/>
      <c r="BC931"/>
      <c r="BD931"/>
      <c r="BE931"/>
      <c r="BF931"/>
      <c r="BG931"/>
      <c r="BH931"/>
      <c r="BI931"/>
      <c r="BJ931"/>
      <c r="BK931"/>
      <c r="BL931"/>
      <c r="BM931"/>
      <c r="BN931"/>
      <c r="BO931"/>
      <c r="BP931"/>
      <c r="BQ931"/>
      <c r="BR931"/>
      <c r="BS931"/>
      <c r="BT931"/>
      <c r="BU931"/>
      <c r="BV931"/>
      <c r="BW931"/>
      <c r="BX931"/>
      <c r="BY931"/>
      <c r="BZ931"/>
      <c r="CA931"/>
      <c r="CB931"/>
      <c r="CC931"/>
      <c r="CD931"/>
      <c r="CE931"/>
      <c r="CF931"/>
      <c r="CG931"/>
      <c r="CH931"/>
      <c r="CI931"/>
      <c r="CJ931"/>
      <c r="CK931"/>
      <c r="CL931"/>
      <c r="CM931"/>
      <c r="CN931"/>
      <c r="CO931"/>
      <c r="CP931"/>
      <c r="CQ931"/>
      <c r="CR931"/>
      <c r="CS931"/>
      <c r="CT931"/>
      <c r="CU931"/>
      <c r="CV931"/>
      <c r="CW931"/>
      <c r="CX931"/>
      <c r="CY931"/>
      <c r="CZ931"/>
      <c r="DA931"/>
      <c r="DB931"/>
      <c r="DC931"/>
      <c r="DD931"/>
      <c r="DE931"/>
      <c r="DF931"/>
      <c r="DG931"/>
      <c r="DH931"/>
      <c r="DI931"/>
      <c r="DJ931"/>
      <c r="DK931"/>
      <c r="DL931"/>
      <c r="DM931"/>
      <c r="DN931"/>
      <c r="DO931"/>
      <c r="DP931"/>
      <c r="DQ931"/>
      <c r="DR931"/>
      <c r="DS931"/>
      <c r="DT931"/>
      <c r="DU931"/>
      <c r="DV931"/>
      <c r="DW931"/>
      <c r="DX931"/>
      <c r="DY931"/>
      <c r="DZ931"/>
      <c r="EA931"/>
      <c r="EB931"/>
      <c r="EC931"/>
      <c r="ED931"/>
      <c r="EE931"/>
      <c r="EF931"/>
      <c r="EG931"/>
      <c r="EH931"/>
      <c r="EI931"/>
      <c r="EJ931"/>
      <c r="EK931"/>
      <c r="EL931"/>
      <c r="EM931"/>
      <c r="EN931"/>
      <c r="EO931"/>
      <c r="EP931"/>
      <c r="EQ931"/>
      <c r="ER931"/>
      <c r="ES931"/>
      <c r="ET931"/>
      <c r="EU931"/>
      <c r="EV931"/>
      <c r="EW931"/>
      <c r="EX931"/>
      <c r="EY931"/>
      <c r="EZ931"/>
      <c r="FA931"/>
      <c r="FB931"/>
      <c r="FC931"/>
      <c r="FD931"/>
      <c r="FE931"/>
      <c r="FF931"/>
      <c r="FG931"/>
      <c r="FH931"/>
      <c r="FI931"/>
      <c r="FJ931"/>
      <c r="FK931"/>
      <c r="FL931"/>
      <c r="FM931"/>
      <c r="FN931"/>
      <c r="FO931"/>
      <c r="FP931"/>
      <c r="FQ931"/>
      <c r="FR931"/>
      <c r="FS931"/>
    </row>
    <row r="932" spans="1:179">
      <c r="A932" s="11" t="s">
        <v>912</v>
      </c>
      <c r="B932" s="24">
        <v>64</v>
      </c>
      <c r="C932" s="11" t="s">
        <v>874</v>
      </c>
      <c r="D932" s="3" t="s">
        <v>922</v>
      </c>
      <c r="E932" s="1">
        <v>1</v>
      </c>
      <c r="F932" s="11">
        <v>2018</v>
      </c>
      <c r="G932" s="11" t="s">
        <v>263</v>
      </c>
      <c r="H932" s="11" t="s">
        <v>888</v>
      </c>
      <c r="I932" s="6" t="s">
        <v>1709</v>
      </c>
      <c r="J932" s="6" t="s">
        <v>8</v>
      </c>
      <c r="K932" s="11" t="s">
        <v>926</v>
      </c>
      <c r="P932" s="17">
        <v>685</v>
      </c>
      <c r="Q932" s="17">
        <v>0.74</v>
      </c>
      <c r="R932" s="11">
        <v>0.88</v>
      </c>
      <c r="S932" s="11">
        <v>0.32</v>
      </c>
      <c r="T932" s="11" t="s">
        <v>881</v>
      </c>
      <c r="U932" s="11" t="s">
        <v>28</v>
      </c>
      <c r="V932" s="11">
        <v>5</v>
      </c>
      <c r="W932" s="11" t="s">
        <v>28</v>
      </c>
      <c r="Z932" s="11" t="s">
        <v>133</v>
      </c>
      <c r="AA932" s="11" t="s">
        <v>28</v>
      </c>
      <c r="AB932" s="11" t="s">
        <v>28</v>
      </c>
      <c r="AD932" s="5" t="s">
        <v>12</v>
      </c>
      <c r="AE932" s="11">
        <v>71.400000000000006</v>
      </c>
      <c r="AF932" s="11">
        <v>20.149999999999999</v>
      </c>
      <c r="AG932" s="11">
        <v>2.63</v>
      </c>
      <c r="AH932" s="11" t="s">
        <v>23</v>
      </c>
      <c r="AI932" s="11" t="s">
        <v>10</v>
      </c>
      <c r="AL932" s="6">
        <v>40</v>
      </c>
      <c r="AM932" s="6">
        <v>91</v>
      </c>
      <c r="AN932" s="6">
        <v>62</v>
      </c>
      <c r="AO932" s="6">
        <v>46</v>
      </c>
      <c r="AP932" s="6">
        <v>26</v>
      </c>
      <c r="AQ932" s="6">
        <v>68</v>
      </c>
      <c r="AR932"/>
      <c r="AS932"/>
      <c r="AT932"/>
      <c r="AU932"/>
      <c r="AV932"/>
      <c r="AW932"/>
      <c r="AX932"/>
      <c r="AY932"/>
      <c r="AZ932"/>
      <c r="BA932"/>
      <c r="BB932"/>
      <c r="BC932"/>
      <c r="BD932"/>
      <c r="BE932"/>
      <c r="BF932"/>
      <c r="BG932"/>
      <c r="BH932"/>
      <c r="BI932"/>
      <c r="BJ932"/>
      <c r="BK932"/>
      <c r="BL932"/>
      <c r="BM932"/>
      <c r="BN932"/>
      <c r="BO932"/>
      <c r="BP932"/>
      <c r="BQ932"/>
      <c r="BR932"/>
      <c r="BS932"/>
      <c r="BT932"/>
      <c r="BU932"/>
      <c r="BV932"/>
      <c r="BW932"/>
      <c r="BX932"/>
      <c r="BY932"/>
      <c r="BZ932"/>
      <c r="CA932"/>
      <c r="CB932"/>
      <c r="CC932"/>
      <c r="CD932"/>
      <c r="CE932"/>
      <c r="CF932"/>
      <c r="CG932"/>
      <c r="CH932"/>
      <c r="CI932"/>
      <c r="CJ932"/>
      <c r="CK932"/>
      <c r="CL932"/>
      <c r="CM932"/>
      <c r="CN932"/>
      <c r="CO932"/>
      <c r="CP932"/>
      <c r="CQ932"/>
      <c r="CR932"/>
      <c r="CS932"/>
      <c r="CT932"/>
      <c r="CU932"/>
      <c r="CV932"/>
      <c r="CW932"/>
      <c r="CX932"/>
      <c r="CY932"/>
      <c r="CZ932"/>
      <c r="DA932"/>
      <c r="DB932"/>
      <c r="DC932"/>
      <c r="DD932"/>
      <c r="DE932"/>
      <c r="DF932"/>
      <c r="DG932"/>
      <c r="DH932"/>
      <c r="DI932"/>
      <c r="DJ932"/>
      <c r="DK932"/>
      <c r="DL932"/>
      <c r="DM932"/>
      <c r="DN932"/>
      <c r="DO932"/>
      <c r="DP932"/>
      <c r="DQ932"/>
      <c r="DR932"/>
      <c r="DS932"/>
      <c r="DT932"/>
      <c r="DU932"/>
      <c r="DV932"/>
      <c r="DW932"/>
      <c r="DX932"/>
      <c r="DY932"/>
      <c r="DZ932"/>
      <c r="EA932"/>
      <c r="EB932"/>
      <c r="EC932"/>
      <c r="ED932"/>
      <c r="EE932"/>
      <c r="EF932"/>
      <c r="EG932"/>
      <c r="EH932"/>
      <c r="EI932"/>
      <c r="EJ932"/>
      <c r="EK932"/>
      <c r="EL932"/>
      <c r="EM932"/>
      <c r="EN932"/>
      <c r="EO932"/>
      <c r="EP932"/>
      <c r="EQ932"/>
      <c r="ER932"/>
      <c r="ES932"/>
      <c r="ET932"/>
      <c r="EU932"/>
      <c r="EV932"/>
      <c r="EW932"/>
      <c r="EX932"/>
      <c r="EY932"/>
      <c r="EZ932"/>
      <c r="FA932"/>
      <c r="FB932"/>
      <c r="FC932"/>
      <c r="FD932"/>
      <c r="FE932"/>
      <c r="FF932"/>
      <c r="FG932"/>
      <c r="FH932"/>
      <c r="FI932"/>
      <c r="FJ932"/>
      <c r="FK932"/>
      <c r="FL932"/>
      <c r="FM932"/>
      <c r="FN932"/>
      <c r="FO932"/>
      <c r="FP932"/>
      <c r="FQ932"/>
      <c r="FR932"/>
      <c r="FS932"/>
    </row>
    <row r="933" spans="1:179">
      <c r="A933" s="11" t="s">
        <v>912</v>
      </c>
      <c r="B933" s="24">
        <v>64</v>
      </c>
      <c r="C933" s="11" t="s">
        <v>874</v>
      </c>
      <c r="D933" s="3" t="s">
        <v>922</v>
      </c>
      <c r="E933" s="1">
        <v>1</v>
      </c>
      <c r="F933" s="11">
        <v>2018</v>
      </c>
      <c r="G933" s="11" t="s">
        <v>263</v>
      </c>
      <c r="H933" s="11" t="s">
        <v>888</v>
      </c>
      <c r="I933" s="6" t="s">
        <v>1709</v>
      </c>
      <c r="J933" s="6" t="s">
        <v>8</v>
      </c>
      <c r="K933" s="11" t="s">
        <v>927</v>
      </c>
      <c r="P933" s="17">
        <v>685</v>
      </c>
      <c r="Q933" s="17">
        <v>0.74</v>
      </c>
      <c r="R933" s="11">
        <v>0.83</v>
      </c>
      <c r="S933" s="11">
        <v>0.36</v>
      </c>
      <c r="T933" s="11" t="s">
        <v>881</v>
      </c>
      <c r="U933" s="11" t="s">
        <v>28</v>
      </c>
      <c r="V933" s="11">
        <v>5</v>
      </c>
      <c r="W933" s="11" t="s">
        <v>28</v>
      </c>
      <c r="Z933" s="11" t="s">
        <v>133</v>
      </c>
      <c r="AA933" s="11" t="s">
        <v>28</v>
      </c>
      <c r="AB933" s="11" t="s">
        <v>28</v>
      </c>
      <c r="AD933" s="5" t="s">
        <v>12</v>
      </c>
      <c r="AE933" s="11">
        <v>71.400000000000006</v>
      </c>
      <c r="AF933" s="11">
        <v>20.149999999999999</v>
      </c>
      <c r="AG933" s="11">
        <v>2.63</v>
      </c>
      <c r="AH933" s="11" t="s">
        <v>23</v>
      </c>
      <c r="AI933" s="11" t="s">
        <v>10</v>
      </c>
      <c r="AL933" s="6">
        <v>40</v>
      </c>
      <c r="AM933" s="6">
        <v>91</v>
      </c>
      <c r="AN933" s="6">
        <v>62</v>
      </c>
      <c r="AO933" s="6">
        <v>46</v>
      </c>
      <c r="AP933" s="6">
        <v>26</v>
      </c>
      <c r="AQ933" s="6">
        <v>68</v>
      </c>
      <c r="AR933"/>
      <c r="AS933"/>
      <c r="AT933"/>
      <c r="AU933"/>
      <c r="AV933"/>
      <c r="AW933"/>
      <c r="AX933"/>
      <c r="AY933"/>
      <c r="AZ933"/>
      <c r="BA933"/>
      <c r="BB933"/>
      <c r="BC933"/>
      <c r="BD933"/>
      <c r="BE933"/>
      <c r="BF933"/>
      <c r="BG933"/>
      <c r="BH933"/>
      <c r="BI933"/>
      <c r="BJ933"/>
      <c r="BK933"/>
      <c r="BL933"/>
      <c r="BM933"/>
      <c r="BN933"/>
      <c r="BO933"/>
      <c r="BP933"/>
      <c r="BQ933"/>
      <c r="BR933"/>
      <c r="BS933"/>
      <c r="BT933"/>
      <c r="BU933"/>
      <c r="BV933"/>
      <c r="BW933"/>
      <c r="BX933"/>
      <c r="BY933"/>
      <c r="BZ933"/>
      <c r="CA933"/>
      <c r="CB933"/>
      <c r="CC933"/>
      <c r="CD933"/>
      <c r="CE933"/>
      <c r="CF933"/>
      <c r="CG933"/>
      <c r="CH933"/>
      <c r="CI933"/>
      <c r="CJ933"/>
      <c r="CK933"/>
      <c r="CL933"/>
      <c r="CM933"/>
      <c r="CN933"/>
      <c r="CO933"/>
      <c r="CP933"/>
      <c r="CQ933"/>
      <c r="CR933"/>
      <c r="CS933"/>
      <c r="CT933"/>
      <c r="CU933"/>
      <c r="CV933"/>
      <c r="CW933"/>
      <c r="CX933"/>
      <c r="CY933"/>
      <c r="CZ933"/>
      <c r="DA933"/>
      <c r="DB933"/>
      <c r="DC933"/>
      <c r="DD933"/>
      <c r="DE933"/>
      <c r="DF933"/>
      <c r="DG933"/>
      <c r="DH933"/>
      <c r="DI933"/>
      <c r="DJ933"/>
      <c r="DK933"/>
      <c r="DL933"/>
      <c r="DM933"/>
      <c r="DN933"/>
      <c r="DO933"/>
      <c r="DP933"/>
      <c r="DQ933"/>
      <c r="DR933"/>
      <c r="DS933"/>
      <c r="DT933"/>
      <c r="DU933"/>
      <c r="DV933"/>
      <c r="DW933"/>
      <c r="DX933"/>
      <c r="DY933"/>
      <c r="DZ933"/>
      <c r="EA933"/>
      <c r="EB933"/>
      <c r="EC933"/>
      <c r="ED933"/>
      <c r="EE933"/>
      <c r="EF933"/>
      <c r="EG933"/>
      <c r="EH933"/>
      <c r="EI933"/>
      <c r="EJ933"/>
      <c r="EK933"/>
      <c r="EL933"/>
      <c r="EM933"/>
      <c r="EN933"/>
      <c r="EO933"/>
      <c r="EP933"/>
      <c r="EQ933"/>
      <c r="ER933"/>
      <c r="ES933"/>
      <c r="ET933"/>
      <c r="EU933"/>
      <c r="EV933"/>
      <c r="EW933"/>
      <c r="EX933"/>
      <c r="EY933"/>
      <c r="EZ933"/>
      <c r="FA933"/>
      <c r="FB933"/>
      <c r="FC933"/>
      <c r="FD933"/>
      <c r="FE933"/>
      <c r="FF933"/>
      <c r="FG933"/>
      <c r="FH933"/>
      <c r="FI933"/>
      <c r="FJ933"/>
      <c r="FK933"/>
      <c r="FL933"/>
      <c r="FM933"/>
      <c r="FN933"/>
      <c r="FO933"/>
      <c r="FP933"/>
      <c r="FQ933"/>
      <c r="FR933"/>
      <c r="FS933"/>
    </row>
    <row r="934" spans="1:179">
      <c r="A934" s="11" t="s">
        <v>912</v>
      </c>
      <c r="B934" s="24">
        <v>64</v>
      </c>
      <c r="C934" s="11" t="s">
        <v>874</v>
      </c>
      <c r="D934" s="3" t="s">
        <v>922</v>
      </c>
      <c r="E934" s="1">
        <v>1</v>
      </c>
      <c r="F934" s="11">
        <v>2018</v>
      </c>
      <c r="G934" s="11" t="s">
        <v>263</v>
      </c>
      <c r="H934" s="11" t="s">
        <v>888</v>
      </c>
      <c r="I934" s="6" t="s">
        <v>1709</v>
      </c>
      <c r="J934" s="6" t="s">
        <v>8</v>
      </c>
      <c r="K934" s="11" t="s">
        <v>930</v>
      </c>
      <c r="O934" s="11" t="s">
        <v>1611</v>
      </c>
      <c r="P934" s="17">
        <v>685</v>
      </c>
      <c r="Q934" s="17">
        <v>0.74</v>
      </c>
      <c r="R934" s="11">
        <v>0.81</v>
      </c>
      <c r="S934" s="11">
        <v>0.32</v>
      </c>
      <c r="T934" s="11" t="s">
        <v>881</v>
      </c>
      <c r="U934" s="11" t="s">
        <v>28</v>
      </c>
      <c r="V934" s="11">
        <v>5</v>
      </c>
      <c r="W934" s="11" t="s">
        <v>28</v>
      </c>
      <c r="Z934" s="11" t="s">
        <v>133</v>
      </c>
      <c r="AA934" s="11" t="s">
        <v>28</v>
      </c>
      <c r="AB934" s="11" t="s">
        <v>28</v>
      </c>
      <c r="AD934" s="5" t="s">
        <v>12</v>
      </c>
      <c r="AE934" s="11">
        <v>71.400000000000006</v>
      </c>
      <c r="AF934" s="11">
        <v>20.149999999999999</v>
      </c>
      <c r="AG934" s="11">
        <v>2.63</v>
      </c>
      <c r="AH934" s="11" t="s">
        <v>23</v>
      </c>
      <c r="AI934" s="11" t="s">
        <v>10</v>
      </c>
      <c r="AL934" s="6">
        <v>40</v>
      </c>
      <c r="AM934" s="6">
        <v>91</v>
      </c>
      <c r="AN934" s="6">
        <v>62</v>
      </c>
      <c r="AO934" s="6">
        <v>46</v>
      </c>
      <c r="AP934" s="6">
        <v>26</v>
      </c>
      <c r="AQ934" s="6">
        <v>68</v>
      </c>
      <c r="AR934"/>
      <c r="AS934"/>
      <c r="AT934"/>
      <c r="AU934"/>
      <c r="AV934"/>
      <c r="AW934"/>
      <c r="AX934"/>
      <c r="AY934"/>
      <c r="AZ934"/>
      <c r="BA934"/>
      <c r="BB934"/>
      <c r="BC934"/>
      <c r="BD934"/>
      <c r="BE934"/>
      <c r="BF934"/>
      <c r="BG934"/>
      <c r="BH934"/>
      <c r="BI934"/>
      <c r="BJ934"/>
      <c r="BK934"/>
      <c r="BL934"/>
      <c r="BM934"/>
      <c r="BN934"/>
      <c r="BO934"/>
      <c r="BP934"/>
      <c r="BQ934"/>
      <c r="BR934"/>
      <c r="BS934"/>
      <c r="BT934"/>
      <c r="BU934"/>
      <c r="BV934"/>
      <c r="BW934"/>
      <c r="BX934"/>
      <c r="BY934"/>
      <c r="BZ934"/>
      <c r="CA934"/>
      <c r="CB934"/>
      <c r="CC934"/>
      <c r="CD934"/>
      <c r="CE934"/>
      <c r="CF934"/>
      <c r="CG934"/>
      <c r="CH934"/>
      <c r="CI934"/>
      <c r="CJ934"/>
      <c r="CK934"/>
      <c r="CL934"/>
      <c r="CM934"/>
      <c r="CN934"/>
      <c r="CO934"/>
      <c r="CP934"/>
      <c r="CQ934"/>
      <c r="CR934"/>
      <c r="CS934"/>
      <c r="CT934"/>
      <c r="CU934"/>
      <c r="CV934"/>
      <c r="CW934"/>
      <c r="CX934"/>
      <c r="CY934"/>
      <c r="CZ934"/>
      <c r="DA934"/>
      <c r="DB934"/>
      <c r="DC934"/>
      <c r="DD934"/>
      <c r="DE934"/>
      <c r="DF934"/>
      <c r="DG934"/>
      <c r="DH934"/>
      <c r="DI934"/>
      <c r="DJ934"/>
      <c r="DK934"/>
      <c r="DL934"/>
      <c r="DM934"/>
      <c r="DN934"/>
      <c r="DO934"/>
      <c r="DP934"/>
      <c r="DQ934"/>
      <c r="DR934"/>
      <c r="DS934"/>
      <c r="DT934"/>
      <c r="DU934"/>
      <c r="DV934"/>
      <c r="DW934"/>
      <c r="DX934"/>
      <c r="DY934"/>
      <c r="DZ934"/>
      <c r="EA934"/>
      <c r="EB934"/>
      <c r="EC934"/>
      <c r="ED934"/>
      <c r="EE934"/>
      <c r="EF934"/>
      <c r="EG934"/>
      <c r="EH934"/>
      <c r="EI934"/>
      <c r="EJ934"/>
      <c r="EK934"/>
      <c r="EL934"/>
      <c r="EM934"/>
      <c r="EN934"/>
      <c r="EO934"/>
      <c r="EP934"/>
      <c r="EQ934"/>
      <c r="ER934"/>
      <c r="ES934"/>
      <c r="ET934"/>
      <c r="EU934"/>
      <c r="EV934"/>
      <c r="EW934"/>
      <c r="EX934"/>
      <c r="EY934"/>
      <c r="EZ934"/>
      <c r="FA934"/>
      <c r="FB934"/>
      <c r="FC934"/>
      <c r="FD934"/>
      <c r="FE934"/>
      <c r="FF934"/>
      <c r="FG934"/>
      <c r="FH934"/>
      <c r="FI934"/>
      <c r="FJ934"/>
      <c r="FK934"/>
      <c r="FL934"/>
      <c r="FM934"/>
      <c r="FN934"/>
      <c r="FO934"/>
      <c r="FP934"/>
      <c r="FQ934"/>
      <c r="FR934"/>
      <c r="FS934"/>
    </row>
    <row r="935" spans="1:179">
      <c r="A935" s="11" t="s">
        <v>912</v>
      </c>
      <c r="B935" s="24">
        <v>64</v>
      </c>
      <c r="C935" s="11" t="s">
        <v>874</v>
      </c>
      <c r="D935" s="3" t="s">
        <v>922</v>
      </c>
      <c r="E935" s="1">
        <v>1</v>
      </c>
      <c r="F935" s="11">
        <v>2018</v>
      </c>
      <c r="G935" s="11" t="s">
        <v>263</v>
      </c>
      <c r="H935" s="11" t="s">
        <v>888</v>
      </c>
      <c r="I935" s="6" t="s">
        <v>1709</v>
      </c>
      <c r="J935" s="6" t="s">
        <v>8</v>
      </c>
      <c r="K935" s="11" t="s">
        <v>931</v>
      </c>
      <c r="O935" s="11" t="s">
        <v>999</v>
      </c>
      <c r="P935" s="17">
        <v>685</v>
      </c>
      <c r="Q935" s="17">
        <v>0.74</v>
      </c>
      <c r="R935" s="11">
        <v>0.66</v>
      </c>
      <c r="S935" s="11">
        <v>0.55000000000000004</v>
      </c>
      <c r="T935" s="11" t="s">
        <v>881</v>
      </c>
      <c r="U935" s="11" t="s">
        <v>28</v>
      </c>
      <c r="V935" s="11">
        <v>5</v>
      </c>
      <c r="W935" s="11" t="s">
        <v>28</v>
      </c>
      <c r="Z935" s="11" t="s">
        <v>133</v>
      </c>
      <c r="AA935" s="11" t="s">
        <v>28</v>
      </c>
      <c r="AB935" s="11" t="s">
        <v>28</v>
      </c>
      <c r="AD935" s="5" t="s">
        <v>12</v>
      </c>
      <c r="AE935" s="11">
        <v>71.400000000000006</v>
      </c>
      <c r="AF935" s="11">
        <v>20.149999999999999</v>
      </c>
      <c r="AG935" s="11">
        <v>2.63</v>
      </c>
      <c r="AH935" s="11" t="s">
        <v>23</v>
      </c>
      <c r="AI935" s="11" t="s">
        <v>10</v>
      </c>
      <c r="AL935" s="6">
        <v>40</v>
      </c>
      <c r="AM935" s="6">
        <v>91</v>
      </c>
      <c r="AN935" s="6">
        <v>62</v>
      </c>
      <c r="AO935" s="6">
        <v>46</v>
      </c>
      <c r="AP935" s="6">
        <v>26</v>
      </c>
      <c r="AQ935" s="6">
        <v>68</v>
      </c>
      <c r="AR935"/>
      <c r="AS935"/>
      <c r="AT935"/>
      <c r="AU935"/>
      <c r="AV935"/>
      <c r="AW935"/>
      <c r="AX935"/>
      <c r="AY935"/>
      <c r="AZ935"/>
      <c r="BA935"/>
      <c r="BB935"/>
      <c r="BC935"/>
      <c r="BD935"/>
      <c r="BE935"/>
      <c r="BF935"/>
      <c r="BG935"/>
      <c r="BH935"/>
      <c r="BI935"/>
      <c r="BJ935"/>
      <c r="BK935"/>
      <c r="BL935"/>
      <c r="BM935"/>
      <c r="BN935"/>
      <c r="BO935"/>
      <c r="BP935"/>
      <c r="BQ935"/>
      <c r="BR935"/>
      <c r="BS935"/>
      <c r="BT935"/>
      <c r="BU935"/>
      <c r="BV935"/>
      <c r="BW935"/>
      <c r="BX935"/>
      <c r="BY935"/>
      <c r="BZ935"/>
      <c r="CA935"/>
      <c r="CB935"/>
      <c r="CC935"/>
      <c r="CD935"/>
      <c r="CE935"/>
      <c r="CF935"/>
      <c r="CG935"/>
      <c r="CH935"/>
      <c r="CI935"/>
      <c r="CJ935"/>
      <c r="CK935"/>
      <c r="CL935"/>
      <c r="CM935"/>
      <c r="CN935"/>
      <c r="CO935"/>
      <c r="CP935"/>
      <c r="CQ935"/>
      <c r="CR935"/>
      <c r="CS935"/>
      <c r="CT935"/>
      <c r="CU935"/>
      <c r="CV935"/>
      <c r="CW935"/>
      <c r="CX935"/>
      <c r="CY935"/>
      <c r="CZ935"/>
      <c r="DA935"/>
      <c r="DB935"/>
      <c r="DC935"/>
      <c r="DD935"/>
      <c r="DE935"/>
      <c r="DF935"/>
      <c r="DG935"/>
      <c r="DH935"/>
      <c r="DI935"/>
      <c r="DJ935"/>
      <c r="DK935"/>
      <c r="DL935"/>
      <c r="DM935"/>
      <c r="DN935"/>
      <c r="DO935"/>
      <c r="DP935"/>
      <c r="DQ935"/>
      <c r="DR935"/>
      <c r="DS935"/>
      <c r="DT935"/>
      <c r="DU935"/>
      <c r="DV935"/>
      <c r="DW935"/>
      <c r="DX935"/>
      <c r="DY935"/>
      <c r="DZ935"/>
      <c r="EA935"/>
      <c r="EB935"/>
      <c r="EC935"/>
      <c r="ED935"/>
      <c r="EE935"/>
      <c r="EF935"/>
      <c r="EG935"/>
      <c r="EH935"/>
      <c r="EI935"/>
      <c r="EJ935"/>
      <c r="EK935"/>
      <c r="EL935"/>
      <c r="EM935"/>
      <c r="EN935"/>
      <c r="EO935"/>
      <c r="EP935"/>
      <c r="EQ935"/>
      <c r="ER935"/>
      <c r="ES935"/>
      <c r="ET935"/>
      <c r="EU935"/>
      <c r="EV935"/>
      <c r="EW935"/>
      <c r="EX935"/>
      <c r="EY935"/>
      <c r="EZ935"/>
      <c r="FA935"/>
      <c r="FB935"/>
      <c r="FC935"/>
      <c r="FD935"/>
      <c r="FE935"/>
      <c r="FF935"/>
      <c r="FG935"/>
      <c r="FH935"/>
      <c r="FI935"/>
      <c r="FJ935"/>
      <c r="FK935"/>
      <c r="FL935"/>
      <c r="FM935"/>
      <c r="FN935"/>
      <c r="FO935"/>
      <c r="FP935"/>
      <c r="FQ935"/>
      <c r="FR935"/>
      <c r="FS935"/>
    </row>
    <row r="936" spans="1:179">
      <c r="A936" s="11" t="s">
        <v>912</v>
      </c>
      <c r="B936" s="24">
        <v>64</v>
      </c>
      <c r="C936" s="11" t="s">
        <v>874</v>
      </c>
      <c r="D936" s="3" t="s">
        <v>922</v>
      </c>
      <c r="E936" s="1">
        <v>1</v>
      </c>
      <c r="F936" s="11">
        <v>2018</v>
      </c>
      <c r="G936" s="11" t="s">
        <v>263</v>
      </c>
      <c r="H936" s="11" t="s">
        <v>888</v>
      </c>
      <c r="I936" s="6" t="s">
        <v>1709</v>
      </c>
      <c r="J936" s="6" t="s">
        <v>8</v>
      </c>
      <c r="K936" s="11" t="s">
        <v>923</v>
      </c>
      <c r="O936" s="11" t="s">
        <v>997</v>
      </c>
      <c r="P936" s="17">
        <v>685</v>
      </c>
      <c r="Q936" s="17">
        <v>0.74</v>
      </c>
      <c r="R936" s="11">
        <v>0.76</v>
      </c>
      <c r="S936" s="11">
        <v>-0.35</v>
      </c>
      <c r="T936" s="11" t="s">
        <v>881</v>
      </c>
      <c r="U936" s="11" t="s">
        <v>28</v>
      </c>
      <c r="V936" s="11">
        <v>5</v>
      </c>
      <c r="W936" s="11" t="s">
        <v>28</v>
      </c>
      <c r="Z936" s="11" t="s">
        <v>133</v>
      </c>
      <c r="AA936" s="11" t="s">
        <v>28</v>
      </c>
      <c r="AB936" s="11" t="s">
        <v>28</v>
      </c>
      <c r="AD936" s="5" t="s">
        <v>12</v>
      </c>
      <c r="AE936" s="11">
        <v>71.400000000000006</v>
      </c>
      <c r="AF936" s="11">
        <v>20.149999999999999</v>
      </c>
      <c r="AG936" s="11">
        <v>2.63</v>
      </c>
      <c r="AH936" s="11" t="s">
        <v>23</v>
      </c>
      <c r="AI936" s="11" t="s">
        <v>10</v>
      </c>
      <c r="AL936" s="6">
        <v>40</v>
      </c>
      <c r="AM936" s="6">
        <v>91</v>
      </c>
      <c r="AN936" s="6">
        <v>62</v>
      </c>
      <c r="AO936" s="6">
        <v>46</v>
      </c>
      <c r="AP936" s="6">
        <v>26</v>
      </c>
      <c r="AQ936" s="6">
        <v>68</v>
      </c>
      <c r="AR936"/>
      <c r="AS936"/>
      <c r="AT936"/>
      <c r="AU936"/>
      <c r="AV936"/>
      <c r="AW936"/>
      <c r="AX936"/>
      <c r="AY936"/>
      <c r="AZ936"/>
      <c r="BA936"/>
      <c r="BB936"/>
      <c r="BC936"/>
      <c r="BD936"/>
      <c r="BE936"/>
      <c r="BF936"/>
      <c r="BG936"/>
      <c r="BH936"/>
      <c r="BI936"/>
      <c r="BJ936"/>
      <c r="BK936"/>
      <c r="BL936"/>
      <c r="BM936"/>
      <c r="BN936"/>
      <c r="BO936"/>
      <c r="BP936"/>
      <c r="BQ936"/>
      <c r="BR936"/>
      <c r="BS936"/>
      <c r="BT936"/>
      <c r="BU936"/>
      <c r="BV936"/>
      <c r="BW936"/>
      <c r="BX936"/>
      <c r="BY936"/>
      <c r="BZ936"/>
      <c r="CA936"/>
      <c r="CB936"/>
      <c r="CC936"/>
      <c r="CD936"/>
      <c r="CE936"/>
      <c r="CF936"/>
      <c r="CG936"/>
      <c r="CH936"/>
      <c r="CI936"/>
      <c r="CJ936"/>
      <c r="CK936"/>
      <c r="CL936"/>
      <c r="CM936"/>
      <c r="CN936"/>
      <c r="CO936"/>
      <c r="CP936"/>
      <c r="CQ936"/>
      <c r="CR936"/>
      <c r="CS936"/>
      <c r="CT936"/>
      <c r="CU936"/>
      <c r="CV936"/>
      <c r="CW936"/>
      <c r="CX936"/>
      <c r="CY936"/>
      <c r="CZ936"/>
      <c r="DA936"/>
      <c r="DB936"/>
      <c r="DC936"/>
      <c r="DD936"/>
      <c r="DE936"/>
      <c r="DF936"/>
      <c r="DG936"/>
      <c r="DH936"/>
      <c r="DI936"/>
      <c r="DJ936"/>
      <c r="DK936"/>
      <c r="DL936"/>
      <c r="DM936"/>
      <c r="DN936"/>
      <c r="DO936"/>
      <c r="DP936"/>
      <c r="DQ936"/>
      <c r="DR936"/>
      <c r="DS936"/>
      <c r="DT936"/>
      <c r="DU936"/>
      <c r="DV936"/>
      <c r="DW936"/>
      <c r="DX936"/>
      <c r="DY936"/>
      <c r="DZ936"/>
      <c r="EA936"/>
      <c r="EB936"/>
      <c r="EC936"/>
      <c r="ED936"/>
      <c r="EE936"/>
      <c r="EF936"/>
      <c r="EG936"/>
      <c r="EH936"/>
      <c r="EI936"/>
      <c r="EJ936"/>
      <c r="EK936"/>
      <c r="EL936"/>
      <c r="EM936"/>
      <c r="EN936"/>
      <c r="EO936"/>
      <c r="EP936"/>
      <c r="EQ936"/>
      <c r="ER936"/>
      <c r="ES936"/>
      <c r="ET936"/>
      <c r="EU936"/>
      <c r="EV936"/>
      <c r="EW936"/>
      <c r="EX936"/>
      <c r="EY936"/>
      <c r="EZ936"/>
      <c r="FA936"/>
      <c r="FB936"/>
      <c r="FC936"/>
      <c r="FD936"/>
      <c r="FE936"/>
      <c r="FF936"/>
      <c r="FG936"/>
      <c r="FH936"/>
      <c r="FI936"/>
      <c r="FJ936"/>
      <c r="FK936"/>
      <c r="FL936"/>
      <c r="FM936"/>
      <c r="FN936"/>
      <c r="FO936"/>
      <c r="FP936"/>
      <c r="FQ936"/>
      <c r="FR936"/>
      <c r="FS936"/>
    </row>
    <row r="937" spans="1:179">
      <c r="A937" s="11" t="s">
        <v>912</v>
      </c>
      <c r="B937" s="24">
        <v>64</v>
      </c>
      <c r="C937" s="11" t="s">
        <v>874</v>
      </c>
      <c r="D937" s="3" t="s">
        <v>922</v>
      </c>
      <c r="E937" s="1">
        <v>1</v>
      </c>
      <c r="F937" s="11">
        <v>2018</v>
      </c>
      <c r="G937" s="11" t="s">
        <v>263</v>
      </c>
      <c r="H937" s="11" t="s">
        <v>888</v>
      </c>
      <c r="I937" s="6" t="s">
        <v>1709</v>
      </c>
      <c r="J937" s="6" t="s">
        <v>8</v>
      </c>
      <c r="K937" s="11" t="s">
        <v>924</v>
      </c>
      <c r="O937" s="11" t="s">
        <v>992</v>
      </c>
      <c r="P937" s="17">
        <v>685</v>
      </c>
      <c r="Q937" s="17">
        <v>0.74</v>
      </c>
      <c r="R937" s="11">
        <v>0.74</v>
      </c>
      <c r="S937" s="11">
        <v>0.46</v>
      </c>
      <c r="T937" s="11" t="s">
        <v>881</v>
      </c>
      <c r="U937" s="11" t="s">
        <v>28</v>
      </c>
      <c r="V937" s="11">
        <v>5</v>
      </c>
      <c r="W937" s="11" t="s">
        <v>28</v>
      </c>
      <c r="Z937" s="11" t="s">
        <v>133</v>
      </c>
      <c r="AA937" s="11" t="s">
        <v>28</v>
      </c>
      <c r="AB937" s="11" t="s">
        <v>28</v>
      </c>
      <c r="AD937" s="5" t="s">
        <v>12</v>
      </c>
      <c r="AE937" s="11">
        <v>71.400000000000006</v>
      </c>
      <c r="AF937" s="11">
        <v>20.149999999999999</v>
      </c>
      <c r="AG937" s="11">
        <v>2.63</v>
      </c>
      <c r="AH937" s="11" t="s">
        <v>23</v>
      </c>
      <c r="AI937" s="11" t="s">
        <v>10</v>
      </c>
      <c r="AL937" s="6">
        <v>40</v>
      </c>
      <c r="AM937" s="6">
        <v>91</v>
      </c>
      <c r="AN937" s="6">
        <v>62</v>
      </c>
      <c r="AO937" s="6">
        <v>46</v>
      </c>
      <c r="AP937" s="6">
        <v>26</v>
      </c>
      <c r="AQ937" s="6">
        <v>68</v>
      </c>
      <c r="AR937"/>
      <c r="AS937"/>
      <c r="AT937"/>
      <c r="AU937"/>
      <c r="AV937"/>
      <c r="AW937"/>
      <c r="AX937"/>
      <c r="AY937"/>
      <c r="AZ937"/>
      <c r="BA937"/>
      <c r="BB937"/>
      <c r="BC937"/>
      <c r="BD937"/>
      <c r="BE937"/>
      <c r="BF937"/>
      <c r="BG937"/>
      <c r="BH937"/>
      <c r="BI937"/>
      <c r="BJ937"/>
      <c r="BK937"/>
      <c r="BL937"/>
      <c r="BM937"/>
      <c r="BN937"/>
      <c r="BO937"/>
      <c r="BP937"/>
      <c r="BQ937"/>
      <c r="BR937"/>
      <c r="BS937"/>
      <c r="BT937"/>
      <c r="BU937"/>
      <c r="BV937"/>
      <c r="BW937"/>
      <c r="BX937"/>
      <c r="BY937"/>
      <c r="BZ937"/>
      <c r="CA937"/>
      <c r="CB937"/>
      <c r="CC937"/>
      <c r="CD937"/>
      <c r="CE937"/>
      <c r="CF937"/>
      <c r="CG937"/>
      <c r="CH937"/>
      <c r="CI937"/>
      <c r="CJ937"/>
      <c r="CK937"/>
      <c r="CL937"/>
      <c r="CM937"/>
      <c r="CN937"/>
      <c r="CO937"/>
      <c r="CP937"/>
      <c r="CQ937"/>
      <c r="CR937"/>
      <c r="CS937"/>
      <c r="CT937"/>
      <c r="CU937"/>
      <c r="CV937"/>
      <c r="CW937"/>
      <c r="CX937"/>
      <c r="CY937"/>
      <c r="CZ937"/>
      <c r="DA937"/>
      <c r="DB937"/>
      <c r="DC937"/>
      <c r="DD937"/>
      <c r="DE937"/>
      <c r="DF937"/>
      <c r="DG937"/>
      <c r="DH937"/>
      <c r="DI937"/>
      <c r="DJ937"/>
      <c r="DK937"/>
      <c r="DL937"/>
      <c r="DM937"/>
      <c r="DN937"/>
      <c r="DO937"/>
      <c r="DP937"/>
      <c r="DQ937"/>
      <c r="DR937"/>
      <c r="DS937"/>
      <c r="DT937"/>
      <c r="DU937"/>
      <c r="DV937"/>
      <c r="DW937"/>
      <c r="DX937"/>
      <c r="DY937"/>
      <c r="DZ937"/>
      <c r="EA937"/>
      <c r="EB937"/>
      <c r="EC937"/>
      <c r="ED937"/>
      <c r="EE937"/>
      <c r="EF937"/>
      <c r="EG937"/>
      <c r="EH937"/>
      <c r="EI937"/>
      <c r="EJ937"/>
      <c r="EK937"/>
      <c r="EL937"/>
      <c r="EM937"/>
      <c r="EN937"/>
      <c r="EO937"/>
      <c r="EP937"/>
      <c r="EQ937"/>
      <c r="ER937"/>
      <c r="ES937"/>
      <c r="ET937"/>
      <c r="EU937"/>
      <c r="EV937"/>
      <c r="EW937"/>
      <c r="EX937"/>
      <c r="EY937"/>
      <c r="EZ937"/>
      <c r="FA937"/>
      <c r="FB937"/>
      <c r="FC937"/>
      <c r="FD937"/>
      <c r="FE937"/>
      <c r="FF937"/>
      <c r="FG937"/>
      <c r="FH937"/>
      <c r="FI937"/>
      <c r="FJ937"/>
      <c r="FK937"/>
      <c r="FL937"/>
      <c r="FM937"/>
      <c r="FN937"/>
      <c r="FO937"/>
      <c r="FP937"/>
      <c r="FQ937"/>
      <c r="FR937"/>
      <c r="FS937"/>
    </row>
    <row r="938" spans="1:179">
      <c r="A938" s="11" t="s">
        <v>1661</v>
      </c>
      <c r="B938" s="1">
        <v>109</v>
      </c>
      <c r="C938" s="11" t="s">
        <v>1665</v>
      </c>
      <c r="D938" s="3" t="s">
        <v>1666</v>
      </c>
      <c r="E938" s="1">
        <v>1</v>
      </c>
      <c r="F938" s="11">
        <v>2017</v>
      </c>
      <c r="G938" s="11" t="s">
        <v>263</v>
      </c>
      <c r="H938" s="11" t="s">
        <v>1308</v>
      </c>
      <c r="I938" s="6" t="s">
        <v>1709</v>
      </c>
      <c r="J938" s="6" t="s">
        <v>8</v>
      </c>
      <c r="K938" s="11" t="s">
        <v>1667</v>
      </c>
      <c r="L938" s="51" t="s">
        <v>1086</v>
      </c>
      <c r="M938" s="51" t="s">
        <v>192</v>
      </c>
      <c r="N938" s="32" t="s">
        <v>8</v>
      </c>
      <c r="P938" s="17">
        <v>76</v>
      </c>
      <c r="Q938" s="17" t="s">
        <v>28</v>
      </c>
      <c r="R938" s="11" t="s">
        <v>28</v>
      </c>
      <c r="S938" s="11">
        <v>0.6</v>
      </c>
      <c r="T938" s="11" t="s">
        <v>881</v>
      </c>
      <c r="V938" s="11">
        <v>5</v>
      </c>
      <c r="W938" s="11">
        <v>0</v>
      </c>
      <c r="Z938" s="11" t="s">
        <v>1668</v>
      </c>
      <c r="AA938" s="11" t="s">
        <v>41</v>
      </c>
      <c r="AB938" s="11" t="s">
        <v>1654</v>
      </c>
      <c r="AD938" s="11" t="s">
        <v>12</v>
      </c>
      <c r="AE938" s="11">
        <v>89</v>
      </c>
      <c r="AF938" s="11" t="s">
        <v>28</v>
      </c>
      <c r="AG938" s="11" t="s">
        <v>28</v>
      </c>
      <c r="AH938" s="11" t="s">
        <v>23</v>
      </c>
      <c r="AI938" s="11" t="s">
        <v>10</v>
      </c>
      <c r="AL938" s="6">
        <v>40</v>
      </c>
      <c r="AM938" s="6">
        <v>91</v>
      </c>
      <c r="AN938" s="6">
        <v>62</v>
      </c>
      <c r="AO938" s="6">
        <v>46</v>
      </c>
      <c r="AP938" s="6">
        <v>26</v>
      </c>
      <c r="AQ938" s="6">
        <v>68</v>
      </c>
      <c r="AR938"/>
      <c r="AS938"/>
      <c r="AT938"/>
      <c r="AU938"/>
      <c r="AV938"/>
      <c r="AW938"/>
      <c r="AX938"/>
      <c r="AY938"/>
      <c r="AZ938"/>
      <c r="BA938"/>
      <c r="BB938"/>
      <c r="BC938"/>
      <c r="BD938"/>
      <c r="BE938"/>
      <c r="BF938"/>
      <c r="BG938"/>
      <c r="BH938"/>
      <c r="BI938"/>
      <c r="BJ938"/>
      <c r="BK938"/>
      <c r="BL938"/>
      <c r="BM938"/>
      <c r="BN938"/>
      <c r="BO938"/>
      <c r="BP938"/>
      <c r="BQ938"/>
      <c r="BR938"/>
      <c r="BS938"/>
      <c r="BT938"/>
      <c r="BU938"/>
      <c r="BV938"/>
      <c r="BW938"/>
      <c r="BX938"/>
      <c r="BY938"/>
      <c r="BZ938"/>
      <c r="CA938"/>
      <c r="CB938"/>
      <c r="CC938"/>
      <c r="CD938"/>
      <c r="CE938"/>
      <c r="CF938"/>
      <c r="CG938"/>
      <c r="CH938"/>
      <c r="CI938"/>
      <c r="CJ938"/>
      <c r="CK938"/>
      <c r="CL938"/>
      <c r="CM938"/>
      <c r="CN938"/>
      <c r="CO938"/>
      <c r="CP938"/>
      <c r="CQ938"/>
      <c r="CR938"/>
      <c r="CS938"/>
      <c r="CT938"/>
      <c r="CU938"/>
      <c r="CV938"/>
      <c r="CW938"/>
      <c r="CX938"/>
      <c r="CY938"/>
      <c r="CZ938"/>
      <c r="DA938"/>
      <c r="DB938"/>
      <c r="DC938"/>
      <c r="DD938"/>
      <c r="DE938"/>
      <c r="DF938"/>
      <c r="DG938"/>
      <c r="DH938"/>
      <c r="DI938"/>
      <c r="DJ938"/>
      <c r="DK938"/>
      <c r="DL938"/>
      <c r="DM938"/>
      <c r="DN938"/>
      <c r="DO938"/>
      <c r="DP938"/>
      <c r="DQ938"/>
      <c r="DR938"/>
      <c r="DS938"/>
      <c r="DT938"/>
      <c r="DU938"/>
      <c r="DV938"/>
      <c r="DW938"/>
      <c r="DX938"/>
      <c r="DY938"/>
      <c r="DZ938"/>
      <c r="EA938"/>
      <c r="EB938"/>
      <c r="EC938"/>
      <c r="ED938"/>
      <c r="EE938"/>
      <c r="EF938"/>
      <c r="EG938"/>
      <c r="EH938"/>
      <c r="EI938"/>
      <c r="EJ938"/>
      <c r="EK938"/>
      <c r="EL938"/>
      <c r="EM938"/>
      <c r="EN938"/>
      <c r="EO938"/>
      <c r="EP938"/>
      <c r="EQ938"/>
      <c r="ER938"/>
      <c r="ES938"/>
      <c r="ET938"/>
      <c r="EU938"/>
      <c r="EV938"/>
      <c r="EW938"/>
      <c r="EX938"/>
      <c r="EY938"/>
      <c r="EZ938"/>
      <c r="FA938"/>
      <c r="FB938"/>
      <c r="FC938"/>
      <c r="FD938"/>
      <c r="FE938"/>
      <c r="FF938"/>
      <c r="FG938"/>
      <c r="FH938"/>
      <c r="FI938"/>
      <c r="FJ938"/>
      <c r="FK938"/>
      <c r="FL938"/>
      <c r="FM938"/>
      <c r="FN938"/>
      <c r="FO938"/>
      <c r="FP938"/>
      <c r="FQ938"/>
      <c r="FR938"/>
      <c r="FS938"/>
    </row>
    <row r="939" spans="1:179">
      <c r="A939" s="11" t="s">
        <v>1661</v>
      </c>
      <c r="B939" s="1">
        <v>109</v>
      </c>
      <c r="C939" s="11" t="s">
        <v>1665</v>
      </c>
      <c r="D939" s="3" t="s">
        <v>1666</v>
      </c>
      <c r="E939" s="1">
        <v>1</v>
      </c>
      <c r="F939" s="11">
        <v>2017</v>
      </c>
      <c r="G939" s="11" t="s">
        <v>263</v>
      </c>
      <c r="H939" s="11" t="s">
        <v>888</v>
      </c>
      <c r="I939" s="6" t="s">
        <v>1709</v>
      </c>
      <c r="J939" s="6" t="s">
        <v>8</v>
      </c>
      <c r="K939" s="11" t="s">
        <v>1667</v>
      </c>
      <c r="L939" s="51" t="s">
        <v>1086</v>
      </c>
      <c r="M939" s="51" t="s">
        <v>192</v>
      </c>
      <c r="N939" s="32" t="s">
        <v>8</v>
      </c>
      <c r="P939" s="17">
        <v>76</v>
      </c>
      <c r="Q939" s="17" t="s">
        <v>28</v>
      </c>
      <c r="R939" s="11" t="s">
        <v>28</v>
      </c>
      <c r="S939" s="11">
        <v>-0.26</v>
      </c>
      <c r="T939" s="11" t="s">
        <v>881</v>
      </c>
      <c r="U939" s="11" t="s">
        <v>28</v>
      </c>
      <c r="V939" s="11">
        <v>5</v>
      </c>
      <c r="W939" s="11">
        <v>0</v>
      </c>
      <c r="Z939" s="11" t="s">
        <v>1668</v>
      </c>
      <c r="AA939" s="11" t="s">
        <v>41</v>
      </c>
      <c r="AB939" s="11" t="s">
        <v>1654</v>
      </c>
      <c r="AD939" s="11" t="s">
        <v>12</v>
      </c>
      <c r="AE939" s="11">
        <v>88</v>
      </c>
      <c r="AF939" s="11" t="s">
        <v>28</v>
      </c>
      <c r="AG939" s="11" t="s">
        <v>28</v>
      </c>
      <c r="AH939" s="11" t="s">
        <v>23</v>
      </c>
      <c r="AI939" s="11" t="s">
        <v>10</v>
      </c>
      <c r="AL939" s="6">
        <v>40</v>
      </c>
      <c r="AM939" s="6">
        <v>91</v>
      </c>
      <c r="AN939" s="6">
        <v>62</v>
      </c>
      <c r="AO939" s="6">
        <v>46</v>
      </c>
      <c r="AP939" s="6">
        <v>26</v>
      </c>
      <c r="AQ939" s="6">
        <v>68</v>
      </c>
      <c r="AR939"/>
      <c r="AS939"/>
      <c r="AT939"/>
      <c r="AU939"/>
      <c r="AV939"/>
      <c r="AW939"/>
      <c r="AX939"/>
      <c r="AY939"/>
      <c r="AZ939"/>
      <c r="BA939"/>
      <c r="BB939"/>
      <c r="BC939"/>
      <c r="BD939"/>
      <c r="BE939"/>
      <c r="BF939"/>
      <c r="BG939"/>
      <c r="BH939"/>
      <c r="BI939"/>
      <c r="BJ939"/>
      <c r="BK939"/>
      <c r="BL939"/>
      <c r="BM939"/>
      <c r="BN939"/>
      <c r="BO939"/>
      <c r="BP939"/>
      <c r="BQ939"/>
      <c r="BR939"/>
      <c r="BS939"/>
      <c r="BT939"/>
      <c r="BU939"/>
      <c r="BV939"/>
      <c r="BW939"/>
      <c r="BX939"/>
      <c r="BY939"/>
      <c r="BZ939"/>
      <c r="CA939"/>
      <c r="CB939"/>
      <c r="CC939"/>
      <c r="CD939"/>
      <c r="CE939"/>
      <c r="CF939"/>
      <c r="CG939"/>
      <c r="CH939"/>
      <c r="CI939"/>
      <c r="CJ939"/>
      <c r="CK939"/>
      <c r="CL939"/>
      <c r="CM939"/>
      <c r="CN939"/>
      <c r="CO939"/>
      <c r="CP939"/>
      <c r="CQ939"/>
      <c r="CR939"/>
      <c r="CS939"/>
      <c r="CT939"/>
      <c r="CU939"/>
      <c r="CV939"/>
      <c r="CW939"/>
      <c r="CX939"/>
      <c r="CY939"/>
      <c r="CZ939"/>
      <c r="DA939"/>
      <c r="DB939"/>
      <c r="DC939"/>
      <c r="DD939"/>
      <c r="DE939"/>
      <c r="DF939"/>
      <c r="DG939"/>
      <c r="DH939"/>
      <c r="DI939"/>
      <c r="DJ939"/>
      <c r="DK939"/>
      <c r="DL939"/>
      <c r="DM939"/>
      <c r="DN939"/>
      <c r="DO939"/>
      <c r="DP939"/>
      <c r="DQ939"/>
      <c r="DR939"/>
      <c r="DS939"/>
      <c r="DT939"/>
      <c r="DU939"/>
      <c r="DV939"/>
      <c r="DW939"/>
      <c r="DX939"/>
      <c r="DY939"/>
      <c r="DZ939"/>
      <c r="EA939"/>
      <c r="EB939"/>
      <c r="EC939"/>
      <c r="ED939"/>
      <c r="EE939"/>
      <c r="EF939"/>
      <c r="EG939"/>
      <c r="EH939"/>
      <c r="EI939"/>
      <c r="EJ939"/>
      <c r="EK939"/>
      <c r="EL939"/>
      <c r="EM939"/>
      <c r="EN939"/>
      <c r="EO939"/>
      <c r="EP939"/>
      <c r="EQ939"/>
      <c r="ER939"/>
      <c r="ES939"/>
      <c r="ET939"/>
      <c r="EU939"/>
      <c r="EV939"/>
      <c r="EW939"/>
      <c r="EX939"/>
      <c r="EY939"/>
      <c r="EZ939"/>
      <c r="FA939"/>
      <c r="FB939"/>
      <c r="FC939"/>
      <c r="FD939"/>
      <c r="FE939"/>
      <c r="FF939"/>
      <c r="FG939"/>
      <c r="FH939"/>
      <c r="FI939"/>
      <c r="FJ939"/>
      <c r="FK939"/>
      <c r="FL939"/>
      <c r="FM939"/>
      <c r="FN939"/>
      <c r="FO939"/>
      <c r="FP939"/>
      <c r="FQ939"/>
      <c r="FR939"/>
      <c r="FS939"/>
    </row>
    <row r="940" spans="1:179">
      <c r="A940" s="11" t="s">
        <v>876</v>
      </c>
      <c r="B940" s="24">
        <v>60</v>
      </c>
      <c r="C940" s="11" t="s">
        <v>877</v>
      </c>
      <c r="D940" s="3" t="s">
        <v>878</v>
      </c>
      <c r="E940" s="1">
        <v>1</v>
      </c>
      <c r="F940" s="11">
        <v>2018</v>
      </c>
      <c r="G940" s="11" t="s">
        <v>2</v>
      </c>
      <c r="H940" s="11" t="s">
        <v>885</v>
      </c>
      <c r="I940" s="6" t="s">
        <v>1709</v>
      </c>
      <c r="J940" s="6" t="s">
        <v>8</v>
      </c>
      <c r="K940" s="11" t="s">
        <v>310</v>
      </c>
      <c r="M940" s="11" t="s">
        <v>1740</v>
      </c>
      <c r="N940" s="11" t="s">
        <v>8</v>
      </c>
      <c r="P940" s="17">
        <v>318</v>
      </c>
      <c r="Q940" s="17">
        <v>0.84</v>
      </c>
      <c r="R940" s="11">
        <v>0.89</v>
      </c>
      <c r="S940" s="11">
        <v>0.69</v>
      </c>
      <c r="T940" s="11" t="s">
        <v>881</v>
      </c>
      <c r="U940" s="11" t="s">
        <v>43</v>
      </c>
      <c r="V940" s="11">
        <v>10</v>
      </c>
      <c r="W940" s="11">
        <v>0</v>
      </c>
      <c r="Z940" s="11" t="s">
        <v>133</v>
      </c>
      <c r="AA940" s="11" t="s">
        <v>28</v>
      </c>
      <c r="AB940" s="11" t="s">
        <v>28</v>
      </c>
      <c r="AD940" s="11" t="s">
        <v>882</v>
      </c>
      <c r="AE940" s="11">
        <v>55.9</v>
      </c>
      <c r="AF940" s="11">
        <v>26.9</v>
      </c>
      <c r="AG940" s="11">
        <v>1.7</v>
      </c>
      <c r="AH940" s="11" t="s">
        <v>22</v>
      </c>
      <c r="AI940" s="11" t="s">
        <v>10</v>
      </c>
      <c r="AL940" s="6">
        <v>60</v>
      </c>
      <c r="AM940" s="6">
        <v>18</v>
      </c>
      <c r="AN940" s="6">
        <v>39</v>
      </c>
      <c r="AO940" s="6">
        <v>85</v>
      </c>
      <c r="AP940" s="6">
        <v>100</v>
      </c>
      <c r="AQ940" s="6">
        <v>29</v>
      </c>
      <c r="FT940"/>
    </row>
    <row r="941" spans="1:179">
      <c r="A941" s="11" t="s">
        <v>876</v>
      </c>
      <c r="B941" s="24">
        <v>60</v>
      </c>
      <c r="C941" s="11" t="s">
        <v>877</v>
      </c>
      <c r="D941" s="3" t="s">
        <v>878</v>
      </c>
      <c r="E941" s="1">
        <v>1</v>
      </c>
      <c r="F941" s="11">
        <v>2018</v>
      </c>
      <c r="G941" s="11" t="s">
        <v>2</v>
      </c>
      <c r="H941" s="11" t="s">
        <v>885</v>
      </c>
      <c r="I941" s="6" t="s">
        <v>1709</v>
      </c>
      <c r="J941" s="6" t="s">
        <v>8</v>
      </c>
      <c r="K941" s="11" t="s">
        <v>879</v>
      </c>
      <c r="O941" s="11" t="s">
        <v>992</v>
      </c>
      <c r="P941" s="17">
        <v>318</v>
      </c>
      <c r="Q941" s="17">
        <v>0.84</v>
      </c>
      <c r="R941" s="11">
        <v>0.84</v>
      </c>
      <c r="S941" s="11">
        <v>0.53</v>
      </c>
      <c r="T941" s="11" t="s">
        <v>881</v>
      </c>
      <c r="U941" s="11" t="s">
        <v>43</v>
      </c>
      <c r="V941" s="11">
        <v>10</v>
      </c>
      <c r="W941" s="11">
        <v>0</v>
      </c>
      <c r="Z941" s="11" t="s">
        <v>133</v>
      </c>
      <c r="AA941" s="11" t="s">
        <v>28</v>
      </c>
      <c r="AB941" s="11" t="s">
        <v>28</v>
      </c>
      <c r="AD941" s="11" t="s">
        <v>882</v>
      </c>
      <c r="AE941" s="11">
        <v>55.9</v>
      </c>
      <c r="AF941" s="11">
        <v>26.9</v>
      </c>
      <c r="AG941" s="11">
        <v>1.7</v>
      </c>
      <c r="AH941" s="11" t="s">
        <v>22</v>
      </c>
      <c r="AI941" s="11" t="s">
        <v>10</v>
      </c>
      <c r="AL941" s="6">
        <v>60</v>
      </c>
      <c r="AM941" s="6">
        <v>18</v>
      </c>
      <c r="AN941" s="6">
        <v>39</v>
      </c>
      <c r="AO941" s="6">
        <v>85</v>
      </c>
      <c r="AP941" s="6">
        <v>100</v>
      </c>
      <c r="AQ941" s="6">
        <v>29</v>
      </c>
      <c r="FT941"/>
    </row>
    <row r="942" spans="1:179">
      <c r="A942" s="11" t="s">
        <v>876</v>
      </c>
      <c r="B942" s="24">
        <v>60</v>
      </c>
      <c r="C942" s="11" t="s">
        <v>877</v>
      </c>
      <c r="D942" s="3" t="s">
        <v>878</v>
      </c>
      <c r="E942" s="1">
        <v>1</v>
      </c>
      <c r="F942" s="11">
        <v>2018</v>
      </c>
      <c r="G942" s="11" t="s">
        <v>2</v>
      </c>
      <c r="H942" s="11" t="s">
        <v>885</v>
      </c>
      <c r="I942" s="6" t="s">
        <v>1709</v>
      </c>
      <c r="J942" s="6" t="s">
        <v>8</v>
      </c>
      <c r="K942" s="11" t="s">
        <v>880</v>
      </c>
      <c r="P942" s="17">
        <v>318</v>
      </c>
      <c r="Q942" s="17">
        <v>0.84</v>
      </c>
      <c r="R942" s="11">
        <v>0.82</v>
      </c>
      <c r="S942" s="11">
        <v>-0.28999999999999998</v>
      </c>
      <c r="T942" s="11" t="s">
        <v>881</v>
      </c>
      <c r="U942" s="11" t="s">
        <v>43</v>
      </c>
      <c r="V942" s="11">
        <v>10</v>
      </c>
      <c r="W942" s="11">
        <v>0</v>
      </c>
      <c r="Z942" s="11" t="s">
        <v>133</v>
      </c>
      <c r="AA942" s="11" t="s">
        <v>28</v>
      </c>
      <c r="AB942" s="11" t="s">
        <v>28</v>
      </c>
      <c r="AD942" s="11" t="s">
        <v>882</v>
      </c>
      <c r="AE942" s="11">
        <v>55.9</v>
      </c>
      <c r="AF942" s="11">
        <v>26.9</v>
      </c>
      <c r="AG942" s="11">
        <v>1.7</v>
      </c>
      <c r="AH942" s="11" t="s">
        <v>22</v>
      </c>
      <c r="AI942" s="11" t="s">
        <v>10</v>
      </c>
      <c r="AL942" s="6">
        <v>60</v>
      </c>
      <c r="AM942" s="6">
        <v>18</v>
      </c>
      <c r="AN942" s="6">
        <v>39</v>
      </c>
      <c r="AO942" s="6">
        <v>85</v>
      </c>
      <c r="AP942" s="6">
        <v>100</v>
      </c>
      <c r="AQ942" s="6">
        <v>29</v>
      </c>
      <c r="FT942"/>
    </row>
    <row r="943" spans="1:179" s="10" customFormat="1">
      <c r="A943" s="11" t="s">
        <v>876</v>
      </c>
      <c r="B943" s="24">
        <v>60</v>
      </c>
      <c r="C943" s="11" t="s">
        <v>877</v>
      </c>
      <c r="D943" s="3" t="s">
        <v>878</v>
      </c>
      <c r="E943" s="1">
        <v>1</v>
      </c>
      <c r="F943" s="11">
        <v>2018</v>
      </c>
      <c r="G943" s="11" t="s">
        <v>2</v>
      </c>
      <c r="H943" s="11" t="s">
        <v>885</v>
      </c>
      <c r="I943" s="6" t="s">
        <v>1709</v>
      </c>
      <c r="J943" s="6" t="s">
        <v>8</v>
      </c>
      <c r="K943" s="11" t="s">
        <v>994</v>
      </c>
      <c r="L943" s="51"/>
      <c r="M943" s="51"/>
      <c r="N943" s="32" t="s">
        <v>8</v>
      </c>
      <c r="O943" s="11" t="s">
        <v>995</v>
      </c>
      <c r="P943" s="17">
        <v>318</v>
      </c>
      <c r="Q943" s="17">
        <v>0.84</v>
      </c>
      <c r="R943" s="11">
        <v>0.92</v>
      </c>
      <c r="S943" s="11">
        <v>-0.38</v>
      </c>
      <c r="T943" s="11" t="s">
        <v>881</v>
      </c>
      <c r="U943" s="11" t="s">
        <v>43</v>
      </c>
      <c r="V943" s="11">
        <v>10</v>
      </c>
      <c r="W943" s="11">
        <v>0</v>
      </c>
      <c r="X943" s="11"/>
      <c r="Y943" s="11"/>
      <c r="Z943" s="11" t="s">
        <v>133</v>
      </c>
      <c r="AA943" s="11" t="s">
        <v>28</v>
      </c>
      <c r="AB943" s="11" t="s">
        <v>28</v>
      </c>
      <c r="AC943" s="11"/>
      <c r="AD943" s="11" t="s">
        <v>882</v>
      </c>
      <c r="AE943" s="11">
        <v>55.9</v>
      </c>
      <c r="AF943" s="11">
        <v>26.9</v>
      </c>
      <c r="AG943" s="11">
        <v>1.7</v>
      </c>
      <c r="AH943" s="11" t="s">
        <v>22</v>
      </c>
      <c r="AI943" s="11" t="s">
        <v>10</v>
      </c>
      <c r="AJ943" s="6"/>
      <c r="AK943" s="6"/>
      <c r="AL943" s="6">
        <v>60</v>
      </c>
      <c r="AM943" s="6">
        <v>18</v>
      </c>
      <c r="AN943" s="6">
        <v>39</v>
      </c>
      <c r="AO943" s="6">
        <v>85</v>
      </c>
      <c r="AP943" s="6">
        <v>100</v>
      </c>
      <c r="AQ943" s="6">
        <v>29</v>
      </c>
      <c r="AR943" s="6"/>
      <c r="AS943" s="6"/>
      <c r="AT943" s="6"/>
      <c r="AU943" s="6"/>
      <c r="AV943" s="6"/>
      <c r="AW943" s="6"/>
      <c r="AX943" s="6"/>
      <c r="AY943" s="6"/>
      <c r="AZ943" s="6"/>
      <c r="BA943" s="6"/>
      <c r="BB943" s="6"/>
      <c r="BC943" s="6"/>
      <c r="BD943" s="6"/>
      <c r="BE943" s="6"/>
      <c r="BF943" s="6"/>
      <c r="BG943" s="6"/>
      <c r="BH943" s="6"/>
      <c r="BI943" s="6"/>
      <c r="BJ943" s="6"/>
      <c r="BK943" s="6"/>
      <c r="BL943" s="6"/>
      <c r="BM943" s="6"/>
      <c r="BN943" s="6"/>
      <c r="BO943" s="6"/>
      <c r="BP943" s="6"/>
      <c r="BQ943" s="6"/>
      <c r="BR943" s="6"/>
      <c r="BS943" s="6"/>
      <c r="BT943" s="6"/>
      <c r="BU943" s="6"/>
      <c r="BV943" s="6"/>
      <c r="BW943" s="6"/>
      <c r="BX943" s="6"/>
      <c r="BY943" s="6"/>
      <c r="BZ943" s="6"/>
      <c r="CA943" s="6"/>
      <c r="CB943" s="6"/>
      <c r="CC943" s="6"/>
      <c r="CD943" s="6"/>
      <c r="CE943" s="6"/>
      <c r="CF943" s="6"/>
      <c r="CG943" s="6"/>
      <c r="CH943" s="6"/>
      <c r="CI943" s="6"/>
      <c r="CJ943" s="6"/>
      <c r="CK943" s="6"/>
      <c r="CL943" s="6"/>
      <c r="CM943" s="6"/>
      <c r="CN943" s="6"/>
      <c r="CO943" s="6"/>
      <c r="CP943" s="6"/>
      <c r="CQ943" s="6"/>
      <c r="CR943" s="6"/>
      <c r="CS943" s="6"/>
      <c r="CT943" s="6"/>
      <c r="CU943" s="6"/>
      <c r="CV943" s="6"/>
      <c r="CW943" s="6"/>
      <c r="CX943" s="6"/>
      <c r="CY943" s="6"/>
      <c r="CZ943" s="6"/>
      <c r="DA943" s="6"/>
      <c r="DB943" s="6"/>
      <c r="DC943" s="6"/>
      <c r="DD943" s="6"/>
      <c r="DE943" s="6"/>
      <c r="DF943" s="6"/>
      <c r="DG943" s="6"/>
      <c r="DH943" s="6"/>
      <c r="DI943" s="6"/>
      <c r="DJ943" s="6"/>
      <c r="DK943" s="6"/>
      <c r="DL943" s="6"/>
      <c r="DM943" s="6"/>
      <c r="DN943" s="6"/>
      <c r="DO943" s="6"/>
      <c r="DP943" s="6"/>
      <c r="DQ943" s="6"/>
      <c r="DR943" s="6"/>
      <c r="DS943" s="6"/>
      <c r="DT943" s="6"/>
      <c r="DU943" s="6"/>
      <c r="DV943" s="6"/>
      <c r="DW943" s="6"/>
      <c r="DX943" s="6"/>
      <c r="DY943" s="6"/>
      <c r="DZ943" s="6"/>
      <c r="EA943" s="6"/>
      <c r="EB943" s="6"/>
      <c r="EC943" s="6"/>
      <c r="ED943" s="6"/>
      <c r="EE943" s="6"/>
      <c r="EF943" s="6"/>
      <c r="EG943" s="6"/>
      <c r="EH943" s="6"/>
      <c r="EI943" s="6"/>
      <c r="EJ943" s="6"/>
      <c r="EK943" s="6"/>
      <c r="EL943" s="6"/>
      <c r="EM943" s="6"/>
      <c r="EN943" s="6"/>
      <c r="EO943" s="6"/>
      <c r="EP943" s="6"/>
      <c r="EQ943" s="6"/>
      <c r="ER943" s="6"/>
      <c r="ES943" s="6"/>
      <c r="ET943" s="6"/>
      <c r="EU943" s="6"/>
      <c r="EV943" s="6"/>
      <c r="EW943" s="6"/>
      <c r="EX943" s="6"/>
      <c r="EY943" s="6"/>
      <c r="EZ943" s="6"/>
      <c r="FA943" s="6"/>
      <c r="FB943" s="6"/>
      <c r="FC943" s="6"/>
      <c r="FD943" s="6"/>
      <c r="FE943" s="6"/>
      <c r="FF943" s="6"/>
      <c r="FG943" s="6"/>
      <c r="FH943" s="6"/>
      <c r="FI943" s="6"/>
      <c r="FJ943" s="6"/>
      <c r="FK943" s="6"/>
      <c r="FL943" s="6"/>
      <c r="FM943" s="6"/>
      <c r="FN943" s="6"/>
      <c r="FO943" s="6"/>
      <c r="FP943" s="6"/>
      <c r="FQ943" s="6"/>
      <c r="FR943" s="6"/>
      <c r="FS943" s="6"/>
      <c r="FT943"/>
      <c r="FU943" s="6"/>
      <c r="FV943" s="6"/>
      <c r="FW943" s="6"/>
    </row>
    <row r="944" spans="1:179">
      <c r="A944" s="11" t="s">
        <v>1537</v>
      </c>
      <c r="B944" s="1">
        <v>103</v>
      </c>
      <c r="C944" s="11" t="s">
        <v>1554</v>
      </c>
      <c r="D944" s="3" t="s">
        <v>1555</v>
      </c>
      <c r="E944" s="1">
        <v>1</v>
      </c>
      <c r="F944" s="11">
        <v>2020</v>
      </c>
      <c r="G944" s="11" t="s">
        <v>2</v>
      </c>
      <c r="H944" s="11" t="s">
        <v>1308</v>
      </c>
      <c r="I944" s="6" t="s">
        <v>1709</v>
      </c>
      <c r="J944" s="6" t="s">
        <v>8</v>
      </c>
      <c r="K944" s="11" t="s">
        <v>3</v>
      </c>
      <c r="M944" s="5" t="s">
        <v>3</v>
      </c>
      <c r="N944" s="5" t="s">
        <v>8</v>
      </c>
      <c r="P944" s="17">
        <v>385</v>
      </c>
      <c r="Q944" s="17">
        <v>0.79</v>
      </c>
      <c r="R944" s="11">
        <v>1</v>
      </c>
      <c r="S944" s="11">
        <v>-0.15</v>
      </c>
      <c r="T944" s="11" t="s">
        <v>881</v>
      </c>
      <c r="U944" s="11" t="s">
        <v>43</v>
      </c>
      <c r="V944" s="11">
        <v>5</v>
      </c>
      <c r="W944" s="11" t="s">
        <v>28</v>
      </c>
      <c r="Z944" s="11" t="s">
        <v>34</v>
      </c>
      <c r="AA944" s="11" t="s">
        <v>182</v>
      </c>
      <c r="AB944" s="11" t="s">
        <v>182</v>
      </c>
      <c r="AD944" s="11" t="s">
        <v>1560</v>
      </c>
      <c r="AE944" s="11">
        <v>75.099999999999994</v>
      </c>
      <c r="AF944" s="11">
        <v>21.32</v>
      </c>
      <c r="AG944" s="11">
        <v>2.13</v>
      </c>
      <c r="AH944" s="11" t="s">
        <v>23</v>
      </c>
      <c r="AI944" s="11" t="s">
        <v>10</v>
      </c>
      <c r="AL944" s="6">
        <v>90</v>
      </c>
      <c r="AM944" s="6">
        <v>30</v>
      </c>
      <c r="AN944" s="6">
        <v>42</v>
      </c>
      <c r="AO944" s="6">
        <v>90</v>
      </c>
      <c r="AP944" s="6">
        <v>52</v>
      </c>
      <c r="AQ944" s="6">
        <v>20</v>
      </c>
    </row>
    <row r="945" spans="1:43">
      <c r="A945" s="11" t="s">
        <v>1537</v>
      </c>
      <c r="B945" s="1">
        <v>103</v>
      </c>
      <c r="C945" s="11" t="s">
        <v>1554</v>
      </c>
      <c r="D945" s="3" t="s">
        <v>1555</v>
      </c>
      <c r="E945" s="1">
        <v>1</v>
      </c>
      <c r="F945" s="11">
        <v>2020</v>
      </c>
      <c r="G945" s="11" t="s">
        <v>2</v>
      </c>
      <c r="H945" s="11" t="s">
        <v>888</v>
      </c>
      <c r="I945" s="6" t="s">
        <v>1709</v>
      </c>
      <c r="J945" s="6" t="s">
        <v>8</v>
      </c>
      <c r="K945" s="11" t="s">
        <v>3</v>
      </c>
      <c r="M945" s="5" t="s">
        <v>3</v>
      </c>
      <c r="N945" s="5" t="s">
        <v>8</v>
      </c>
      <c r="P945" s="17">
        <v>385</v>
      </c>
      <c r="Q945" s="17">
        <v>0.67</v>
      </c>
      <c r="R945" s="11">
        <v>1</v>
      </c>
      <c r="S945" s="11">
        <v>-0.01</v>
      </c>
      <c r="T945" s="11" t="s">
        <v>881</v>
      </c>
      <c r="U945" s="11" t="s">
        <v>43</v>
      </c>
      <c r="V945" s="11">
        <v>5</v>
      </c>
      <c r="W945" s="11" t="s">
        <v>28</v>
      </c>
      <c r="Z945" s="11" t="s">
        <v>34</v>
      </c>
      <c r="AA945" s="11" t="s">
        <v>182</v>
      </c>
      <c r="AB945" s="11" t="s">
        <v>182</v>
      </c>
      <c r="AD945" s="11" t="s">
        <v>1560</v>
      </c>
      <c r="AE945" s="11">
        <v>75.099999999999994</v>
      </c>
      <c r="AF945" s="11">
        <v>21.32</v>
      </c>
      <c r="AG945" s="11">
        <v>2.13</v>
      </c>
      <c r="AH945" s="11" t="s">
        <v>23</v>
      </c>
      <c r="AI945" s="11" t="s">
        <v>10</v>
      </c>
      <c r="AL945" s="6">
        <v>90</v>
      </c>
      <c r="AM945" s="6">
        <v>30</v>
      </c>
      <c r="AN945" s="6">
        <v>42</v>
      </c>
      <c r="AO945" s="6">
        <v>90</v>
      </c>
      <c r="AP945" s="6">
        <v>52</v>
      </c>
      <c r="AQ945" s="6">
        <v>20</v>
      </c>
    </row>
    <row r="946" spans="1:43">
      <c r="A946" s="11" t="s">
        <v>1537</v>
      </c>
      <c r="B946" s="1">
        <v>103</v>
      </c>
      <c r="C946" s="11" t="s">
        <v>1554</v>
      </c>
      <c r="D946" s="3" t="s">
        <v>1555</v>
      </c>
      <c r="E946" s="1">
        <v>1</v>
      </c>
      <c r="F946" s="11">
        <v>2020</v>
      </c>
      <c r="G946" s="11" t="s">
        <v>2</v>
      </c>
      <c r="H946" s="11" t="s">
        <v>1308</v>
      </c>
      <c r="I946" s="6" t="s">
        <v>1709</v>
      </c>
      <c r="J946" s="6" t="s">
        <v>8</v>
      </c>
      <c r="K946" s="11" t="s">
        <v>1557</v>
      </c>
      <c r="L946" s="51" t="s">
        <v>1086</v>
      </c>
      <c r="M946" s="51" t="s">
        <v>192</v>
      </c>
      <c r="N946" s="32" t="s">
        <v>8</v>
      </c>
      <c r="P946" s="17">
        <v>385</v>
      </c>
      <c r="Q946" s="17">
        <v>0.79</v>
      </c>
      <c r="R946" s="11">
        <v>0.74</v>
      </c>
      <c r="S946" s="11">
        <v>0.12</v>
      </c>
      <c r="T946" s="11" t="s">
        <v>881</v>
      </c>
      <c r="U946" s="11" t="s">
        <v>43</v>
      </c>
      <c r="V946" s="11">
        <v>5</v>
      </c>
      <c r="W946" s="11" t="s">
        <v>28</v>
      </c>
      <c r="Z946" s="11" t="s">
        <v>34</v>
      </c>
      <c r="AA946" s="11" t="s">
        <v>182</v>
      </c>
      <c r="AB946" s="11" t="s">
        <v>182</v>
      </c>
      <c r="AD946" s="11" t="s">
        <v>1560</v>
      </c>
      <c r="AE946" s="11">
        <v>75.099999999999994</v>
      </c>
      <c r="AF946" s="11">
        <v>21.32</v>
      </c>
      <c r="AG946" s="11">
        <v>2.13</v>
      </c>
      <c r="AH946" s="11" t="s">
        <v>23</v>
      </c>
      <c r="AI946" s="11" t="s">
        <v>10</v>
      </c>
      <c r="AL946" s="6">
        <v>90</v>
      </c>
      <c r="AM946" s="6">
        <v>30</v>
      </c>
      <c r="AN946" s="6">
        <v>42</v>
      </c>
      <c r="AO946" s="6">
        <v>90</v>
      </c>
      <c r="AP946" s="6">
        <v>52</v>
      </c>
      <c r="AQ946" s="6">
        <v>20</v>
      </c>
    </row>
    <row r="947" spans="1:43">
      <c r="A947" s="11" t="s">
        <v>1537</v>
      </c>
      <c r="B947" s="1">
        <v>103</v>
      </c>
      <c r="C947" s="11" t="s">
        <v>1554</v>
      </c>
      <c r="D947" s="3" t="s">
        <v>1555</v>
      </c>
      <c r="E947" s="1">
        <v>1</v>
      </c>
      <c r="F947" s="11">
        <v>2020</v>
      </c>
      <c r="G947" s="11" t="s">
        <v>2</v>
      </c>
      <c r="H947" s="11" t="s">
        <v>888</v>
      </c>
      <c r="I947" s="6" t="s">
        <v>1709</v>
      </c>
      <c r="J947" s="6" t="s">
        <v>8</v>
      </c>
      <c r="K947" s="11" t="s">
        <v>1557</v>
      </c>
      <c r="L947" s="51" t="s">
        <v>1086</v>
      </c>
      <c r="M947" s="51" t="s">
        <v>192</v>
      </c>
      <c r="N947" s="32" t="s">
        <v>8</v>
      </c>
      <c r="P947" s="17">
        <v>385</v>
      </c>
      <c r="Q947" s="17">
        <v>0.67</v>
      </c>
      <c r="R947" s="11">
        <v>0.74</v>
      </c>
      <c r="S947" s="11">
        <v>-0.11</v>
      </c>
      <c r="T947" s="11" t="s">
        <v>881</v>
      </c>
      <c r="U947" s="11" t="s">
        <v>43</v>
      </c>
      <c r="V947" s="11">
        <v>5</v>
      </c>
      <c r="W947" s="11" t="s">
        <v>28</v>
      </c>
      <c r="Z947" s="11" t="s">
        <v>34</v>
      </c>
      <c r="AA947" s="11" t="s">
        <v>182</v>
      </c>
      <c r="AB947" s="11" t="s">
        <v>182</v>
      </c>
      <c r="AD947" s="11" t="s">
        <v>1560</v>
      </c>
      <c r="AE947" s="11">
        <v>75.099999999999994</v>
      </c>
      <c r="AF947" s="11">
        <v>21.32</v>
      </c>
      <c r="AG947" s="11">
        <v>2.13</v>
      </c>
      <c r="AH947" s="11" t="s">
        <v>23</v>
      </c>
      <c r="AI947" s="11" t="s">
        <v>10</v>
      </c>
      <c r="AL947" s="6">
        <v>90</v>
      </c>
      <c r="AM947" s="6">
        <v>30</v>
      </c>
      <c r="AN947" s="6">
        <v>42</v>
      </c>
      <c r="AO947" s="6">
        <v>90</v>
      </c>
      <c r="AP947" s="6">
        <v>52</v>
      </c>
      <c r="AQ947" s="6">
        <v>20</v>
      </c>
    </row>
    <row r="948" spans="1:43">
      <c r="A948" s="11" t="s">
        <v>1537</v>
      </c>
      <c r="B948" s="1">
        <v>103</v>
      </c>
      <c r="C948" s="11" t="s">
        <v>1554</v>
      </c>
      <c r="D948" s="3" t="s">
        <v>1555</v>
      </c>
      <c r="E948" s="1">
        <v>1</v>
      </c>
      <c r="F948" s="11">
        <v>2020</v>
      </c>
      <c r="G948" s="11" t="s">
        <v>2</v>
      </c>
      <c r="H948" s="11" t="s">
        <v>1308</v>
      </c>
      <c r="I948" s="6" t="s">
        <v>1709</v>
      </c>
      <c r="J948" s="6" t="s">
        <v>8</v>
      </c>
      <c r="K948" s="11" t="s">
        <v>748</v>
      </c>
      <c r="P948" s="17">
        <v>385</v>
      </c>
      <c r="Q948" s="17">
        <v>0.79</v>
      </c>
      <c r="R948" s="11">
        <v>1</v>
      </c>
      <c r="S948" s="11">
        <v>-0.11</v>
      </c>
      <c r="T948" s="11" t="s">
        <v>881</v>
      </c>
      <c r="U948" s="11" t="s">
        <v>43</v>
      </c>
      <c r="V948" s="11">
        <v>5</v>
      </c>
      <c r="W948" s="11" t="s">
        <v>28</v>
      </c>
      <c r="Z948" s="11" t="s">
        <v>34</v>
      </c>
      <c r="AA948" s="11" t="s">
        <v>182</v>
      </c>
      <c r="AB948" s="11" t="s">
        <v>182</v>
      </c>
      <c r="AD948" s="11" t="s">
        <v>1560</v>
      </c>
      <c r="AE948" s="11">
        <v>75.099999999999994</v>
      </c>
      <c r="AF948" s="11">
        <v>21.32</v>
      </c>
      <c r="AG948" s="11">
        <v>2.13</v>
      </c>
      <c r="AH948" s="11" t="s">
        <v>23</v>
      </c>
      <c r="AI948" s="11" t="s">
        <v>10</v>
      </c>
      <c r="AL948" s="6">
        <v>90</v>
      </c>
      <c r="AM948" s="6">
        <v>30</v>
      </c>
      <c r="AN948" s="6">
        <v>42</v>
      </c>
      <c r="AO948" s="6">
        <v>90</v>
      </c>
      <c r="AP948" s="6">
        <v>52</v>
      </c>
      <c r="AQ948" s="6">
        <v>20</v>
      </c>
    </row>
    <row r="949" spans="1:43">
      <c r="A949" s="11" t="s">
        <v>1537</v>
      </c>
      <c r="B949" s="1">
        <v>103</v>
      </c>
      <c r="C949" s="11" t="s">
        <v>1554</v>
      </c>
      <c r="D949" s="3" t="s">
        <v>1555</v>
      </c>
      <c r="E949" s="1">
        <v>1</v>
      </c>
      <c r="F949" s="11">
        <v>2020</v>
      </c>
      <c r="G949" s="11" t="s">
        <v>2</v>
      </c>
      <c r="H949" s="11" t="s">
        <v>888</v>
      </c>
      <c r="I949" s="6" t="s">
        <v>1709</v>
      </c>
      <c r="J949" s="6" t="s">
        <v>8</v>
      </c>
      <c r="K949" s="11" t="s">
        <v>748</v>
      </c>
      <c r="P949" s="17">
        <v>385</v>
      </c>
      <c r="Q949" s="17">
        <v>0.67</v>
      </c>
      <c r="R949" s="11">
        <v>1</v>
      </c>
      <c r="S949" s="11">
        <v>-0.03</v>
      </c>
      <c r="T949" s="11" t="s">
        <v>881</v>
      </c>
      <c r="U949" s="11" t="s">
        <v>43</v>
      </c>
      <c r="V949" s="11">
        <v>5</v>
      </c>
      <c r="W949" s="11" t="s">
        <v>28</v>
      </c>
      <c r="Z949" s="11" t="s">
        <v>34</v>
      </c>
      <c r="AA949" s="11" t="s">
        <v>182</v>
      </c>
      <c r="AB949" s="11" t="s">
        <v>182</v>
      </c>
      <c r="AD949" s="11" t="s">
        <v>1560</v>
      </c>
      <c r="AE949" s="11">
        <v>75.099999999999994</v>
      </c>
      <c r="AF949" s="11">
        <v>21.32</v>
      </c>
      <c r="AG949" s="11">
        <v>2.13</v>
      </c>
      <c r="AH949" s="11" t="s">
        <v>23</v>
      </c>
      <c r="AI949" s="11" t="s">
        <v>10</v>
      </c>
      <c r="AL949" s="6">
        <v>90</v>
      </c>
      <c r="AM949" s="6">
        <v>30</v>
      </c>
      <c r="AN949" s="6">
        <v>42</v>
      </c>
      <c r="AO949" s="6">
        <v>90</v>
      </c>
      <c r="AP949" s="6">
        <v>52</v>
      </c>
      <c r="AQ949" s="6">
        <v>20</v>
      </c>
    </row>
    <row r="950" spans="1:43">
      <c r="A950" s="11" t="s">
        <v>1537</v>
      </c>
      <c r="B950" s="1">
        <v>103</v>
      </c>
      <c r="C950" s="11" t="s">
        <v>1554</v>
      </c>
      <c r="D950" s="3" t="s">
        <v>1555</v>
      </c>
      <c r="E950" s="1">
        <v>1</v>
      </c>
      <c r="F950" s="11">
        <v>2020</v>
      </c>
      <c r="G950" s="11" t="s">
        <v>2</v>
      </c>
      <c r="H950" s="11" t="s">
        <v>1308</v>
      </c>
      <c r="I950" s="6" t="s">
        <v>1709</v>
      </c>
      <c r="J950" s="6" t="s">
        <v>8</v>
      </c>
      <c r="K950" s="11" t="s">
        <v>1559</v>
      </c>
      <c r="P950" s="17">
        <v>385</v>
      </c>
      <c r="Q950" s="17">
        <v>0.79</v>
      </c>
      <c r="R950" s="11" t="s">
        <v>28</v>
      </c>
      <c r="S950" s="11">
        <v>0.24</v>
      </c>
      <c r="T950" s="11" t="s">
        <v>881</v>
      </c>
      <c r="U950" s="11" t="s">
        <v>43</v>
      </c>
      <c r="V950" s="11">
        <v>5</v>
      </c>
      <c r="W950" s="11" t="s">
        <v>28</v>
      </c>
      <c r="Z950" s="11" t="s">
        <v>34</v>
      </c>
      <c r="AA950" s="11" t="s">
        <v>182</v>
      </c>
      <c r="AB950" s="11" t="s">
        <v>182</v>
      </c>
      <c r="AD950" s="11" t="s">
        <v>1560</v>
      </c>
      <c r="AE950" s="11">
        <v>75.099999999999994</v>
      </c>
      <c r="AF950" s="11">
        <v>21.32</v>
      </c>
      <c r="AG950" s="11">
        <v>2.13</v>
      </c>
      <c r="AH950" s="11" t="s">
        <v>23</v>
      </c>
      <c r="AI950" s="11" t="s">
        <v>10</v>
      </c>
      <c r="AL950" s="6">
        <v>90</v>
      </c>
      <c r="AM950" s="6">
        <v>30</v>
      </c>
      <c r="AN950" s="6">
        <v>42</v>
      </c>
      <c r="AO950" s="6">
        <v>90</v>
      </c>
      <c r="AP950" s="6">
        <v>52</v>
      </c>
      <c r="AQ950" s="6">
        <v>20</v>
      </c>
    </row>
    <row r="951" spans="1:43">
      <c r="A951" s="11" t="s">
        <v>1537</v>
      </c>
      <c r="B951" s="1">
        <v>103</v>
      </c>
      <c r="C951" s="11" t="s">
        <v>1554</v>
      </c>
      <c r="D951" s="3" t="s">
        <v>1555</v>
      </c>
      <c r="E951" s="1">
        <v>1</v>
      </c>
      <c r="F951" s="11">
        <v>2020</v>
      </c>
      <c r="G951" s="11" t="s">
        <v>2</v>
      </c>
      <c r="H951" s="11" t="s">
        <v>888</v>
      </c>
      <c r="I951" s="6" t="s">
        <v>1709</v>
      </c>
      <c r="J951" s="6" t="s">
        <v>8</v>
      </c>
      <c r="K951" s="11" t="s">
        <v>1559</v>
      </c>
      <c r="P951" s="17">
        <v>385</v>
      </c>
      <c r="Q951" s="17">
        <v>0.67</v>
      </c>
      <c r="R951" s="11" t="s">
        <v>28</v>
      </c>
      <c r="S951" s="11">
        <v>0.28000000000000003</v>
      </c>
      <c r="T951" s="11" t="s">
        <v>881</v>
      </c>
      <c r="U951" s="11" t="s">
        <v>43</v>
      </c>
      <c r="V951" s="11">
        <v>5</v>
      </c>
      <c r="W951" s="11" t="s">
        <v>28</v>
      </c>
      <c r="Z951" s="11" t="s">
        <v>34</v>
      </c>
      <c r="AA951" s="11" t="s">
        <v>182</v>
      </c>
      <c r="AB951" s="11" t="s">
        <v>182</v>
      </c>
      <c r="AD951" s="11" t="s">
        <v>1560</v>
      </c>
      <c r="AE951" s="11">
        <v>75.099999999999994</v>
      </c>
      <c r="AF951" s="11">
        <v>21.32</v>
      </c>
      <c r="AG951" s="11">
        <v>2.13</v>
      </c>
      <c r="AH951" s="11" t="s">
        <v>23</v>
      </c>
      <c r="AI951" s="11" t="s">
        <v>10</v>
      </c>
      <c r="AL951" s="6">
        <v>90</v>
      </c>
      <c r="AM951" s="6">
        <v>30</v>
      </c>
      <c r="AN951" s="6">
        <v>42</v>
      </c>
      <c r="AO951" s="6">
        <v>90</v>
      </c>
      <c r="AP951" s="6">
        <v>52</v>
      </c>
      <c r="AQ951" s="6">
        <v>20</v>
      </c>
    </row>
    <row r="952" spans="1:43">
      <c r="A952" s="11" t="s">
        <v>1537</v>
      </c>
      <c r="B952" s="1">
        <v>103</v>
      </c>
      <c r="C952" s="11" t="s">
        <v>1554</v>
      </c>
      <c r="D952" s="3" t="s">
        <v>1555</v>
      </c>
      <c r="E952" s="1">
        <v>1</v>
      </c>
      <c r="F952" s="11">
        <v>2020</v>
      </c>
      <c r="G952" s="11" t="s">
        <v>2</v>
      </c>
      <c r="H952" s="11" t="s">
        <v>1308</v>
      </c>
      <c r="I952" s="6" t="s">
        <v>1709</v>
      </c>
      <c r="J952" s="6" t="s">
        <v>8</v>
      </c>
      <c r="K952" s="11" t="s">
        <v>1558</v>
      </c>
      <c r="P952" s="17">
        <v>385</v>
      </c>
      <c r="Q952" s="17">
        <v>0.79</v>
      </c>
      <c r="R952" s="11">
        <v>0.84</v>
      </c>
      <c r="S952" s="11">
        <v>0.26</v>
      </c>
      <c r="T952" s="11" t="s">
        <v>881</v>
      </c>
      <c r="U952" s="11" t="s">
        <v>43</v>
      </c>
      <c r="V952" s="11">
        <v>5</v>
      </c>
      <c r="W952" s="11" t="s">
        <v>28</v>
      </c>
      <c r="Z952" s="11" t="s">
        <v>34</v>
      </c>
      <c r="AA952" s="11" t="s">
        <v>182</v>
      </c>
      <c r="AB952" s="11" t="s">
        <v>182</v>
      </c>
      <c r="AD952" s="11" t="s">
        <v>1560</v>
      </c>
      <c r="AE952" s="11">
        <v>75.099999999999994</v>
      </c>
      <c r="AF952" s="11">
        <v>21.32</v>
      </c>
      <c r="AG952" s="11">
        <v>2.13</v>
      </c>
      <c r="AH952" s="11" t="s">
        <v>23</v>
      </c>
      <c r="AI952" s="11" t="s">
        <v>10</v>
      </c>
      <c r="AL952" s="6">
        <v>90</v>
      </c>
      <c r="AM952" s="6">
        <v>30</v>
      </c>
      <c r="AN952" s="6">
        <v>42</v>
      </c>
      <c r="AO952" s="6">
        <v>90</v>
      </c>
      <c r="AP952" s="6">
        <v>52</v>
      </c>
      <c r="AQ952" s="6">
        <v>20</v>
      </c>
    </row>
    <row r="953" spans="1:43">
      <c r="A953" s="11" t="s">
        <v>1537</v>
      </c>
      <c r="B953" s="1">
        <v>103</v>
      </c>
      <c r="C953" s="11" t="s">
        <v>1554</v>
      </c>
      <c r="D953" s="3" t="s">
        <v>1555</v>
      </c>
      <c r="E953" s="1">
        <v>1</v>
      </c>
      <c r="F953" s="11">
        <v>2020</v>
      </c>
      <c r="G953" s="11" t="s">
        <v>2</v>
      </c>
      <c r="H953" s="11" t="s">
        <v>888</v>
      </c>
      <c r="I953" s="6" t="s">
        <v>1709</v>
      </c>
      <c r="J953" s="6" t="s">
        <v>8</v>
      </c>
      <c r="K953" s="11" t="s">
        <v>1558</v>
      </c>
      <c r="P953" s="17">
        <v>385</v>
      </c>
      <c r="Q953" s="17">
        <v>0.67</v>
      </c>
      <c r="R953" s="11">
        <v>0.84</v>
      </c>
      <c r="S953" s="11">
        <v>0</v>
      </c>
      <c r="T953" s="11" t="s">
        <v>881</v>
      </c>
      <c r="U953" s="11" t="s">
        <v>43</v>
      </c>
      <c r="V953" s="11">
        <v>5</v>
      </c>
      <c r="W953" s="11" t="s">
        <v>28</v>
      </c>
      <c r="Z953" s="11" t="s">
        <v>34</v>
      </c>
      <c r="AA953" s="11" t="s">
        <v>182</v>
      </c>
      <c r="AB953" s="11" t="s">
        <v>182</v>
      </c>
      <c r="AD953" s="11" t="s">
        <v>1560</v>
      </c>
      <c r="AE953" s="11">
        <v>75.099999999999994</v>
      </c>
      <c r="AF953" s="11">
        <v>21.32</v>
      </c>
      <c r="AG953" s="11">
        <v>2.13</v>
      </c>
      <c r="AH953" s="11" t="s">
        <v>23</v>
      </c>
      <c r="AI953" s="11" t="s">
        <v>10</v>
      </c>
      <c r="AL953" s="6">
        <v>90</v>
      </c>
      <c r="AM953" s="6">
        <v>30</v>
      </c>
      <c r="AN953" s="6">
        <v>42</v>
      </c>
      <c r="AO953" s="6">
        <v>90</v>
      </c>
      <c r="AP953" s="6">
        <v>52</v>
      </c>
      <c r="AQ953" s="6">
        <v>20</v>
      </c>
    </row>
    <row r="954" spans="1:43">
      <c r="A954" s="11" t="s">
        <v>1537</v>
      </c>
      <c r="B954" s="1">
        <v>103</v>
      </c>
      <c r="C954" s="11" t="s">
        <v>1554</v>
      </c>
      <c r="D954" s="3" t="s">
        <v>1555</v>
      </c>
      <c r="E954" s="1">
        <v>1</v>
      </c>
      <c r="F954" s="11">
        <v>2020</v>
      </c>
      <c r="G954" s="11" t="s">
        <v>2</v>
      </c>
      <c r="H954" s="11" t="s">
        <v>1308</v>
      </c>
      <c r="I954" s="6" t="s">
        <v>1709</v>
      </c>
      <c r="J954" s="6" t="s">
        <v>8</v>
      </c>
      <c r="K954" s="11" t="s">
        <v>1556</v>
      </c>
      <c r="P954" s="17">
        <v>385</v>
      </c>
      <c r="Q954" s="17">
        <v>0.79</v>
      </c>
      <c r="R954" s="11">
        <v>0.8</v>
      </c>
      <c r="S954" s="11">
        <v>-0.04</v>
      </c>
      <c r="T954" s="11" t="s">
        <v>881</v>
      </c>
      <c r="U954" s="11" t="s">
        <v>43</v>
      </c>
      <c r="V954" s="11">
        <v>5</v>
      </c>
      <c r="W954" s="11" t="s">
        <v>28</v>
      </c>
      <c r="Z954" s="11" t="s">
        <v>34</v>
      </c>
      <c r="AA954" s="11" t="s">
        <v>182</v>
      </c>
      <c r="AB954" s="11" t="s">
        <v>182</v>
      </c>
      <c r="AD954" s="11" t="s">
        <v>1560</v>
      </c>
      <c r="AE954" s="11">
        <v>75.099999999999994</v>
      </c>
      <c r="AF954" s="11">
        <v>21.32</v>
      </c>
      <c r="AG954" s="11">
        <v>2.13</v>
      </c>
      <c r="AH954" s="11" t="s">
        <v>23</v>
      </c>
      <c r="AI954" s="11" t="s">
        <v>10</v>
      </c>
      <c r="AL954" s="6">
        <v>90</v>
      </c>
      <c r="AM954" s="6">
        <v>30</v>
      </c>
      <c r="AN954" s="6">
        <v>42</v>
      </c>
      <c r="AO954" s="6">
        <v>90</v>
      </c>
      <c r="AP954" s="6">
        <v>52</v>
      </c>
      <c r="AQ954" s="6">
        <v>20</v>
      </c>
    </row>
    <row r="955" spans="1:43">
      <c r="A955" s="11" t="s">
        <v>1537</v>
      </c>
      <c r="B955" s="1">
        <v>103</v>
      </c>
      <c r="C955" s="11" t="s">
        <v>1554</v>
      </c>
      <c r="D955" s="3" t="s">
        <v>1555</v>
      </c>
      <c r="E955" s="1">
        <v>1</v>
      </c>
      <c r="F955" s="11">
        <v>2020</v>
      </c>
      <c r="G955" s="11" t="s">
        <v>2</v>
      </c>
      <c r="H955" s="11" t="s">
        <v>888</v>
      </c>
      <c r="I955" s="6" t="s">
        <v>1709</v>
      </c>
      <c r="J955" s="6" t="s">
        <v>8</v>
      </c>
      <c r="K955" s="11" t="s">
        <v>1556</v>
      </c>
      <c r="P955" s="17">
        <v>385</v>
      </c>
      <c r="Q955" s="17">
        <v>0.67</v>
      </c>
      <c r="R955" s="11">
        <v>0.8</v>
      </c>
      <c r="S955" s="11">
        <v>0.28999999999999998</v>
      </c>
      <c r="T955" s="11" t="s">
        <v>881</v>
      </c>
      <c r="U955" s="11" t="s">
        <v>43</v>
      </c>
      <c r="V955" s="11">
        <v>5</v>
      </c>
      <c r="W955" s="11" t="s">
        <v>28</v>
      </c>
      <c r="Z955" s="11" t="s">
        <v>34</v>
      </c>
      <c r="AA955" s="11" t="s">
        <v>182</v>
      </c>
      <c r="AB955" s="11" t="s">
        <v>182</v>
      </c>
      <c r="AD955" s="11" t="s">
        <v>1560</v>
      </c>
      <c r="AE955" s="11">
        <v>75.099999999999994</v>
      </c>
      <c r="AF955" s="11">
        <v>21.32</v>
      </c>
      <c r="AG955" s="11">
        <v>2.13</v>
      </c>
      <c r="AH955" s="11" t="s">
        <v>23</v>
      </c>
      <c r="AI955" s="11" t="s">
        <v>10</v>
      </c>
      <c r="AL955" s="6">
        <v>90</v>
      </c>
      <c r="AM955" s="6">
        <v>30</v>
      </c>
      <c r="AN955" s="6">
        <v>42</v>
      </c>
      <c r="AO955" s="6">
        <v>90</v>
      </c>
      <c r="AP955" s="6">
        <v>52</v>
      </c>
      <c r="AQ955" s="6">
        <v>20</v>
      </c>
    </row>
    <row r="956" spans="1:43">
      <c r="A956" s="11" t="s">
        <v>1537</v>
      </c>
      <c r="B956" s="1">
        <v>103</v>
      </c>
      <c r="C956" s="11" t="s">
        <v>1554</v>
      </c>
      <c r="D956" s="3" t="s">
        <v>1555</v>
      </c>
      <c r="E956" s="1">
        <v>1</v>
      </c>
      <c r="F956" s="11">
        <v>2020</v>
      </c>
      <c r="G956" s="11" t="s">
        <v>2</v>
      </c>
      <c r="H956" s="11" t="s">
        <v>1308</v>
      </c>
      <c r="I956" s="6" t="s">
        <v>1709</v>
      </c>
      <c r="J956" s="6" t="s">
        <v>8</v>
      </c>
      <c r="K956" s="11" t="s">
        <v>1353</v>
      </c>
      <c r="P956" s="17">
        <v>385</v>
      </c>
      <c r="Q956" s="17">
        <v>0.79</v>
      </c>
      <c r="R956" s="11">
        <v>0.63</v>
      </c>
      <c r="S956" s="11">
        <v>0.11</v>
      </c>
      <c r="T956" s="11" t="s">
        <v>881</v>
      </c>
      <c r="U956" s="11" t="s">
        <v>43</v>
      </c>
      <c r="V956" s="11">
        <v>5</v>
      </c>
      <c r="W956" s="11" t="s">
        <v>28</v>
      </c>
      <c r="Z956" s="11" t="s">
        <v>34</v>
      </c>
      <c r="AA956" s="11" t="s">
        <v>182</v>
      </c>
      <c r="AB956" s="11" t="s">
        <v>182</v>
      </c>
      <c r="AD956" s="11" t="s">
        <v>1560</v>
      </c>
      <c r="AE956" s="11">
        <v>75.099999999999994</v>
      </c>
      <c r="AF956" s="11">
        <v>21.32</v>
      </c>
      <c r="AG956" s="11">
        <v>2.13</v>
      </c>
      <c r="AH956" s="11" t="s">
        <v>23</v>
      </c>
      <c r="AI956" s="11" t="s">
        <v>10</v>
      </c>
      <c r="AL956" s="6">
        <v>90</v>
      </c>
      <c r="AM956" s="6">
        <v>30</v>
      </c>
      <c r="AN956" s="6">
        <v>42</v>
      </c>
      <c r="AO956" s="6">
        <v>90</v>
      </c>
      <c r="AP956" s="6">
        <v>52</v>
      </c>
      <c r="AQ956" s="6">
        <v>20</v>
      </c>
    </row>
    <row r="957" spans="1:43">
      <c r="A957" s="11" t="s">
        <v>1537</v>
      </c>
      <c r="B957" s="1">
        <v>103</v>
      </c>
      <c r="C957" s="11" t="s">
        <v>1554</v>
      </c>
      <c r="D957" s="3" t="s">
        <v>1555</v>
      </c>
      <c r="E957" s="1">
        <v>1</v>
      </c>
      <c r="F957" s="11">
        <v>2020</v>
      </c>
      <c r="G957" s="11" t="s">
        <v>2</v>
      </c>
      <c r="H957" s="11" t="s">
        <v>888</v>
      </c>
      <c r="I957" s="6" t="s">
        <v>1709</v>
      </c>
      <c r="J957" s="6" t="s">
        <v>8</v>
      </c>
      <c r="K957" s="11" t="s">
        <v>1353</v>
      </c>
      <c r="P957" s="17">
        <v>385</v>
      </c>
      <c r="Q957" s="17">
        <v>0.67</v>
      </c>
      <c r="R957" s="11">
        <v>0.63</v>
      </c>
      <c r="S957" s="11">
        <v>0.34</v>
      </c>
      <c r="T957" s="11" t="s">
        <v>881</v>
      </c>
      <c r="U957" s="11" t="s">
        <v>43</v>
      </c>
      <c r="V957" s="11">
        <v>5</v>
      </c>
      <c r="W957" s="11" t="s">
        <v>28</v>
      </c>
      <c r="Z957" s="11" t="s">
        <v>34</v>
      </c>
      <c r="AA957" s="11" t="s">
        <v>182</v>
      </c>
      <c r="AB957" s="11" t="s">
        <v>182</v>
      </c>
      <c r="AD957" s="11" t="s">
        <v>1560</v>
      </c>
      <c r="AE957" s="11">
        <v>75.099999999999994</v>
      </c>
      <c r="AF957" s="11">
        <v>21.32</v>
      </c>
      <c r="AG957" s="11">
        <v>2.13</v>
      </c>
      <c r="AH957" s="11" t="s">
        <v>23</v>
      </c>
      <c r="AI957" s="11" t="s">
        <v>10</v>
      </c>
      <c r="AL957" s="6">
        <v>90</v>
      </c>
      <c r="AM957" s="6">
        <v>30</v>
      </c>
      <c r="AN957" s="6">
        <v>42</v>
      </c>
      <c r="AO957" s="6">
        <v>90</v>
      </c>
      <c r="AP957" s="6">
        <v>52</v>
      </c>
      <c r="AQ957" s="6">
        <v>20</v>
      </c>
    </row>
    <row r="958" spans="1:43">
      <c r="A958" s="11" t="s">
        <v>1553</v>
      </c>
      <c r="B958" s="1">
        <v>104</v>
      </c>
      <c r="C958" s="11" t="s">
        <v>1563</v>
      </c>
      <c r="D958" s="3" t="s">
        <v>1564</v>
      </c>
      <c r="E958" s="1">
        <v>1</v>
      </c>
      <c r="F958" s="11">
        <v>2011</v>
      </c>
      <c r="G958" s="11" t="s">
        <v>2</v>
      </c>
      <c r="H958" s="11" t="s">
        <v>1308</v>
      </c>
      <c r="I958" s="6" t="s">
        <v>1709</v>
      </c>
      <c r="J958" s="6" t="s">
        <v>8</v>
      </c>
      <c r="K958" s="11" t="s">
        <v>1355</v>
      </c>
      <c r="L958" s="51" t="s">
        <v>1086</v>
      </c>
      <c r="M958" s="51" t="s">
        <v>192</v>
      </c>
      <c r="N958" s="32" t="s">
        <v>8</v>
      </c>
      <c r="P958" s="17">
        <v>343</v>
      </c>
      <c r="Q958" s="17">
        <v>0.82</v>
      </c>
      <c r="R958" s="11">
        <v>0.81</v>
      </c>
      <c r="S958" s="11">
        <v>0.15</v>
      </c>
      <c r="T958" s="11" t="s">
        <v>881</v>
      </c>
      <c r="U958" s="11" t="s">
        <v>43</v>
      </c>
      <c r="V958" s="11">
        <v>5</v>
      </c>
      <c r="W958" s="11">
        <v>0</v>
      </c>
      <c r="Z958" s="11" t="s">
        <v>34</v>
      </c>
      <c r="AA958" s="11" t="s">
        <v>28</v>
      </c>
      <c r="AB958" s="11" t="s">
        <v>28</v>
      </c>
      <c r="AD958" s="5" t="s">
        <v>12</v>
      </c>
      <c r="AE958" s="11">
        <v>74.599999999999994</v>
      </c>
      <c r="AF958" s="11">
        <v>21.7</v>
      </c>
      <c r="AG958" s="11">
        <v>4.68</v>
      </c>
      <c r="AH958" s="11" t="s">
        <v>23</v>
      </c>
      <c r="AI958" s="11" t="s">
        <v>10</v>
      </c>
      <c r="AL958" s="6">
        <v>40</v>
      </c>
      <c r="AM958" s="6">
        <v>91</v>
      </c>
      <c r="AN958" s="6">
        <v>62</v>
      </c>
      <c r="AO958" s="6">
        <v>46</v>
      </c>
      <c r="AP958" s="6">
        <v>26</v>
      </c>
      <c r="AQ958" s="6">
        <v>68</v>
      </c>
    </row>
    <row r="959" spans="1:43">
      <c r="A959" s="11" t="s">
        <v>1553</v>
      </c>
      <c r="B959" s="1">
        <v>104</v>
      </c>
      <c r="C959" s="11" t="s">
        <v>1563</v>
      </c>
      <c r="D959" s="3" t="s">
        <v>1564</v>
      </c>
      <c r="E959" s="1">
        <v>1</v>
      </c>
      <c r="F959" s="11">
        <v>2011</v>
      </c>
      <c r="G959" s="11" t="s">
        <v>2</v>
      </c>
      <c r="H959" s="11" t="s">
        <v>888</v>
      </c>
      <c r="I959" s="6" t="s">
        <v>1709</v>
      </c>
      <c r="J959" s="6" t="s">
        <v>8</v>
      </c>
      <c r="K959" s="11" t="s">
        <v>1355</v>
      </c>
      <c r="L959" s="51" t="s">
        <v>1086</v>
      </c>
      <c r="M959" s="51" t="s">
        <v>192</v>
      </c>
      <c r="N959" s="32" t="s">
        <v>8</v>
      </c>
      <c r="P959" s="17">
        <v>343</v>
      </c>
      <c r="Q959" s="17">
        <v>0.79</v>
      </c>
      <c r="R959" s="11">
        <v>0.81</v>
      </c>
      <c r="S959" s="11">
        <v>-0.3</v>
      </c>
      <c r="T959" s="11" t="s">
        <v>881</v>
      </c>
      <c r="U959" s="11" t="s">
        <v>43</v>
      </c>
      <c r="V959" s="11">
        <v>5</v>
      </c>
      <c r="W959" s="11">
        <v>0</v>
      </c>
      <c r="Z959" s="11" t="s">
        <v>34</v>
      </c>
      <c r="AA959" s="11" t="s">
        <v>28</v>
      </c>
      <c r="AB959" s="11" t="s">
        <v>28</v>
      </c>
      <c r="AD959" s="5" t="s">
        <v>12</v>
      </c>
      <c r="AE959" s="11">
        <v>74.599999999999994</v>
      </c>
      <c r="AF959" s="11">
        <v>21.7</v>
      </c>
      <c r="AG959" s="11">
        <v>4.68</v>
      </c>
      <c r="AH959" s="11" t="s">
        <v>23</v>
      </c>
      <c r="AI959" s="11" t="s">
        <v>10</v>
      </c>
      <c r="AL959" s="6">
        <v>40</v>
      </c>
      <c r="AM959" s="6">
        <v>91</v>
      </c>
      <c r="AN959" s="6">
        <v>62</v>
      </c>
      <c r="AO959" s="6">
        <v>46</v>
      </c>
      <c r="AP959" s="6">
        <v>26</v>
      </c>
      <c r="AQ959" s="6">
        <v>68</v>
      </c>
    </row>
    <row r="960" spans="1:43">
      <c r="A960" s="11" t="s">
        <v>1553</v>
      </c>
      <c r="B960" s="1">
        <v>104</v>
      </c>
      <c r="C960" s="11" t="s">
        <v>1563</v>
      </c>
      <c r="D960" s="3" t="s">
        <v>1564</v>
      </c>
      <c r="E960" s="1">
        <v>1</v>
      </c>
      <c r="F960" s="11">
        <v>2011</v>
      </c>
      <c r="G960" s="11" t="s">
        <v>2</v>
      </c>
      <c r="H960" s="11" t="s">
        <v>1308</v>
      </c>
      <c r="I960" s="6" t="s">
        <v>1709</v>
      </c>
      <c r="J960" s="6" t="s">
        <v>8</v>
      </c>
      <c r="K960" s="11" t="s">
        <v>1566</v>
      </c>
      <c r="P960" s="17">
        <v>343</v>
      </c>
      <c r="Q960" s="17">
        <v>0.82</v>
      </c>
      <c r="R960" s="11">
        <v>0.81</v>
      </c>
      <c r="S960" s="11">
        <v>0.43</v>
      </c>
      <c r="T960" s="11" t="s">
        <v>881</v>
      </c>
      <c r="U960" s="11" t="s">
        <v>43</v>
      </c>
      <c r="V960" s="11">
        <v>5</v>
      </c>
      <c r="W960" s="11">
        <v>0</v>
      </c>
      <c r="Z960" s="11" t="s">
        <v>34</v>
      </c>
      <c r="AA960" s="11" t="s">
        <v>28</v>
      </c>
      <c r="AB960" s="11" t="s">
        <v>28</v>
      </c>
      <c r="AD960" s="5" t="s">
        <v>12</v>
      </c>
      <c r="AE960" s="11">
        <v>74.599999999999994</v>
      </c>
      <c r="AF960" s="11">
        <v>21.7</v>
      </c>
      <c r="AG960" s="11">
        <v>4.68</v>
      </c>
      <c r="AH960" s="11" t="s">
        <v>23</v>
      </c>
      <c r="AI960" s="11" t="s">
        <v>10</v>
      </c>
      <c r="AL960" s="6">
        <v>40</v>
      </c>
      <c r="AM960" s="6">
        <v>91</v>
      </c>
      <c r="AN960" s="6">
        <v>62</v>
      </c>
      <c r="AO960" s="6">
        <v>46</v>
      </c>
      <c r="AP960" s="6">
        <v>26</v>
      </c>
      <c r="AQ960" s="6">
        <v>68</v>
      </c>
    </row>
    <row r="961" spans="1:179">
      <c r="A961" s="11" t="s">
        <v>1553</v>
      </c>
      <c r="B961" s="1">
        <v>104</v>
      </c>
      <c r="C961" s="11" t="s">
        <v>1563</v>
      </c>
      <c r="D961" s="3" t="s">
        <v>1564</v>
      </c>
      <c r="E961" s="1">
        <v>1</v>
      </c>
      <c r="F961" s="11">
        <v>2011</v>
      </c>
      <c r="G961" s="11" t="s">
        <v>2</v>
      </c>
      <c r="H961" s="11" t="s">
        <v>888</v>
      </c>
      <c r="I961" s="6" t="s">
        <v>1709</v>
      </c>
      <c r="J961" s="6" t="s">
        <v>8</v>
      </c>
      <c r="K961" s="11" t="s">
        <v>1566</v>
      </c>
      <c r="P961" s="17">
        <v>343</v>
      </c>
      <c r="Q961" s="17">
        <v>0.79</v>
      </c>
      <c r="R961" s="11">
        <v>0.81</v>
      </c>
      <c r="S961" s="11">
        <v>-0.15</v>
      </c>
      <c r="T961" s="11" t="s">
        <v>881</v>
      </c>
      <c r="U961" s="11" t="s">
        <v>43</v>
      </c>
      <c r="V961" s="11">
        <v>5</v>
      </c>
      <c r="W961" s="11">
        <v>0</v>
      </c>
      <c r="Z961" s="11" t="s">
        <v>34</v>
      </c>
      <c r="AA961" s="11" t="s">
        <v>28</v>
      </c>
      <c r="AB961" s="11" t="s">
        <v>28</v>
      </c>
      <c r="AD961" s="5" t="s">
        <v>12</v>
      </c>
      <c r="AE961" s="11">
        <v>74.599999999999994</v>
      </c>
      <c r="AF961" s="11">
        <v>21.7</v>
      </c>
      <c r="AG961" s="11">
        <v>4.68</v>
      </c>
      <c r="AH961" s="11" t="s">
        <v>23</v>
      </c>
      <c r="AI961" s="11" t="s">
        <v>10</v>
      </c>
      <c r="AL961" s="6">
        <v>40</v>
      </c>
      <c r="AM961" s="6">
        <v>91</v>
      </c>
      <c r="AN961" s="6">
        <v>62</v>
      </c>
      <c r="AO961" s="6">
        <v>46</v>
      </c>
      <c r="AP961" s="6">
        <v>26</v>
      </c>
      <c r="AQ961" s="6">
        <v>68</v>
      </c>
    </row>
    <row r="962" spans="1:179">
      <c r="A962" s="11" t="s">
        <v>1553</v>
      </c>
      <c r="B962" s="1">
        <v>104</v>
      </c>
      <c r="C962" s="11" t="s">
        <v>1563</v>
      </c>
      <c r="D962" s="3" t="s">
        <v>1564</v>
      </c>
      <c r="E962" s="1">
        <v>1</v>
      </c>
      <c r="F962" s="11">
        <v>2011</v>
      </c>
      <c r="G962" s="11" t="s">
        <v>2</v>
      </c>
      <c r="H962" s="11" t="s">
        <v>1308</v>
      </c>
      <c r="I962" s="6" t="s">
        <v>1709</v>
      </c>
      <c r="J962" s="6" t="s">
        <v>8</v>
      </c>
      <c r="K962" s="11" t="s">
        <v>1565</v>
      </c>
      <c r="P962" s="17">
        <v>343</v>
      </c>
      <c r="Q962" s="17">
        <v>0.82</v>
      </c>
      <c r="R962" s="11">
        <v>0.79</v>
      </c>
      <c r="S962" s="11">
        <v>0.09</v>
      </c>
      <c r="T962" s="11" t="s">
        <v>881</v>
      </c>
      <c r="U962" s="11" t="s">
        <v>43</v>
      </c>
      <c r="V962" s="11">
        <v>5</v>
      </c>
      <c r="W962" s="11">
        <v>0</v>
      </c>
      <c r="Z962" s="11" t="s">
        <v>34</v>
      </c>
      <c r="AA962" s="11" t="s">
        <v>28</v>
      </c>
      <c r="AB962" s="11" t="s">
        <v>28</v>
      </c>
      <c r="AD962" s="5" t="s">
        <v>12</v>
      </c>
      <c r="AE962" s="11">
        <v>74.599999999999994</v>
      </c>
      <c r="AF962" s="11">
        <v>21.7</v>
      </c>
      <c r="AG962" s="11">
        <v>4.68</v>
      </c>
      <c r="AH962" s="11" t="s">
        <v>23</v>
      </c>
      <c r="AI962" s="11" t="s">
        <v>10</v>
      </c>
      <c r="AL962" s="6">
        <v>40</v>
      </c>
      <c r="AM962" s="6">
        <v>91</v>
      </c>
      <c r="AN962" s="6">
        <v>62</v>
      </c>
      <c r="AO962" s="6">
        <v>46</v>
      </c>
      <c r="AP962" s="6">
        <v>26</v>
      </c>
      <c r="AQ962" s="6">
        <v>68</v>
      </c>
    </row>
    <row r="963" spans="1:179">
      <c r="A963" s="11" t="s">
        <v>1553</v>
      </c>
      <c r="B963" s="1">
        <v>104</v>
      </c>
      <c r="C963" s="11" t="s">
        <v>1563</v>
      </c>
      <c r="D963" s="3" t="s">
        <v>1564</v>
      </c>
      <c r="E963" s="1">
        <v>1</v>
      </c>
      <c r="F963" s="11">
        <v>2011</v>
      </c>
      <c r="G963" s="11" t="s">
        <v>2</v>
      </c>
      <c r="H963" s="11" t="s">
        <v>888</v>
      </c>
      <c r="I963" s="6" t="s">
        <v>1709</v>
      </c>
      <c r="J963" s="6" t="s">
        <v>8</v>
      </c>
      <c r="K963" s="11" t="s">
        <v>1565</v>
      </c>
      <c r="P963" s="17">
        <v>343</v>
      </c>
      <c r="Q963" s="17">
        <v>0.79</v>
      </c>
      <c r="R963" s="11">
        <v>0.79</v>
      </c>
      <c r="S963" s="11">
        <v>0.63</v>
      </c>
      <c r="T963" s="11" t="s">
        <v>881</v>
      </c>
      <c r="U963" s="11" t="s">
        <v>43</v>
      </c>
      <c r="V963" s="11">
        <v>5</v>
      </c>
      <c r="W963" s="11">
        <v>0</v>
      </c>
      <c r="Z963" s="11" t="s">
        <v>34</v>
      </c>
      <c r="AA963" s="11" t="s">
        <v>28</v>
      </c>
      <c r="AB963" s="11" t="s">
        <v>28</v>
      </c>
      <c r="AD963" s="5" t="s">
        <v>12</v>
      </c>
      <c r="AE963" s="11">
        <v>74.599999999999994</v>
      </c>
      <c r="AF963" s="11">
        <v>21.7</v>
      </c>
      <c r="AG963" s="11">
        <v>4.68</v>
      </c>
      <c r="AH963" s="11" t="s">
        <v>23</v>
      </c>
      <c r="AI963" s="11" t="s">
        <v>10</v>
      </c>
      <c r="AL963" s="6">
        <v>40</v>
      </c>
      <c r="AM963" s="6">
        <v>91</v>
      </c>
      <c r="AN963" s="6">
        <v>62</v>
      </c>
      <c r="AO963" s="6">
        <v>46</v>
      </c>
      <c r="AP963" s="6">
        <v>26</v>
      </c>
      <c r="AQ963" s="6">
        <v>68</v>
      </c>
    </row>
    <row r="964" spans="1:179">
      <c r="A964" s="11" t="s">
        <v>1553</v>
      </c>
      <c r="B964" s="1">
        <v>104</v>
      </c>
      <c r="C964" s="11" t="s">
        <v>1563</v>
      </c>
      <c r="D964" s="3" t="s">
        <v>1564</v>
      </c>
      <c r="E964" s="1">
        <v>1</v>
      </c>
      <c r="F964" s="11">
        <v>2011</v>
      </c>
      <c r="G964" s="11" t="s">
        <v>2</v>
      </c>
      <c r="H964" s="11" t="s">
        <v>1308</v>
      </c>
      <c r="I964" s="6" t="s">
        <v>1709</v>
      </c>
      <c r="J964" s="6" t="s">
        <v>8</v>
      </c>
      <c r="K964" s="11" t="s">
        <v>1352</v>
      </c>
      <c r="P964" s="17">
        <v>343</v>
      </c>
      <c r="Q964" s="17">
        <v>0.82</v>
      </c>
      <c r="R964" s="11">
        <v>0.82</v>
      </c>
      <c r="S964" s="11">
        <v>-0.08</v>
      </c>
      <c r="T964" s="11" t="s">
        <v>881</v>
      </c>
      <c r="U964" s="11" t="s">
        <v>43</v>
      </c>
      <c r="V964" s="11">
        <v>5</v>
      </c>
      <c r="W964" s="11">
        <v>0</v>
      </c>
      <c r="Z964" s="11" t="s">
        <v>34</v>
      </c>
      <c r="AA964" s="11" t="s">
        <v>28</v>
      </c>
      <c r="AB964" s="11" t="s">
        <v>28</v>
      </c>
      <c r="AD964" s="5" t="s">
        <v>12</v>
      </c>
      <c r="AE964" s="11">
        <v>74.599999999999994</v>
      </c>
      <c r="AF964" s="11">
        <v>21.7</v>
      </c>
      <c r="AG964" s="11">
        <v>4.68</v>
      </c>
      <c r="AH964" s="11" t="s">
        <v>23</v>
      </c>
      <c r="AI964" s="11" t="s">
        <v>10</v>
      </c>
      <c r="AL964" s="6">
        <v>40</v>
      </c>
      <c r="AM964" s="6">
        <v>91</v>
      </c>
      <c r="AN964" s="6">
        <v>62</v>
      </c>
      <c r="AO964" s="6">
        <v>46</v>
      </c>
      <c r="AP964" s="6">
        <v>26</v>
      </c>
      <c r="AQ964" s="6">
        <v>68</v>
      </c>
    </row>
    <row r="965" spans="1:179">
      <c r="A965" s="11" t="s">
        <v>1553</v>
      </c>
      <c r="B965" s="1">
        <v>104</v>
      </c>
      <c r="C965" s="11" t="s">
        <v>1563</v>
      </c>
      <c r="D965" s="3" t="s">
        <v>1564</v>
      </c>
      <c r="E965" s="1">
        <v>1</v>
      </c>
      <c r="F965" s="11">
        <v>2011</v>
      </c>
      <c r="G965" s="11" t="s">
        <v>2</v>
      </c>
      <c r="H965" s="11" t="s">
        <v>888</v>
      </c>
      <c r="I965" s="6" t="s">
        <v>1709</v>
      </c>
      <c r="J965" s="6" t="s">
        <v>8</v>
      </c>
      <c r="K965" s="11" t="s">
        <v>1352</v>
      </c>
      <c r="P965" s="17">
        <v>343</v>
      </c>
      <c r="Q965" s="17">
        <v>0.79</v>
      </c>
      <c r="R965" s="11">
        <v>0.82</v>
      </c>
      <c r="S965" s="11">
        <v>0.49</v>
      </c>
      <c r="T965" s="11" t="s">
        <v>881</v>
      </c>
      <c r="U965" s="11" t="s">
        <v>43</v>
      </c>
      <c r="V965" s="11">
        <v>5</v>
      </c>
      <c r="W965" s="11">
        <v>0</v>
      </c>
      <c r="Z965" s="11" t="s">
        <v>34</v>
      </c>
      <c r="AA965" s="11" t="s">
        <v>28</v>
      </c>
      <c r="AB965" s="11" t="s">
        <v>28</v>
      </c>
      <c r="AD965" s="5" t="s">
        <v>12</v>
      </c>
      <c r="AE965" s="11">
        <v>74.599999999999994</v>
      </c>
      <c r="AF965" s="11">
        <v>21.7</v>
      </c>
      <c r="AG965" s="11">
        <v>4.68</v>
      </c>
      <c r="AH965" s="11" t="s">
        <v>23</v>
      </c>
      <c r="AI965" s="11" t="s">
        <v>10</v>
      </c>
      <c r="AL965" s="6">
        <v>40</v>
      </c>
      <c r="AM965" s="6">
        <v>91</v>
      </c>
      <c r="AN965" s="6">
        <v>62</v>
      </c>
      <c r="AO965" s="6">
        <v>46</v>
      </c>
      <c r="AP965" s="6">
        <v>26</v>
      </c>
      <c r="AQ965" s="6">
        <v>68</v>
      </c>
    </row>
    <row r="966" spans="1:179">
      <c r="A966" s="11" t="s">
        <v>1448</v>
      </c>
      <c r="B966" s="1">
        <v>97</v>
      </c>
      <c r="C966" s="11" t="s">
        <v>1459</v>
      </c>
      <c r="D966" s="3" t="s">
        <v>1460</v>
      </c>
      <c r="E966" s="1">
        <v>1</v>
      </c>
      <c r="F966" s="11">
        <v>2016</v>
      </c>
      <c r="G966" s="11" t="s">
        <v>2</v>
      </c>
      <c r="H966" s="11" t="s">
        <v>1308</v>
      </c>
      <c r="I966" s="6" t="s">
        <v>1709</v>
      </c>
      <c r="J966" s="6" t="s">
        <v>8</v>
      </c>
      <c r="K966" s="11" t="s">
        <v>1463</v>
      </c>
      <c r="L966" s="5" t="s">
        <v>1757</v>
      </c>
      <c r="M966" s="5" t="s">
        <v>1604</v>
      </c>
      <c r="N966" s="5" t="s">
        <v>8</v>
      </c>
      <c r="O966" s="18" t="s">
        <v>1620</v>
      </c>
      <c r="P966" s="17">
        <v>857</v>
      </c>
      <c r="Q966" s="17" t="s">
        <v>28</v>
      </c>
      <c r="R966" s="11" t="s">
        <v>28</v>
      </c>
      <c r="S966" s="11">
        <v>0.01</v>
      </c>
      <c r="T966" s="11" t="s">
        <v>881</v>
      </c>
      <c r="U966" s="11" t="s">
        <v>28</v>
      </c>
      <c r="V966" s="11">
        <v>5</v>
      </c>
      <c r="W966" s="11" t="s">
        <v>28</v>
      </c>
      <c r="Z966" s="11" t="s">
        <v>34</v>
      </c>
      <c r="AA966" s="11" t="s">
        <v>28</v>
      </c>
      <c r="AB966" s="11" t="s">
        <v>28</v>
      </c>
      <c r="AD966" s="11" t="s">
        <v>806</v>
      </c>
      <c r="AE966" s="11">
        <v>42.4</v>
      </c>
      <c r="AF966" s="11" t="s">
        <v>28</v>
      </c>
      <c r="AG966" s="11" t="s">
        <v>28</v>
      </c>
      <c r="AH966" s="11" t="s">
        <v>23</v>
      </c>
      <c r="AI966" s="11" t="s">
        <v>10</v>
      </c>
      <c r="AL966" s="6">
        <v>60</v>
      </c>
      <c r="AM966" s="6">
        <v>18</v>
      </c>
      <c r="AN966" s="6">
        <v>39</v>
      </c>
      <c r="AO966" s="6">
        <v>85</v>
      </c>
      <c r="AP966" s="6">
        <v>100</v>
      </c>
      <c r="AQ966" s="6">
        <v>29</v>
      </c>
      <c r="FT966"/>
    </row>
    <row r="967" spans="1:179">
      <c r="A967" s="11" t="s">
        <v>1448</v>
      </c>
      <c r="B967" s="1">
        <v>97</v>
      </c>
      <c r="C967" s="11" t="s">
        <v>1459</v>
      </c>
      <c r="D967" s="3" t="s">
        <v>1460</v>
      </c>
      <c r="E967" s="1">
        <v>1</v>
      </c>
      <c r="F967" s="11">
        <v>2016</v>
      </c>
      <c r="G967" s="11" t="s">
        <v>2</v>
      </c>
      <c r="H967" s="11" t="s">
        <v>888</v>
      </c>
      <c r="I967" s="6" t="s">
        <v>1709</v>
      </c>
      <c r="J967" s="6" t="s">
        <v>8</v>
      </c>
      <c r="K967" s="11" t="s">
        <v>1463</v>
      </c>
      <c r="L967" s="5" t="s">
        <v>1757</v>
      </c>
      <c r="M967" s="5" t="s">
        <v>1604</v>
      </c>
      <c r="N967" s="5" t="s">
        <v>8</v>
      </c>
      <c r="P967" s="17">
        <v>857</v>
      </c>
      <c r="Q967" s="17" t="s">
        <v>28</v>
      </c>
      <c r="R967" s="11" t="s">
        <v>28</v>
      </c>
      <c r="S967" s="11">
        <v>-0.4</v>
      </c>
      <c r="T967" s="11" t="s">
        <v>881</v>
      </c>
      <c r="U967" s="11" t="s">
        <v>28</v>
      </c>
      <c r="V967" s="11">
        <v>5</v>
      </c>
      <c r="W967" s="11" t="s">
        <v>28</v>
      </c>
      <c r="Z967" s="11" t="s">
        <v>34</v>
      </c>
      <c r="AA967" s="11" t="s">
        <v>28</v>
      </c>
      <c r="AB967" s="11" t="s">
        <v>28</v>
      </c>
      <c r="AD967" s="11" t="s">
        <v>806</v>
      </c>
      <c r="AE967" s="11">
        <v>42.4</v>
      </c>
      <c r="AF967" s="11" t="s">
        <v>28</v>
      </c>
      <c r="AG967" s="11" t="s">
        <v>28</v>
      </c>
      <c r="AH967" s="11" t="s">
        <v>23</v>
      </c>
      <c r="AI967" s="11" t="s">
        <v>10</v>
      </c>
      <c r="AL967" s="6">
        <v>60</v>
      </c>
      <c r="AM967" s="6">
        <v>18</v>
      </c>
      <c r="AN967" s="6">
        <v>39</v>
      </c>
      <c r="AO967" s="6">
        <v>85</v>
      </c>
      <c r="AP967" s="6">
        <v>100</v>
      </c>
      <c r="AQ967" s="6">
        <v>29</v>
      </c>
      <c r="FT967"/>
    </row>
    <row r="968" spans="1:179">
      <c r="A968" s="11" t="s">
        <v>1448</v>
      </c>
      <c r="B968" s="1">
        <v>97</v>
      </c>
      <c r="C968" s="11" t="s">
        <v>1459</v>
      </c>
      <c r="D968" s="3" t="s">
        <v>1460</v>
      </c>
      <c r="E968" s="1">
        <v>1</v>
      </c>
      <c r="F968" s="11">
        <v>2016</v>
      </c>
      <c r="G968" s="11" t="s">
        <v>2</v>
      </c>
      <c r="H968" s="11" t="s">
        <v>1308</v>
      </c>
      <c r="I968" s="6" t="s">
        <v>1709</v>
      </c>
      <c r="J968" s="6" t="s">
        <v>8</v>
      </c>
      <c r="K968" s="11" t="s">
        <v>1086</v>
      </c>
      <c r="L968" s="51" t="s">
        <v>1086</v>
      </c>
      <c r="M968" s="51" t="s">
        <v>192</v>
      </c>
      <c r="N968" s="32" t="s">
        <v>8</v>
      </c>
      <c r="P968" s="17">
        <v>857</v>
      </c>
      <c r="Q968" s="17" t="s">
        <v>28</v>
      </c>
      <c r="R968" s="11" t="s">
        <v>28</v>
      </c>
      <c r="S968" s="11">
        <v>0.16</v>
      </c>
      <c r="T968" s="11" t="s">
        <v>881</v>
      </c>
      <c r="U968" s="11" t="s">
        <v>28</v>
      </c>
      <c r="V968" s="11">
        <v>5</v>
      </c>
      <c r="W968" s="11" t="s">
        <v>28</v>
      </c>
      <c r="Z968" s="11" t="s">
        <v>34</v>
      </c>
      <c r="AA968" s="11" t="s">
        <v>28</v>
      </c>
      <c r="AB968" s="11" t="s">
        <v>28</v>
      </c>
      <c r="AD968" s="11" t="s">
        <v>806</v>
      </c>
      <c r="AE968" s="11">
        <v>42.4</v>
      </c>
      <c r="AF968" s="11" t="s">
        <v>28</v>
      </c>
      <c r="AG968" s="11" t="s">
        <v>28</v>
      </c>
      <c r="AH968" s="11" t="s">
        <v>23</v>
      </c>
      <c r="AI968" s="11" t="s">
        <v>10</v>
      </c>
      <c r="AL968" s="6">
        <v>60</v>
      </c>
      <c r="AM968" s="6">
        <v>18</v>
      </c>
      <c r="AN968" s="6">
        <v>39</v>
      </c>
      <c r="AO968" s="6">
        <v>85</v>
      </c>
      <c r="AP968" s="6">
        <v>100</v>
      </c>
      <c r="AQ968" s="6">
        <v>29</v>
      </c>
      <c r="FT968"/>
    </row>
    <row r="969" spans="1:179">
      <c r="A969" s="11" t="s">
        <v>1448</v>
      </c>
      <c r="B969" s="1">
        <v>97</v>
      </c>
      <c r="C969" s="11" t="s">
        <v>1459</v>
      </c>
      <c r="D969" s="3" t="s">
        <v>1460</v>
      </c>
      <c r="E969" s="1">
        <v>1</v>
      </c>
      <c r="F969" s="11">
        <v>2016</v>
      </c>
      <c r="G969" s="11" t="s">
        <v>2</v>
      </c>
      <c r="H969" s="11" t="s">
        <v>888</v>
      </c>
      <c r="I969" s="6" t="s">
        <v>1709</v>
      </c>
      <c r="J969" s="6" t="s">
        <v>8</v>
      </c>
      <c r="K969" s="11" t="s">
        <v>1086</v>
      </c>
      <c r="L969" s="51" t="s">
        <v>1086</v>
      </c>
      <c r="M969" s="51" t="s">
        <v>192</v>
      </c>
      <c r="N969" s="32" t="s">
        <v>8</v>
      </c>
      <c r="P969" s="17">
        <v>857</v>
      </c>
      <c r="Q969" s="17" t="s">
        <v>28</v>
      </c>
      <c r="R969" s="11" t="s">
        <v>28</v>
      </c>
      <c r="S969" s="11">
        <v>-0.3</v>
      </c>
      <c r="T969" s="11" t="s">
        <v>881</v>
      </c>
      <c r="U969" s="11" t="s">
        <v>28</v>
      </c>
      <c r="V969" s="11">
        <v>5</v>
      </c>
      <c r="W969" s="11" t="s">
        <v>28</v>
      </c>
      <c r="Z969" s="11" t="s">
        <v>34</v>
      </c>
      <c r="AA969" s="11" t="s">
        <v>28</v>
      </c>
      <c r="AB969" s="11" t="s">
        <v>28</v>
      </c>
      <c r="AD969" s="11" t="s">
        <v>806</v>
      </c>
      <c r="AE969" s="11">
        <v>42.4</v>
      </c>
      <c r="AF969" s="11" t="s">
        <v>28</v>
      </c>
      <c r="AG969" s="11" t="s">
        <v>28</v>
      </c>
      <c r="AH969" s="11" t="s">
        <v>23</v>
      </c>
      <c r="AI969" s="11" t="s">
        <v>10</v>
      </c>
      <c r="AL969" s="6">
        <v>60</v>
      </c>
      <c r="AM969" s="6">
        <v>18</v>
      </c>
      <c r="AN969" s="6">
        <v>39</v>
      </c>
      <c r="AO969" s="6">
        <v>85</v>
      </c>
      <c r="AP969" s="6">
        <v>100</v>
      </c>
      <c r="AQ969" s="6">
        <v>29</v>
      </c>
      <c r="FT969"/>
    </row>
    <row r="970" spans="1:179">
      <c r="A970" s="11" t="s">
        <v>1448</v>
      </c>
      <c r="B970" s="1">
        <v>97</v>
      </c>
      <c r="C970" s="11" t="s">
        <v>1459</v>
      </c>
      <c r="D970" s="3" t="s">
        <v>1460</v>
      </c>
      <c r="E970" s="1">
        <v>1</v>
      </c>
      <c r="F970" s="11">
        <v>2016</v>
      </c>
      <c r="G970" s="11" t="s">
        <v>2</v>
      </c>
      <c r="H970" s="11" t="s">
        <v>1308</v>
      </c>
      <c r="I970" s="6" t="s">
        <v>1709</v>
      </c>
      <c r="J970" s="6" t="s">
        <v>8</v>
      </c>
      <c r="K970" s="11" t="s">
        <v>1462</v>
      </c>
      <c r="L970" s="5" t="s">
        <v>1384</v>
      </c>
      <c r="M970" s="11" t="s">
        <v>966</v>
      </c>
      <c r="N970" s="32" t="s">
        <v>8</v>
      </c>
      <c r="O970" s="11" t="s">
        <v>1644</v>
      </c>
      <c r="P970" s="17">
        <v>857</v>
      </c>
      <c r="Q970" s="17" t="s">
        <v>28</v>
      </c>
      <c r="R970" s="11" t="s">
        <v>28</v>
      </c>
      <c r="S970" s="11">
        <v>0.11</v>
      </c>
      <c r="T970" s="11" t="s">
        <v>881</v>
      </c>
      <c r="U970" s="11" t="s">
        <v>28</v>
      </c>
      <c r="V970" s="11">
        <v>5</v>
      </c>
      <c r="W970" s="11" t="s">
        <v>28</v>
      </c>
      <c r="Z970" s="11" t="s">
        <v>34</v>
      </c>
      <c r="AA970" s="11" t="s">
        <v>28</v>
      </c>
      <c r="AB970" s="11" t="s">
        <v>28</v>
      </c>
      <c r="AD970" s="11" t="s">
        <v>806</v>
      </c>
      <c r="AE970" s="11">
        <v>42.4</v>
      </c>
      <c r="AF970" s="11" t="s">
        <v>28</v>
      </c>
      <c r="AG970" s="11" t="s">
        <v>28</v>
      </c>
      <c r="AH970" s="11" t="s">
        <v>23</v>
      </c>
      <c r="AI970" s="11" t="s">
        <v>10</v>
      </c>
      <c r="AL970" s="6">
        <v>60</v>
      </c>
      <c r="AM970" s="6">
        <v>18</v>
      </c>
      <c r="AN970" s="6">
        <v>39</v>
      </c>
      <c r="AO970" s="6">
        <v>85</v>
      </c>
      <c r="AP970" s="6">
        <v>100</v>
      </c>
      <c r="AQ970" s="6">
        <v>29</v>
      </c>
      <c r="FT970"/>
    </row>
    <row r="971" spans="1:179">
      <c r="A971" s="11" t="s">
        <v>1448</v>
      </c>
      <c r="B971" s="1">
        <v>97</v>
      </c>
      <c r="C971" s="11" t="s">
        <v>1459</v>
      </c>
      <c r="D971" s="3" t="s">
        <v>1460</v>
      </c>
      <c r="E971" s="1">
        <v>1</v>
      </c>
      <c r="F971" s="11">
        <v>2016</v>
      </c>
      <c r="G971" s="11" t="s">
        <v>2</v>
      </c>
      <c r="H971" s="11" t="s">
        <v>888</v>
      </c>
      <c r="I971" s="6" t="s">
        <v>1709</v>
      </c>
      <c r="J971" s="6" t="s">
        <v>8</v>
      </c>
      <c r="K971" s="11" t="s">
        <v>1462</v>
      </c>
      <c r="L971" s="5" t="s">
        <v>1384</v>
      </c>
      <c r="M971" s="11" t="s">
        <v>966</v>
      </c>
      <c r="N971" s="32" t="s">
        <v>8</v>
      </c>
      <c r="O971" s="18" t="s">
        <v>1644</v>
      </c>
      <c r="P971" s="17">
        <v>857</v>
      </c>
      <c r="Q971" s="17" t="s">
        <v>28</v>
      </c>
      <c r="R971" s="11" t="s">
        <v>28</v>
      </c>
      <c r="S971" s="11">
        <v>0.28000000000000003</v>
      </c>
      <c r="T971" s="11" t="s">
        <v>881</v>
      </c>
      <c r="U971" s="11" t="s">
        <v>28</v>
      </c>
      <c r="V971" s="11">
        <v>5</v>
      </c>
      <c r="W971" s="11" t="s">
        <v>28</v>
      </c>
      <c r="Z971" s="11" t="s">
        <v>34</v>
      </c>
      <c r="AA971" s="11" t="s">
        <v>28</v>
      </c>
      <c r="AB971" s="11" t="s">
        <v>28</v>
      </c>
      <c r="AD971" s="11" t="s">
        <v>806</v>
      </c>
      <c r="AE971" s="11">
        <v>42.4</v>
      </c>
      <c r="AF971" s="11" t="s">
        <v>28</v>
      </c>
      <c r="AG971" s="11" t="s">
        <v>28</v>
      </c>
      <c r="AH971" s="11" t="s">
        <v>23</v>
      </c>
      <c r="AI971" s="11" t="s">
        <v>10</v>
      </c>
      <c r="AL971" s="6">
        <v>60</v>
      </c>
      <c r="AM971" s="6">
        <v>18</v>
      </c>
      <c r="AN971" s="6">
        <v>39</v>
      </c>
      <c r="AO971" s="6">
        <v>85</v>
      </c>
      <c r="AP971" s="6">
        <v>100</v>
      </c>
      <c r="AQ971" s="6">
        <v>29</v>
      </c>
      <c r="FT971"/>
    </row>
    <row r="972" spans="1:179">
      <c r="A972" s="11" t="s">
        <v>1448</v>
      </c>
      <c r="B972" s="1">
        <v>97</v>
      </c>
      <c r="C972" s="11" t="s">
        <v>1459</v>
      </c>
      <c r="D972" s="3" t="s">
        <v>1460</v>
      </c>
      <c r="E972" s="1">
        <v>1</v>
      </c>
      <c r="F972" s="11">
        <v>2016</v>
      </c>
      <c r="G972" s="11" t="s">
        <v>2</v>
      </c>
      <c r="H972" s="11" t="s">
        <v>1308</v>
      </c>
      <c r="I972" s="6" t="s">
        <v>1709</v>
      </c>
      <c r="J972" s="6" t="s">
        <v>8</v>
      </c>
      <c r="K972" s="11" t="s">
        <v>289</v>
      </c>
      <c r="O972" s="11" t="s">
        <v>992</v>
      </c>
      <c r="P972" s="17">
        <v>857</v>
      </c>
      <c r="Q972" s="17" t="s">
        <v>28</v>
      </c>
      <c r="R972" s="11" t="s">
        <v>28</v>
      </c>
      <c r="S972" s="11">
        <v>-0.08</v>
      </c>
      <c r="T972" s="11" t="s">
        <v>881</v>
      </c>
      <c r="U972" s="11" t="s">
        <v>28</v>
      </c>
      <c r="V972" s="11">
        <v>5</v>
      </c>
      <c r="W972" s="11" t="s">
        <v>28</v>
      </c>
      <c r="Z972" s="11" t="s">
        <v>34</v>
      </c>
      <c r="AA972" s="11" t="s">
        <v>28</v>
      </c>
      <c r="AB972" s="11" t="s">
        <v>28</v>
      </c>
      <c r="AD972" s="11" t="s">
        <v>806</v>
      </c>
      <c r="AE972" s="11">
        <v>42.4</v>
      </c>
      <c r="AF972" s="11" t="s">
        <v>28</v>
      </c>
      <c r="AG972" s="11" t="s">
        <v>28</v>
      </c>
      <c r="AH972" s="11" t="s">
        <v>23</v>
      </c>
      <c r="AI972" s="11" t="s">
        <v>10</v>
      </c>
      <c r="AL972" s="6">
        <v>60</v>
      </c>
      <c r="AM972" s="6">
        <v>18</v>
      </c>
      <c r="AN972" s="6">
        <v>39</v>
      </c>
      <c r="AO972" s="6">
        <v>85</v>
      </c>
      <c r="AP972" s="6">
        <v>100</v>
      </c>
      <c r="AQ972" s="6">
        <v>29</v>
      </c>
      <c r="FT972"/>
    </row>
    <row r="973" spans="1:179">
      <c r="A973" s="11" t="s">
        <v>1448</v>
      </c>
      <c r="B973" s="1">
        <v>97</v>
      </c>
      <c r="C973" s="11" t="s">
        <v>1459</v>
      </c>
      <c r="D973" s="3" t="s">
        <v>1460</v>
      </c>
      <c r="E973" s="1">
        <v>1</v>
      </c>
      <c r="F973" s="11">
        <v>2016</v>
      </c>
      <c r="G973" s="11" t="s">
        <v>2</v>
      </c>
      <c r="H973" s="11" t="s">
        <v>888</v>
      </c>
      <c r="I973" s="6" t="s">
        <v>1709</v>
      </c>
      <c r="J973" s="6" t="s">
        <v>8</v>
      </c>
      <c r="K973" s="11" t="s">
        <v>289</v>
      </c>
      <c r="O973" s="11" t="s">
        <v>992</v>
      </c>
      <c r="P973" s="17">
        <v>857</v>
      </c>
      <c r="Q973" s="17" t="s">
        <v>28</v>
      </c>
      <c r="R973" s="11" t="s">
        <v>28</v>
      </c>
      <c r="S973" s="11">
        <v>0.43</v>
      </c>
      <c r="T973" s="11" t="s">
        <v>881</v>
      </c>
      <c r="U973" s="11" t="s">
        <v>28</v>
      </c>
      <c r="V973" s="11">
        <v>5</v>
      </c>
      <c r="W973" s="11" t="s">
        <v>28</v>
      </c>
      <c r="Z973" s="11" t="s">
        <v>34</v>
      </c>
      <c r="AA973" s="11" t="s">
        <v>28</v>
      </c>
      <c r="AB973" s="11" t="s">
        <v>28</v>
      </c>
      <c r="AD973" s="11" t="s">
        <v>806</v>
      </c>
      <c r="AE973" s="11">
        <v>42.4</v>
      </c>
      <c r="AF973" s="11" t="s">
        <v>28</v>
      </c>
      <c r="AG973" s="11" t="s">
        <v>28</v>
      </c>
      <c r="AH973" s="11" t="s">
        <v>23</v>
      </c>
      <c r="AI973" s="11" t="s">
        <v>10</v>
      </c>
      <c r="AL973" s="6">
        <v>60</v>
      </c>
      <c r="AM973" s="6">
        <v>18</v>
      </c>
      <c r="AN973" s="6">
        <v>39</v>
      </c>
      <c r="AO973" s="6">
        <v>85</v>
      </c>
      <c r="AP973" s="6">
        <v>100</v>
      </c>
      <c r="AQ973" s="6">
        <v>29</v>
      </c>
      <c r="FT973"/>
    </row>
    <row r="974" spans="1:179">
      <c r="A974" s="11" t="s">
        <v>1448</v>
      </c>
      <c r="B974" s="1">
        <v>97</v>
      </c>
      <c r="C974" s="11" t="s">
        <v>1459</v>
      </c>
      <c r="D974" s="3" t="s">
        <v>1460</v>
      </c>
      <c r="E974" s="1">
        <v>1</v>
      </c>
      <c r="F974" s="11">
        <v>2016</v>
      </c>
      <c r="G974" s="11" t="s">
        <v>2</v>
      </c>
      <c r="H974" s="11" t="s">
        <v>1308</v>
      </c>
      <c r="I974" s="6" t="s">
        <v>1709</v>
      </c>
      <c r="J974" s="6" t="s">
        <v>8</v>
      </c>
      <c r="K974" s="11" t="s">
        <v>1313</v>
      </c>
      <c r="P974" s="17">
        <v>857</v>
      </c>
      <c r="Q974" s="17" t="s">
        <v>28</v>
      </c>
      <c r="R974" s="11" t="s">
        <v>28</v>
      </c>
      <c r="S974" s="11">
        <v>0.28999999999999998</v>
      </c>
      <c r="T974" s="11" t="s">
        <v>881</v>
      </c>
      <c r="U974" s="11" t="s">
        <v>28</v>
      </c>
      <c r="V974" s="11">
        <v>5</v>
      </c>
      <c r="W974" s="11" t="s">
        <v>28</v>
      </c>
      <c r="Z974" s="11" t="s">
        <v>34</v>
      </c>
      <c r="AA974" s="11" t="s">
        <v>28</v>
      </c>
      <c r="AB974" s="11" t="s">
        <v>28</v>
      </c>
      <c r="AD974" s="11" t="s">
        <v>806</v>
      </c>
      <c r="AE974" s="11">
        <v>42.4</v>
      </c>
      <c r="AF974" s="11" t="s">
        <v>28</v>
      </c>
      <c r="AG974" s="11" t="s">
        <v>28</v>
      </c>
      <c r="AH974" s="11" t="s">
        <v>23</v>
      </c>
      <c r="AI974" s="11" t="s">
        <v>10</v>
      </c>
      <c r="AL974" s="6">
        <v>60</v>
      </c>
      <c r="AM974" s="6">
        <v>18</v>
      </c>
      <c r="AN974" s="6">
        <v>39</v>
      </c>
      <c r="AO974" s="6">
        <v>85</v>
      </c>
      <c r="AP974" s="6">
        <v>100</v>
      </c>
      <c r="AQ974" s="6">
        <v>29</v>
      </c>
      <c r="FT974"/>
    </row>
    <row r="975" spans="1:179" s="10" customFormat="1">
      <c r="A975" s="11" t="s">
        <v>1448</v>
      </c>
      <c r="B975" s="1">
        <v>97</v>
      </c>
      <c r="C975" s="11" t="s">
        <v>1459</v>
      </c>
      <c r="D975" s="3" t="s">
        <v>1460</v>
      </c>
      <c r="E975" s="1">
        <v>1</v>
      </c>
      <c r="F975" s="11">
        <v>2016</v>
      </c>
      <c r="G975" s="11" t="s">
        <v>2</v>
      </c>
      <c r="H975" s="11" t="s">
        <v>888</v>
      </c>
      <c r="I975" s="6" t="s">
        <v>1709</v>
      </c>
      <c r="J975" s="6" t="s">
        <v>8</v>
      </c>
      <c r="K975" s="11" t="s">
        <v>1313</v>
      </c>
      <c r="L975" s="11"/>
      <c r="M975" s="11"/>
      <c r="N975" s="11"/>
      <c r="O975" s="11"/>
      <c r="P975" s="17">
        <v>857</v>
      </c>
      <c r="Q975" s="17" t="s">
        <v>28</v>
      </c>
      <c r="R975" s="11" t="s">
        <v>28</v>
      </c>
      <c r="S975" s="11">
        <v>-0.21</v>
      </c>
      <c r="T975" s="11" t="s">
        <v>881</v>
      </c>
      <c r="U975" s="11" t="s">
        <v>28</v>
      </c>
      <c r="V975" s="11">
        <v>5</v>
      </c>
      <c r="W975" s="11" t="s">
        <v>28</v>
      </c>
      <c r="X975" s="11"/>
      <c r="Y975" s="11"/>
      <c r="Z975" s="11" t="s">
        <v>34</v>
      </c>
      <c r="AA975" s="11" t="s">
        <v>28</v>
      </c>
      <c r="AB975" s="11" t="s">
        <v>28</v>
      </c>
      <c r="AC975" s="11"/>
      <c r="AD975" s="11" t="s">
        <v>806</v>
      </c>
      <c r="AE975" s="11">
        <v>42.4</v>
      </c>
      <c r="AF975" s="11" t="s">
        <v>28</v>
      </c>
      <c r="AG975" s="11" t="s">
        <v>28</v>
      </c>
      <c r="AH975" s="11" t="s">
        <v>23</v>
      </c>
      <c r="AI975" s="11" t="s">
        <v>10</v>
      </c>
      <c r="AJ975" s="6"/>
      <c r="AK975" s="6"/>
      <c r="AL975" s="6">
        <v>60</v>
      </c>
      <c r="AM975" s="6">
        <v>18</v>
      </c>
      <c r="AN975" s="6">
        <v>39</v>
      </c>
      <c r="AO975" s="6">
        <v>85</v>
      </c>
      <c r="AP975" s="6">
        <v>100</v>
      </c>
      <c r="AQ975" s="6">
        <v>29</v>
      </c>
      <c r="AR975" s="6"/>
      <c r="AS975" s="6"/>
      <c r="AT975" s="6"/>
      <c r="AU975" s="6"/>
      <c r="AV975" s="6"/>
      <c r="AW975" s="6"/>
      <c r="AX975" s="6"/>
      <c r="AY975" s="6"/>
      <c r="AZ975" s="6"/>
      <c r="BA975" s="6"/>
      <c r="BB975" s="6"/>
      <c r="BC975" s="6"/>
      <c r="BD975" s="6"/>
      <c r="BE975" s="6"/>
      <c r="BF975" s="6"/>
      <c r="BG975" s="6"/>
      <c r="BH975" s="6"/>
      <c r="BI975" s="6"/>
      <c r="BJ975" s="6"/>
      <c r="BK975" s="6"/>
      <c r="BL975" s="6"/>
      <c r="BM975" s="6"/>
      <c r="BN975" s="6"/>
      <c r="BO975" s="6"/>
      <c r="BP975" s="6"/>
      <c r="BQ975" s="6"/>
      <c r="BR975" s="6"/>
      <c r="BS975" s="6"/>
      <c r="BT975" s="6"/>
      <c r="BU975" s="6"/>
      <c r="BV975" s="6"/>
      <c r="BW975" s="6"/>
      <c r="BX975" s="6"/>
      <c r="BY975" s="6"/>
      <c r="BZ975" s="6"/>
      <c r="CA975" s="6"/>
      <c r="CB975" s="6"/>
      <c r="CC975" s="6"/>
      <c r="CD975" s="6"/>
      <c r="CE975" s="6"/>
      <c r="CF975" s="6"/>
      <c r="CG975" s="6"/>
      <c r="CH975" s="6"/>
      <c r="CI975" s="6"/>
      <c r="CJ975" s="6"/>
      <c r="CK975" s="6"/>
      <c r="CL975" s="6"/>
      <c r="CM975" s="6"/>
      <c r="CN975" s="6"/>
      <c r="CO975" s="6"/>
      <c r="CP975" s="6"/>
      <c r="CQ975" s="6"/>
      <c r="CR975" s="6"/>
      <c r="CS975" s="6"/>
      <c r="CT975" s="6"/>
      <c r="CU975" s="6"/>
      <c r="CV975" s="6"/>
      <c r="CW975" s="6"/>
      <c r="CX975" s="6"/>
      <c r="CY975" s="6"/>
      <c r="CZ975" s="6"/>
      <c r="DA975" s="6"/>
      <c r="DB975" s="6"/>
      <c r="DC975" s="6"/>
      <c r="DD975" s="6"/>
      <c r="DE975" s="6"/>
      <c r="DF975" s="6"/>
      <c r="DG975" s="6"/>
      <c r="DH975" s="6"/>
      <c r="DI975" s="6"/>
      <c r="DJ975" s="6"/>
      <c r="DK975" s="6"/>
      <c r="DL975" s="6"/>
      <c r="DM975" s="6"/>
      <c r="DN975" s="6"/>
      <c r="DO975" s="6"/>
      <c r="DP975" s="6"/>
      <c r="DQ975" s="6"/>
      <c r="DR975" s="6"/>
      <c r="DS975" s="6"/>
      <c r="DT975" s="6"/>
      <c r="DU975" s="6"/>
      <c r="DV975" s="6"/>
      <c r="DW975" s="6"/>
      <c r="DX975" s="6"/>
      <c r="DY975" s="6"/>
      <c r="DZ975" s="6"/>
      <c r="EA975" s="6"/>
      <c r="EB975" s="6"/>
      <c r="EC975" s="6"/>
      <c r="ED975" s="6"/>
      <c r="EE975" s="6"/>
      <c r="EF975" s="6"/>
      <c r="EG975" s="6"/>
      <c r="EH975" s="6"/>
      <c r="EI975" s="6"/>
      <c r="EJ975" s="6"/>
      <c r="EK975" s="6"/>
      <c r="EL975" s="6"/>
      <c r="EM975" s="6"/>
      <c r="EN975" s="6"/>
      <c r="EO975" s="6"/>
      <c r="EP975" s="6"/>
      <c r="EQ975" s="6"/>
      <c r="ER975" s="6"/>
      <c r="ES975" s="6"/>
      <c r="ET975" s="6"/>
      <c r="EU975" s="6"/>
      <c r="EV975" s="6"/>
      <c r="EW975" s="6"/>
      <c r="EX975" s="6"/>
      <c r="EY975" s="6"/>
      <c r="EZ975" s="6"/>
      <c r="FA975" s="6"/>
      <c r="FB975" s="6"/>
      <c r="FC975" s="6"/>
      <c r="FD975" s="6"/>
      <c r="FE975" s="6"/>
      <c r="FF975" s="6"/>
      <c r="FG975" s="6"/>
      <c r="FH975" s="6"/>
      <c r="FI975" s="6"/>
      <c r="FJ975" s="6"/>
      <c r="FK975" s="6"/>
      <c r="FL975" s="6"/>
      <c r="FM975" s="6"/>
      <c r="FN975" s="6"/>
      <c r="FO975" s="6"/>
      <c r="FP975" s="6"/>
      <c r="FQ975" s="6"/>
      <c r="FR975" s="6"/>
      <c r="FS975" s="6"/>
      <c r="FT975"/>
      <c r="FU975" s="6"/>
      <c r="FV975" s="6"/>
      <c r="FW975" s="6"/>
    </row>
    <row r="976" spans="1:179" s="10" customFormat="1">
      <c r="A976" s="11" t="s">
        <v>1448</v>
      </c>
      <c r="B976" s="1">
        <v>97</v>
      </c>
      <c r="C976" s="11" t="s">
        <v>1459</v>
      </c>
      <c r="D976" s="3" t="s">
        <v>1460</v>
      </c>
      <c r="E976" s="1">
        <v>1</v>
      </c>
      <c r="F976" s="11">
        <v>2016</v>
      </c>
      <c r="G976" s="11" t="s">
        <v>2</v>
      </c>
      <c r="H976" s="11" t="s">
        <v>1308</v>
      </c>
      <c r="I976" s="6" t="s">
        <v>1709</v>
      </c>
      <c r="J976" s="6" t="s">
        <v>8</v>
      </c>
      <c r="K976" s="11" t="s">
        <v>137</v>
      </c>
      <c r="L976" s="11"/>
      <c r="M976" s="11"/>
      <c r="N976" s="11"/>
      <c r="O976" s="11"/>
      <c r="P976" s="17">
        <v>857</v>
      </c>
      <c r="Q976" s="17" t="s">
        <v>28</v>
      </c>
      <c r="R976" s="11" t="s">
        <v>28</v>
      </c>
      <c r="S976" s="11">
        <v>0.23</v>
      </c>
      <c r="T976" s="11" t="s">
        <v>881</v>
      </c>
      <c r="U976" s="11" t="s">
        <v>28</v>
      </c>
      <c r="V976" s="11">
        <v>5</v>
      </c>
      <c r="W976" s="11" t="s">
        <v>28</v>
      </c>
      <c r="X976" s="11"/>
      <c r="Y976" s="11"/>
      <c r="Z976" s="11" t="s">
        <v>34</v>
      </c>
      <c r="AA976" s="11" t="s">
        <v>28</v>
      </c>
      <c r="AB976" s="11" t="s">
        <v>28</v>
      </c>
      <c r="AC976" s="11"/>
      <c r="AD976" s="11" t="s">
        <v>806</v>
      </c>
      <c r="AE976" s="11">
        <v>42.4</v>
      </c>
      <c r="AF976" s="11" t="s">
        <v>28</v>
      </c>
      <c r="AG976" s="11" t="s">
        <v>28</v>
      </c>
      <c r="AH976" s="11" t="s">
        <v>23</v>
      </c>
      <c r="AI976" s="11" t="s">
        <v>10</v>
      </c>
      <c r="AJ976" s="6"/>
      <c r="AK976" s="6"/>
      <c r="AL976" s="6">
        <v>60</v>
      </c>
      <c r="AM976" s="6">
        <v>18</v>
      </c>
      <c r="AN976" s="6">
        <v>39</v>
      </c>
      <c r="AO976" s="6">
        <v>85</v>
      </c>
      <c r="AP976" s="6">
        <v>100</v>
      </c>
      <c r="AQ976" s="6">
        <v>29</v>
      </c>
      <c r="AR976" s="6"/>
      <c r="AS976" s="6"/>
      <c r="AT976" s="6"/>
      <c r="AU976" s="6"/>
      <c r="AV976" s="6"/>
      <c r="AW976" s="6"/>
      <c r="AX976" s="6"/>
      <c r="AY976" s="6"/>
      <c r="AZ976" s="6"/>
      <c r="BA976" s="6"/>
      <c r="BB976" s="6"/>
      <c r="BC976" s="6"/>
      <c r="BD976" s="6"/>
      <c r="BE976" s="6"/>
      <c r="BF976" s="6"/>
      <c r="BG976" s="6"/>
      <c r="BH976" s="6"/>
      <c r="BI976" s="6"/>
      <c r="BJ976" s="6"/>
      <c r="BK976" s="6"/>
      <c r="BL976" s="6"/>
      <c r="BM976" s="6"/>
      <c r="BN976" s="6"/>
      <c r="BO976" s="6"/>
      <c r="BP976" s="6"/>
      <c r="BQ976" s="6"/>
      <c r="BR976" s="6"/>
      <c r="BS976" s="6"/>
      <c r="BT976" s="6"/>
      <c r="BU976" s="6"/>
      <c r="BV976" s="6"/>
      <c r="BW976" s="6"/>
      <c r="BX976" s="6"/>
      <c r="BY976" s="6"/>
      <c r="BZ976" s="6"/>
      <c r="CA976" s="6"/>
      <c r="CB976" s="6"/>
      <c r="CC976" s="6"/>
      <c r="CD976" s="6"/>
      <c r="CE976" s="6"/>
      <c r="CF976" s="6"/>
      <c r="CG976" s="6"/>
      <c r="CH976" s="6"/>
      <c r="CI976" s="6"/>
      <c r="CJ976" s="6"/>
      <c r="CK976" s="6"/>
      <c r="CL976" s="6"/>
      <c r="CM976" s="6"/>
      <c r="CN976" s="6"/>
      <c r="CO976" s="6"/>
      <c r="CP976" s="6"/>
      <c r="CQ976" s="6"/>
      <c r="CR976" s="6"/>
      <c r="CS976" s="6"/>
      <c r="CT976" s="6"/>
      <c r="CU976" s="6"/>
      <c r="CV976" s="6"/>
      <c r="CW976" s="6"/>
      <c r="CX976" s="6"/>
      <c r="CY976" s="6"/>
      <c r="CZ976" s="6"/>
      <c r="DA976" s="6"/>
      <c r="DB976" s="6"/>
      <c r="DC976" s="6"/>
      <c r="DD976" s="6"/>
      <c r="DE976" s="6"/>
      <c r="DF976" s="6"/>
      <c r="DG976" s="6"/>
      <c r="DH976" s="6"/>
      <c r="DI976" s="6"/>
      <c r="DJ976" s="6"/>
      <c r="DK976" s="6"/>
      <c r="DL976" s="6"/>
      <c r="DM976" s="6"/>
      <c r="DN976" s="6"/>
      <c r="DO976" s="6"/>
      <c r="DP976" s="6"/>
      <c r="DQ976" s="6"/>
      <c r="DR976" s="6"/>
      <c r="DS976" s="6"/>
      <c r="DT976" s="6"/>
      <c r="DU976" s="6"/>
      <c r="DV976" s="6"/>
      <c r="DW976" s="6"/>
      <c r="DX976" s="6"/>
      <c r="DY976" s="6"/>
      <c r="DZ976" s="6"/>
      <c r="EA976" s="6"/>
      <c r="EB976" s="6"/>
      <c r="EC976" s="6"/>
      <c r="ED976" s="6"/>
      <c r="EE976" s="6"/>
      <c r="EF976" s="6"/>
      <c r="EG976" s="6"/>
      <c r="EH976" s="6"/>
      <c r="EI976" s="6"/>
      <c r="EJ976" s="6"/>
      <c r="EK976" s="6"/>
      <c r="EL976" s="6"/>
      <c r="EM976" s="6"/>
      <c r="EN976" s="6"/>
      <c r="EO976" s="6"/>
      <c r="EP976" s="6"/>
      <c r="EQ976" s="6"/>
      <c r="ER976" s="6"/>
      <c r="ES976" s="6"/>
      <c r="ET976" s="6"/>
      <c r="EU976" s="6"/>
      <c r="EV976" s="6"/>
      <c r="EW976" s="6"/>
      <c r="EX976" s="6"/>
      <c r="EY976" s="6"/>
      <c r="EZ976" s="6"/>
      <c r="FA976" s="6"/>
      <c r="FB976" s="6"/>
      <c r="FC976" s="6"/>
      <c r="FD976" s="6"/>
      <c r="FE976" s="6"/>
      <c r="FF976" s="6"/>
      <c r="FG976" s="6"/>
      <c r="FH976" s="6"/>
      <c r="FI976" s="6"/>
      <c r="FJ976" s="6"/>
      <c r="FK976" s="6"/>
      <c r="FL976" s="6"/>
      <c r="FM976" s="6"/>
      <c r="FN976" s="6"/>
      <c r="FO976" s="6"/>
      <c r="FP976" s="6"/>
      <c r="FQ976" s="6"/>
      <c r="FR976" s="6"/>
      <c r="FS976" s="6"/>
      <c r="FT976"/>
      <c r="FU976" s="6"/>
      <c r="FV976" s="6"/>
      <c r="FW976" s="6"/>
    </row>
    <row r="977" spans="1:179" s="10" customFormat="1">
      <c r="A977" s="11" t="s">
        <v>1448</v>
      </c>
      <c r="B977" s="1">
        <v>97</v>
      </c>
      <c r="C977" s="11" t="s">
        <v>1459</v>
      </c>
      <c r="D977" s="3" t="s">
        <v>1460</v>
      </c>
      <c r="E977" s="1">
        <v>1</v>
      </c>
      <c r="F977" s="11">
        <v>2016</v>
      </c>
      <c r="G977" s="11" t="s">
        <v>2</v>
      </c>
      <c r="H977" s="11" t="s">
        <v>888</v>
      </c>
      <c r="I977" s="6" t="s">
        <v>1709</v>
      </c>
      <c r="J977" s="6" t="s">
        <v>8</v>
      </c>
      <c r="K977" s="11" t="s">
        <v>137</v>
      </c>
      <c r="L977" s="11"/>
      <c r="M977" s="11"/>
      <c r="N977" s="11"/>
      <c r="O977" s="11"/>
      <c r="P977" s="17">
        <v>857</v>
      </c>
      <c r="Q977" s="17" t="s">
        <v>28</v>
      </c>
      <c r="R977" s="11" t="s">
        <v>28</v>
      </c>
      <c r="S977" s="11">
        <v>0.51</v>
      </c>
      <c r="T977" s="11" t="s">
        <v>881</v>
      </c>
      <c r="U977" s="11" t="s">
        <v>28</v>
      </c>
      <c r="V977" s="11">
        <v>5</v>
      </c>
      <c r="W977" s="11" t="s">
        <v>28</v>
      </c>
      <c r="X977" s="11"/>
      <c r="Y977" s="11"/>
      <c r="Z977" s="11" t="s">
        <v>34</v>
      </c>
      <c r="AA977" s="11" t="s">
        <v>28</v>
      </c>
      <c r="AB977" s="11" t="s">
        <v>28</v>
      </c>
      <c r="AC977" s="11"/>
      <c r="AD977" s="11" t="s">
        <v>806</v>
      </c>
      <c r="AE977" s="11">
        <v>42.4</v>
      </c>
      <c r="AF977" s="11" t="s">
        <v>28</v>
      </c>
      <c r="AG977" s="11" t="s">
        <v>28</v>
      </c>
      <c r="AH977" s="11" t="s">
        <v>23</v>
      </c>
      <c r="AI977" s="11" t="s">
        <v>10</v>
      </c>
      <c r="AJ977" s="6"/>
      <c r="AK977" s="6"/>
      <c r="AL977" s="6">
        <v>60</v>
      </c>
      <c r="AM977" s="6">
        <v>18</v>
      </c>
      <c r="AN977" s="6">
        <v>39</v>
      </c>
      <c r="AO977" s="6">
        <v>85</v>
      </c>
      <c r="AP977" s="6">
        <v>100</v>
      </c>
      <c r="AQ977" s="6">
        <v>29</v>
      </c>
      <c r="AR977" s="6"/>
      <c r="AS977" s="6"/>
      <c r="AT977" s="6"/>
      <c r="AU977" s="6"/>
      <c r="AV977" s="6"/>
      <c r="AW977" s="6"/>
      <c r="AX977" s="6"/>
      <c r="AY977" s="6"/>
      <c r="AZ977" s="6"/>
      <c r="BA977" s="6"/>
      <c r="BB977" s="6"/>
      <c r="BC977" s="6"/>
      <c r="BD977" s="6"/>
      <c r="BE977" s="6"/>
      <c r="BF977" s="6"/>
      <c r="BG977" s="6"/>
      <c r="BH977" s="6"/>
      <c r="BI977" s="6"/>
      <c r="BJ977" s="6"/>
      <c r="BK977" s="6"/>
      <c r="BL977" s="6"/>
      <c r="BM977" s="6"/>
      <c r="BN977" s="6"/>
      <c r="BO977" s="6"/>
      <c r="BP977" s="6"/>
      <c r="BQ977" s="6"/>
      <c r="BR977" s="6"/>
      <c r="BS977" s="6"/>
      <c r="BT977" s="6"/>
      <c r="BU977" s="6"/>
      <c r="BV977" s="6"/>
      <c r="BW977" s="6"/>
      <c r="BX977" s="6"/>
      <c r="BY977" s="6"/>
      <c r="BZ977" s="6"/>
      <c r="CA977" s="6"/>
      <c r="CB977" s="6"/>
      <c r="CC977" s="6"/>
      <c r="CD977" s="6"/>
      <c r="CE977" s="6"/>
      <c r="CF977" s="6"/>
      <c r="CG977" s="6"/>
      <c r="CH977" s="6"/>
      <c r="CI977" s="6"/>
      <c r="CJ977" s="6"/>
      <c r="CK977" s="6"/>
      <c r="CL977" s="6"/>
      <c r="CM977" s="6"/>
      <c r="CN977" s="6"/>
      <c r="CO977" s="6"/>
      <c r="CP977" s="6"/>
      <c r="CQ977" s="6"/>
      <c r="CR977" s="6"/>
      <c r="CS977" s="6"/>
      <c r="CT977" s="6"/>
      <c r="CU977" s="6"/>
      <c r="CV977" s="6"/>
      <c r="CW977" s="6"/>
      <c r="CX977" s="6"/>
      <c r="CY977" s="6"/>
      <c r="CZ977" s="6"/>
      <c r="DA977" s="6"/>
      <c r="DB977" s="6"/>
      <c r="DC977" s="6"/>
      <c r="DD977" s="6"/>
      <c r="DE977" s="6"/>
      <c r="DF977" s="6"/>
      <c r="DG977" s="6"/>
      <c r="DH977" s="6"/>
      <c r="DI977" s="6"/>
      <c r="DJ977" s="6"/>
      <c r="DK977" s="6"/>
      <c r="DL977" s="6"/>
      <c r="DM977" s="6"/>
      <c r="DN977" s="6"/>
      <c r="DO977" s="6"/>
      <c r="DP977" s="6"/>
      <c r="DQ977" s="6"/>
      <c r="DR977" s="6"/>
      <c r="DS977" s="6"/>
      <c r="DT977" s="6"/>
      <c r="DU977" s="6"/>
      <c r="DV977" s="6"/>
      <c r="DW977" s="6"/>
      <c r="DX977" s="6"/>
      <c r="DY977" s="6"/>
      <c r="DZ977" s="6"/>
      <c r="EA977" s="6"/>
      <c r="EB977" s="6"/>
      <c r="EC977" s="6"/>
      <c r="ED977" s="6"/>
      <c r="EE977" s="6"/>
      <c r="EF977" s="6"/>
      <c r="EG977" s="6"/>
      <c r="EH977" s="6"/>
      <c r="EI977" s="6"/>
      <c r="EJ977" s="6"/>
      <c r="EK977" s="6"/>
      <c r="EL977" s="6"/>
      <c r="EM977" s="6"/>
      <c r="EN977" s="6"/>
      <c r="EO977" s="6"/>
      <c r="EP977" s="6"/>
      <c r="EQ977" s="6"/>
      <c r="ER977" s="6"/>
      <c r="ES977" s="6"/>
      <c r="ET977" s="6"/>
      <c r="EU977" s="6"/>
      <c r="EV977" s="6"/>
      <c r="EW977" s="6"/>
      <c r="EX977" s="6"/>
      <c r="EY977" s="6"/>
      <c r="EZ977" s="6"/>
      <c r="FA977" s="6"/>
      <c r="FB977" s="6"/>
      <c r="FC977" s="6"/>
      <c r="FD977" s="6"/>
      <c r="FE977" s="6"/>
      <c r="FF977" s="6"/>
      <c r="FG977" s="6"/>
      <c r="FH977" s="6"/>
      <c r="FI977" s="6"/>
      <c r="FJ977" s="6"/>
      <c r="FK977" s="6"/>
      <c r="FL977" s="6"/>
      <c r="FM977" s="6"/>
      <c r="FN977" s="6"/>
      <c r="FO977" s="6"/>
      <c r="FP977" s="6"/>
      <c r="FQ977" s="6"/>
      <c r="FR977" s="6"/>
      <c r="FS977" s="6"/>
      <c r="FT977"/>
      <c r="FU977" s="6"/>
      <c r="FV977" s="6"/>
      <c r="FW977" s="6"/>
    </row>
    <row r="978" spans="1:179" s="10" customFormat="1">
      <c r="A978" s="11" t="s">
        <v>1448</v>
      </c>
      <c r="B978" s="1">
        <v>97</v>
      </c>
      <c r="C978" s="11" t="s">
        <v>1459</v>
      </c>
      <c r="D978" s="3" t="s">
        <v>1460</v>
      </c>
      <c r="E978" s="1">
        <v>1</v>
      </c>
      <c r="F978" s="11">
        <v>2016</v>
      </c>
      <c r="G978" s="11" t="s">
        <v>2</v>
      </c>
      <c r="H978" s="11" t="s">
        <v>1308</v>
      </c>
      <c r="I978" s="6" t="s">
        <v>1709</v>
      </c>
      <c r="J978" s="6" t="s">
        <v>8</v>
      </c>
      <c r="K978" s="11" t="s">
        <v>1461</v>
      </c>
      <c r="L978" s="11"/>
      <c r="M978" s="11"/>
      <c r="N978" s="11"/>
      <c r="O978" s="11"/>
      <c r="P978" s="17">
        <v>857</v>
      </c>
      <c r="Q978" s="17" t="s">
        <v>28</v>
      </c>
      <c r="R978" s="11" t="s">
        <v>28</v>
      </c>
      <c r="S978" s="11">
        <v>0.03</v>
      </c>
      <c r="T978" s="11" t="s">
        <v>881</v>
      </c>
      <c r="U978" s="11" t="s">
        <v>28</v>
      </c>
      <c r="V978" s="11">
        <v>5</v>
      </c>
      <c r="W978" s="11" t="s">
        <v>28</v>
      </c>
      <c r="X978" s="11"/>
      <c r="Y978" s="11"/>
      <c r="Z978" s="11" t="s">
        <v>34</v>
      </c>
      <c r="AA978" s="11" t="s">
        <v>28</v>
      </c>
      <c r="AB978" s="11" t="s">
        <v>28</v>
      </c>
      <c r="AC978" s="11"/>
      <c r="AD978" s="11" t="s">
        <v>806</v>
      </c>
      <c r="AE978" s="11">
        <v>42.4</v>
      </c>
      <c r="AF978" s="11" t="s">
        <v>28</v>
      </c>
      <c r="AG978" s="11" t="s">
        <v>28</v>
      </c>
      <c r="AH978" s="11" t="s">
        <v>23</v>
      </c>
      <c r="AI978" s="11" t="s">
        <v>10</v>
      </c>
      <c r="AJ978" s="6"/>
      <c r="AK978" s="6"/>
      <c r="AL978" s="6">
        <v>60</v>
      </c>
      <c r="AM978" s="6">
        <v>18</v>
      </c>
      <c r="AN978" s="6">
        <v>39</v>
      </c>
      <c r="AO978" s="6">
        <v>85</v>
      </c>
      <c r="AP978" s="6">
        <v>100</v>
      </c>
      <c r="AQ978" s="6">
        <v>29</v>
      </c>
      <c r="AR978" s="6"/>
      <c r="AS978" s="6"/>
      <c r="AT978" s="6"/>
      <c r="AU978" s="6"/>
      <c r="AV978" s="6"/>
      <c r="AW978" s="6"/>
      <c r="AX978" s="6"/>
      <c r="AY978" s="6"/>
      <c r="AZ978" s="6"/>
      <c r="BA978" s="6"/>
      <c r="BB978" s="6"/>
      <c r="BC978" s="6"/>
      <c r="BD978" s="6"/>
      <c r="BE978" s="6"/>
      <c r="BF978" s="6"/>
      <c r="BG978" s="6"/>
      <c r="BH978" s="6"/>
      <c r="BI978" s="6"/>
      <c r="BJ978" s="6"/>
      <c r="BK978" s="6"/>
      <c r="BL978" s="6"/>
      <c r="BM978" s="6"/>
      <c r="BN978" s="6"/>
      <c r="BO978" s="6"/>
      <c r="BP978" s="6"/>
      <c r="BQ978" s="6"/>
      <c r="BR978" s="6"/>
      <c r="BS978" s="6"/>
      <c r="BT978" s="6"/>
      <c r="BU978" s="6"/>
      <c r="BV978" s="6"/>
      <c r="BW978" s="6"/>
      <c r="BX978" s="6"/>
      <c r="BY978" s="6"/>
      <c r="BZ978" s="6"/>
      <c r="CA978" s="6"/>
      <c r="CB978" s="6"/>
      <c r="CC978" s="6"/>
      <c r="CD978" s="6"/>
      <c r="CE978" s="6"/>
      <c r="CF978" s="6"/>
      <c r="CG978" s="6"/>
      <c r="CH978" s="6"/>
      <c r="CI978" s="6"/>
      <c r="CJ978" s="6"/>
      <c r="CK978" s="6"/>
      <c r="CL978" s="6"/>
      <c r="CM978" s="6"/>
      <c r="CN978" s="6"/>
      <c r="CO978" s="6"/>
      <c r="CP978" s="6"/>
      <c r="CQ978" s="6"/>
      <c r="CR978" s="6"/>
      <c r="CS978" s="6"/>
      <c r="CT978" s="6"/>
      <c r="CU978" s="6"/>
      <c r="CV978" s="6"/>
      <c r="CW978" s="6"/>
      <c r="CX978" s="6"/>
      <c r="CY978" s="6"/>
      <c r="CZ978" s="6"/>
      <c r="DA978" s="6"/>
      <c r="DB978" s="6"/>
      <c r="DC978" s="6"/>
      <c r="DD978" s="6"/>
      <c r="DE978" s="6"/>
      <c r="DF978" s="6"/>
      <c r="DG978" s="6"/>
      <c r="DH978" s="6"/>
      <c r="DI978" s="6"/>
      <c r="DJ978" s="6"/>
      <c r="DK978" s="6"/>
      <c r="DL978" s="6"/>
      <c r="DM978" s="6"/>
      <c r="DN978" s="6"/>
      <c r="DO978" s="6"/>
      <c r="DP978" s="6"/>
      <c r="DQ978" s="6"/>
      <c r="DR978" s="6"/>
      <c r="DS978" s="6"/>
      <c r="DT978" s="6"/>
      <c r="DU978" s="6"/>
      <c r="DV978" s="6"/>
      <c r="DW978" s="6"/>
      <c r="DX978" s="6"/>
      <c r="DY978" s="6"/>
      <c r="DZ978" s="6"/>
      <c r="EA978" s="6"/>
      <c r="EB978" s="6"/>
      <c r="EC978" s="6"/>
      <c r="ED978" s="6"/>
      <c r="EE978" s="6"/>
      <c r="EF978" s="6"/>
      <c r="EG978" s="6"/>
      <c r="EH978" s="6"/>
      <c r="EI978" s="6"/>
      <c r="EJ978" s="6"/>
      <c r="EK978" s="6"/>
      <c r="EL978" s="6"/>
      <c r="EM978" s="6"/>
      <c r="EN978" s="6"/>
      <c r="EO978" s="6"/>
      <c r="EP978" s="6"/>
      <c r="EQ978" s="6"/>
      <c r="ER978" s="6"/>
      <c r="ES978" s="6"/>
      <c r="ET978" s="6"/>
      <c r="EU978" s="6"/>
      <c r="EV978" s="6"/>
      <c r="EW978" s="6"/>
      <c r="EX978" s="6"/>
      <c r="EY978" s="6"/>
      <c r="EZ978" s="6"/>
      <c r="FA978" s="6"/>
      <c r="FB978" s="6"/>
      <c r="FC978" s="6"/>
      <c r="FD978" s="6"/>
      <c r="FE978" s="6"/>
      <c r="FF978" s="6"/>
      <c r="FG978" s="6"/>
      <c r="FH978" s="6"/>
      <c r="FI978" s="6"/>
      <c r="FJ978" s="6"/>
      <c r="FK978" s="6"/>
      <c r="FL978" s="6"/>
      <c r="FM978" s="6"/>
      <c r="FN978" s="6"/>
      <c r="FO978" s="6"/>
      <c r="FP978" s="6"/>
      <c r="FQ978" s="6"/>
      <c r="FR978" s="6"/>
      <c r="FS978" s="6"/>
      <c r="FT978"/>
      <c r="FU978" s="6"/>
      <c r="FV978" s="6"/>
      <c r="FW978" s="6"/>
    </row>
    <row r="979" spans="1:179" s="10" customFormat="1">
      <c r="A979" s="11" t="s">
        <v>1448</v>
      </c>
      <c r="B979" s="1">
        <v>97</v>
      </c>
      <c r="C979" s="11" t="s">
        <v>1459</v>
      </c>
      <c r="D979" s="3" t="s">
        <v>1460</v>
      </c>
      <c r="E979" s="1">
        <v>1</v>
      </c>
      <c r="F979" s="11">
        <v>2016</v>
      </c>
      <c r="G979" s="11" t="s">
        <v>2</v>
      </c>
      <c r="H979" s="11" t="s">
        <v>888</v>
      </c>
      <c r="I979" s="6" t="s">
        <v>1709</v>
      </c>
      <c r="J979" s="6" t="s">
        <v>8</v>
      </c>
      <c r="K979" s="11" t="s">
        <v>1461</v>
      </c>
      <c r="L979" s="11"/>
      <c r="M979" s="11"/>
      <c r="N979" s="11"/>
      <c r="O979" s="11"/>
      <c r="P979" s="17">
        <v>857</v>
      </c>
      <c r="Q979" s="17" t="s">
        <v>28</v>
      </c>
      <c r="R979" s="11" t="s">
        <v>28</v>
      </c>
      <c r="S979" s="11">
        <v>0.47</v>
      </c>
      <c r="T979" s="11" t="s">
        <v>881</v>
      </c>
      <c r="U979" s="11" t="s">
        <v>28</v>
      </c>
      <c r="V979" s="11">
        <v>5</v>
      </c>
      <c r="W979" s="11" t="s">
        <v>28</v>
      </c>
      <c r="X979" s="11"/>
      <c r="Y979" s="11"/>
      <c r="Z979" s="11" t="s">
        <v>34</v>
      </c>
      <c r="AA979" s="11" t="s">
        <v>28</v>
      </c>
      <c r="AB979" s="11" t="s">
        <v>28</v>
      </c>
      <c r="AC979" s="11"/>
      <c r="AD979" s="11" t="s">
        <v>806</v>
      </c>
      <c r="AE979" s="11">
        <v>42.4</v>
      </c>
      <c r="AF979" s="11" t="s">
        <v>28</v>
      </c>
      <c r="AG979" s="11" t="s">
        <v>28</v>
      </c>
      <c r="AH979" s="11" t="s">
        <v>23</v>
      </c>
      <c r="AI979" s="11" t="s">
        <v>10</v>
      </c>
      <c r="AJ979" s="6"/>
      <c r="AK979" s="6"/>
      <c r="AL979" s="6">
        <v>60</v>
      </c>
      <c r="AM979" s="6">
        <v>18</v>
      </c>
      <c r="AN979" s="6">
        <v>39</v>
      </c>
      <c r="AO979" s="6">
        <v>85</v>
      </c>
      <c r="AP979" s="6">
        <v>100</v>
      </c>
      <c r="AQ979" s="6">
        <v>29</v>
      </c>
      <c r="AR979" s="6"/>
      <c r="AS979" s="6"/>
      <c r="AT979" s="6"/>
      <c r="AU979" s="6"/>
      <c r="AV979" s="6"/>
      <c r="AW979" s="6"/>
      <c r="AX979" s="6"/>
      <c r="AY979" s="6"/>
      <c r="AZ979" s="6"/>
      <c r="BA979" s="6"/>
      <c r="BB979" s="6"/>
      <c r="BC979" s="6"/>
      <c r="BD979" s="6"/>
      <c r="BE979" s="6"/>
      <c r="BF979" s="6"/>
      <c r="BG979" s="6"/>
      <c r="BH979" s="6"/>
      <c r="BI979" s="6"/>
      <c r="BJ979" s="6"/>
      <c r="BK979" s="6"/>
      <c r="BL979" s="6"/>
      <c r="BM979" s="6"/>
      <c r="BN979" s="6"/>
      <c r="BO979" s="6"/>
      <c r="BP979" s="6"/>
      <c r="BQ979" s="6"/>
      <c r="BR979" s="6"/>
      <c r="BS979" s="6"/>
      <c r="BT979" s="6"/>
      <c r="BU979" s="6"/>
      <c r="BV979" s="6"/>
      <c r="BW979" s="6"/>
      <c r="BX979" s="6"/>
      <c r="BY979" s="6"/>
      <c r="BZ979" s="6"/>
      <c r="CA979" s="6"/>
      <c r="CB979" s="6"/>
      <c r="CC979" s="6"/>
      <c r="CD979" s="6"/>
      <c r="CE979" s="6"/>
      <c r="CF979" s="6"/>
      <c r="CG979" s="6"/>
      <c r="CH979" s="6"/>
      <c r="CI979" s="6"/>
      <c r="CJ979" s="6"/>
      <c r="CK979" s="6"/>
      <c r="CL979" s="6"/>
      <c r="CM979" s="6"/>
      <c r="CN979" s="6"/>
      <c r="CO979" s="6"/>
      <c r="CP979" s="6"/>
      <c r="CQ979" s="6"/>
      <c r="CR979" s="6"/>
      <c r="CS979" s="6"/>
      <c r="CT979" s="6"/>
      <c r="CU979" s="6"/>
      <c r="CV979" s="6"/>
      <c r="CW979" s="6"/>
      <c r="CX979" s="6"/>
      <c r="CY979" s="6"/>
      <c r="CZ979" s="6"/>
      <c r="DA979" s="6"/>
      <c r="DB979" s="6"/>
      <c r="DC979" s="6"/>
      <c r="DD979" s="6"/>
      <c r="DE979" s="6"/>
      <c r="DF979" s="6"/>
      <c r="DG979" s="6"/>
      <c r="DH979" s="6"/>
      <c r="DI979" s="6"/>
      <c r="DJ979" s="6"/>
      <c r="DK979" s="6"/>
      <c r="DL979" s="6"/>
      <c r="DM979" s="6"/>
      <c r="DN979" s="6"/>
      <c r="DO979" s="6"/>
      <c r="DP979" s="6"/>
      <c r="DQ979" s="6"/>
      <c r="DR979" s="6"/>
      <c r="DS979" s="6"/>
      <c r="DT979" s="6"/>
      <c r="DU979" s="6"/>
      <c r="DV979" s="6"/>
      <c r="DW979" s="6"/>
      <c r="DX979" s="6"/>
      <c r="DY979" s="6"/>
      <c r="DZ979" s="6"/>
      <c r="EA979" s="6"/>
      <c r="EB979" s="6"/>
      <c r="EC979" s="6"/>
      <c r="ED979" s="6"/>
      <c r="EE979" s="6"/>
      <c r="EF979" s="6"/>
      <c r="EG979" s="6"/>
      <c r="EH979" s="6"/>
      <c r="EI979" s="6"/>
      <c r="EJ979" s="6"/>
      <c r="EK979" s="6"/>
      <c r="EL979" s="6"/>
      <c r="EM979" s="6"/>
      <c r="EN979" s="6"/>
      <c r="EO979" s="6"/>
      <c r="EP979" s="6"/>
      <c r="EQ979" s="6"/>
      <c r="ER979" s="6"/>
      <c r="ES979" s="6"/>
      <c r="ET979" s="6"/>
      <c r="EU979" s="6"/>
      <c r="EV979" s="6"/>
      <c r="EW979" s="6"/>
      <c r="EX979" s="6"/>
      <c r="EY979" s="6"/>
      <c r="EZ979" s="6"/>
      <c r="FA979" s="6"/>
      <c r="FB979" s="6"/>
      <c r="FC979" s="6"/>
      <c r="FD979" s="6"/>
      <c r="FE979" s="6"/>
      <c r="FF979" s="6"/>
      <c r="FG979" s="6"/>
      <c r="FH979" s="6"/>
      <c r="FI979" s="6"/>
      <c r="FJ979" s="6"/>
      <c r="FK979" s="6"/>
      <c r="FL979" s="6"/>
      <c r="FM979" s="6"/>
      <c r="FN979" s="6"/>
      <c r="FO979" s="6"/>
      <c r="FP979" s="6"/>
      <c r="FQ979" s="6"/>
      <c r="FR979" s="6"/>
      <c r="FS979" s="6"/>
      <c r="FT979"/>
      <c r="FU979" s="6"/>
      <c r="FV979" s="6"/>
      <c r="FW979" s="6"/>
    </row>
    <row r="980" spans="1:179" s="10" customFormat="1">
      <c r="A980" s="11" t="s">
        <v>255</v>
      </c>
      <c r="B980" s="11">
        <v>21</v>
      </c>
      <c r="C980" s="11" t="s">
        <v>261</v>
      </c>
      <c r="D980" s="3" t="s">
        <v>262</v>
      </c>
      <c r="E980" s="1">
        <v>1</v>
      </c>
      <c r="F980" s="11">
        <v>2011</v>
      </c>
      <c r="G980" s="11" t="s">
        <v>263</v>
      </c>
      <c r="H980" s="11" t="s">
        <v>32</v>
      </c>
      <c r="I980" s="6" t="s">
        <v>1709</v>
      </c>
      <c r="J980" s="6" t="s">
        <v>8</v>
      </c>
      <c r="K980" s="11" t="s">
        <v>277</v>
      </c>
      <c r="L980" s="51" t="s">
        <v>1783</v>
      </c>
      <c r="M980" s="5" t="s">
        <v>249</v>
      </c>
      <c r="N980" s="11" t="s">
        <v>1692</v>
      </c>
      <c r="O980" s="11"/>
      <c r="P980" s="17">
        <v>371</v>
      </c>
      <c r="Q980" s="17">
        <v>0.84</v>
      </c>
      <c r="R980" s="17">
        <v>0.88</v>
      </c>
      <c r="S980" s="11">
        <v>-0.14000000000000001</v>
      </c>
      <c r="T980" s="8" t="s">
        <v>717</v>
      </c>
      <c r="U980" s="11" t="s">
        <v>28</v>
      </c>
      <c r="V980" s="11">
        <v>6</v>
      </c>
      <c r="W980" s="11" t="s">
        <v>28</v>
      </c>
      <c r="X980" s="11"/>
      <c r="Y980" s="11"/>
      <c r="Z980" s="11" t="s">
        <v>34</v>
      </c>
      <c r="AA980" s="11" t="s">
        <v>28</v>
      </c>
      <c r="AB980" s="11" t="s">
        <v>28</v>
      </c>
      <c r="AC980" s="11" t="s">
        <v>28</v>
      </c>
      <c r="AD980" s="5" t="s">
        <v>12</v>
      </c>
      <c r="AE980" s="11">
        <v>61.5</v>
      </c>
      <c r="AF980" s="11">
        <v>19.850000000000001</v>
      </c>
      <c r="AG980" s="11">
        <v>3.19</v>
      </c>
      <c r="AH980" s="11" t="s">
        <v>23</v>
      </c>
      <c r="AI980" s="11" t="s">
        <v>10</v>
      </c>
      <c r="AJ980" s="6"/>
      <c r="AK980" s="6"/>
      <c r="AL980" s="6">
        <v>40</v>
      </c>
      <c r="AM980" s="6">
        <v>91</v>
      </c>
      <c r="AN980" s="6">
        <v>62</v>
      </c>
      <c r="AO980" s="6">
        <v>46</v>
      </c>
      <c r="AP980" s="6">
        <v>26</v>
      </c>
      <c r="AQ980" s="6">
        <v>68</v>
      </c>
      <c r="AR980" s="6"/>
      <c r="AS980" s="6"/>
      <c r="AT980" s="6"/>
      <c r="AU980" s="6"/>
      <c r="AV980" s="6"/>
      <c r="AW980" s="6"/>
      <c r="AX980" s="6"/>
      <c r="AY980" s="6"/>
      <c r="AZ980" s="6"/>
      <c r="BA980" s="6"/>
      <c r="BB980" s="6"/>
      <c r="BC980" s="6"/>
      <c r="BD980" s="6"/>
      <c r="BE980" s="6"/>
      <c r="BF980" s="6"/>
      <c r="BG980" s="6"/>
      <c r="BH980" s="6"/>
      <c r="BI980" s="6"/>
      <c r="BJ980" s="6"/>
      <c r="BK980" s="6"/>
      <c r="BL980" s="6"/>
      <c r="BM980" s="6"/>
      <c r="BN980" s="6"/>
      <c r="BO980" s="6"/>
      <c r="BP980" s="6"/>
      <c r="BQ980" s="6"/>
      <c r="BR980" s="6"/>
      <c r="BS980" s="6"/>
      <c r="BT980" s="6"/>
      <c r="BU980" s="6"/>
      <c r="BV980" s="6"/>
      <c r="BW980" s="6"/>
      <c r="BX980" s="6"/>
      <c r="BY980" s="6"/>
      <c r="BZ980" s="6"/>
      <c r="CA980" s="6"/>
      <c r="CB980" s="6"/>
      <c r="CC980" s="6"/>
      <c r="CD980" s="6"/>
      <c r="CE980" s="6"/>
      <c r="CF980" s="6"/>
      <c r="CG980" s="6"/>
      <c r="CH980" s="6"/>
      <c r="CI980" s="6"/>
      <c r="CJ980" s="6"/>
      <c r="CK980" s="6"/>
      <c r="CL980" s="6"/>
      <c r="CM980" s="6"/>
      <c r="CN980" s="6"/>
      <c r="CO980" s="6"/>
      <c r="CP980" s="6"/>
      <c r="CQ980" s="6"/>
      <c r="CR980" s="6"/>
      <c r="CS980" s="6"/>
      <c r="CT980" s="6"/>
      <c r="CU980" s="6"/>
      <c r="CV980" s="6"/>
      <c r="CW980" s="6"/>
      <c r="CX980" s="6"/>
      <c r="CY980" s="6"/>
      <c r="CZ980" s="6"/>
      <c r="DA980" s="6"/>
      <c r="DB980" s="6"/>
      <c r="DC980" s="6"/>
      <c r="DD980" s="6"/>
      <c r="DE980" s="6"/>
      <c r="DF980" s="6"/>
      <c r="DG980" s="6"/>
      <c r="DH980" s="6"/>
      <c r="DI980" s="6"/>
      <c r="DJ980" s="6"/>
      <c r="DK980" s="6"/>
      <c r="DL980" s="6"/>
      <c r="DM980" s="6"/>
      <c r="DN980" s="6"/>
      <c r="DO980" s="6"/>
      <c r="DP980" s="6"/>
      <c r="DQ980" s="6"/>
      <c r="DR980" s="6"/>
      <c r="DS980" s="6"/>
      <c r="DT980" s="6"/>
      <c r="DU980" s="6"/>
      <c r="DV980" s="6"/>
      <c r="DW980" s="6"/>
      <c r="DX980" s="6"/>
      <c r="DY980" s="6"/>
      <c r="DZ980" s="6"/>
      <c r="EA980" s="6"/>
      <c r="EB980" s="6"/>
      <c r="EC980" s="6"/>
      <c r="ED980" s="6"/>
      <c r="EE980" s="6"/>
      <c r="EF980" s="6"/>
      <c r="EG980" s="6"/>
      <c r="EH980" s="6"/>
      <c r="EI980" s="6"/>
      <c r="EJ980" s="6"/>
      <c r="EK980" s="6"/>
      <c r="EL980" s="6"/>
      <c r="EM980" s="6"/>
      <c r="EN980" s="6"/>
      <c r="EO980" s="6"/>
      <c r="EP980" s="6"/>
      <c r="EQ980" s="6"/>
      <c r="ER980" s="6"/>
      <c r="ES980" s="6"/>
      <c r="ET980" s="6"/>
      <c r="EU980" s="6"/>
      <c r="EV980" s="6"/>
      <c r="EW980" s="6"/>
      <c r="EX980" s="6"/>
      <c r="EY980" s="6"/>
      <c r="EZ980" s="6"/>
      <c r="FA980" s="6"/>
      <c r="FB980" s="6"/>
      <c r="FC980" s="6"/>
      <c r="FD980" s="6"/>
      <c r="FE980" s="6"/>
      <c r="FF980" s="6"/>
      <c r="FG980" s="6"/>
      <c r="FH980" s="6"/>
      <c r="FI980" s="6"/>
      <c r="FJ980" s="6"/>
      <c r="FK980" s="6"/>
      <c r="FL980" s="6"/>
      <c r="FM980" s="6"/>
      <c r="FN980" s="6"/>
      <c r="FO980" s="6"/>
      <c r="FP980" s="6"/>
      <c r="FQ980" s="6"/>
      <c r="FR980" s="6"/>
      <c r="FS980" s="6"/>
      <c r="FT980"/>
      <c r="FU980" s="6"/>
      <c r="FV980" s="6"/>
      <c r="FW980" s="6"/>
    </row>
    <row r="981" spans="1:179" s="10" customFormat="1">
      <c r="A981" s="11" t="s">
        <v>255</v>
      </c>
      <c r="B981" s="11">
        <v>21</v>
      </c>
      <c r="C981" s="11" t="s">
        <v>261</v>
      </c>
      <c r="D981" s="3" t="s">
        <v>262</v>
      </c>
      <c r="E981" s="1">
        <v>1</v>
      </c>
      <c r="F981" s="11">
        <v>2011</v>
      </c>
      <c r="G981" s="11" t="s">
        <v>263</v>
      </c>
      <c r="H981" s="11" t="s">
        <v>33</v>
      </c>
      <c r="I981" s="6" t="s">
        <v>1709</v>
      </c>
      <c r="J981" s="6" t="s">
        <v>8</v>
      </c>
      <c r="K981" s="11" t="s">
        <v>277</v>
      </c>
      <c r="L981" s="51" t="s">
        <v>1783</v>
      </c>
      <c r="M981" s="5" t="s">
        <v>249</v>
      </c>
      <c r="N981" s="11" t="s">
        <v>1692</v>
      </c>
      <c r="O981" s="11"/>
      <c r="P981" s="17">
        <v>371</v>
      </c>
      <c r="Q981" s="17">
        <v>0.88</v>
      </c>
      <c r="R981" s="17">
        <v>0.88</v>
      </c>
      <c r="S981" s="11">
        <v>-7.0000000000000007E-2</v>
      </c>
      <c r="T981" s="8" t="s">
        <v>717</v>
      </c>
      <c r="U981" s="11" t="s">
        <v>28</v>
      </c>
      <c r="V981" s="11">
        <v>5</v>
      </c>
      <c r="W981" s="11" t="s">
        <v>28</v>
      </c>
      <c r="X981" s="11"/>
      <c r="Y981" s="11"/>
      <c r="Z981" s="11" t="s">
        <v>34</v>
      </c>
      <c r="AA981" s="11" t="s">
        <v>28</v>
      </c>
      <c r="AB981" s="11" t="s">
        <v>28</v>
      </c>
      <c r="AC981" s="11" t="s">
        <v>28</v>
      </c>
      <c r="AD981" s="5" t="s">
        <v>12</v>
      </c>
      <c r="AE981" s="11">
        <v>61.5</v>
      </c>
      <c r="AF981" s="11">
        <v>19.850000000000001</v>
      </c>
      <c r="AG981" s="11">
        <v>3.19</v>
      </c>
      <c r="AH981" s="11" t="s">
        <v>23</v>
      </c>
      <c r="AI981" s="11" t="s">
        <v>10</v>
      </c>
      <c r="AJ981" s="6"/>
      <c r="AK981" s="6"/>
      <c r="AL981" s="6">
        <v>40</v>
      </c>
      <c r="AM981" s="6">
        <v>91</v>
      </c>
      <c r="AN981" s="6">
        <v>62</v>
      </c>
      <c r="AO981" s="6">
        <v>46</v>
      </c>
      <c r="AP981" s="6">
        <v>26</v>
      </c>
      <c r="AQ981" s="6">
        <v>68</v>
      </c>
      <c r="AR981" s="6"/>
      <c r="AS981" s="6"/>
      <c r="AT981" s="6"/>
      <c r="AU981" s="6"/>
      <c r="AV981" s="6"/>
      <c r="AW981" s="6"/>
      <c r="AX981" s="6"/>
      <c r="AY981" s="6"/>
      <c r="AZ981" s="6"/>
      <c r="BA981" s="6"/>
      <c r="BB981" s="6"/>
      <c r="BC981" s="6"/>
      <c r="BD981" s="6"/>
      <c r="BE981" s="6"/>
      <c r="BF981" s="6"/>
      <c r="BG981" s="6"/>
      <c r="BH981" s="6"/>
      <c r="BI981" s="6"/>
      <c r="BJ981" s="6"/>
      <c r="BK981" s="6"/>
      <c r="BL981" s="6"/>
      <c r="BM981" s="6"/>
      <c r="BN981" s="6"/>
      <c r="BO981" s="6"/>
      <c r="BP981" s="6"/>
      <c r="BQ981" s="6"/>
      <c r="BR981" s="6"/>
      <c r="BS981" s="6"/>
      <c r="BT981" s="6"/>
      <c r="BU981" s="6"/>
      <c r="BV981" s="6"/>
      <c r="BW981" s="6"/>
      <c r="BX981" s="6"/>
      <c r="BY981" s="6"/>
      <c r="BZ981" s="6"/>
      <c r="CA981" s="6"/>
      <c r="CB981" s="6"/>
      <c r="CC981" s="6"/>
      <c r="CD981" s="6"/>
      <c r="CE981" s="6"/>
      <c r="CF981" s="6"/>
      <c r="CG981" s="6"/>
      <c r="CH981" s="6"/>
      <c r="CI981" s="6"/>
      <c r="CJ981" s="6"/>
      <c r="CK981" s="6"/>
      <c r="CL981" s="6"/>
      <c r="CM981" s="6"/>
      <c r="CN981" s="6"/>
      <c r="CO981" s="6"/>
      <c r="CP981" s="6"/>
      <c r="CQ981" s="6"/>
      <c r="CR981" s="6"/>
      <c r="CS981" s="6"/>
      <c r="CT981" s="6"/>
      <c r="CU981" s="6"/>
      <c r="CV981" s="6"/>
      <c r="CW981" s="6"/>
      <c r="CX981" s="6"/>
      <c r="CY981" s="6"/>
      <c r="CZ981" s="6"/>
      <c r="DA981" s="6"/>
      <c r="DB981" s="6"/>
      <c r="DC981" s="6"/>
      <c r="DD981" s="6"/>
      <c r="DE981" s="6"/>
      <c r="DF981" s="6"/>
      <c r="DG981" s="6"/>
      <c r="DH981" s="6"/>
      <c r="DI981" s="6"/>
      <c r="DJ981" s="6"/>
      <c r="DK981" s="6"/>
      <c r="DL981" s="6"/>
      <c r="DM981" s="6"/>
      <c r="DN981" s="6"/>
      <c r="DO981" s="6"/>
      <c r="DP981" s="6"/>
      <c r="DQ981" s="6"/>
      <c r="DR981" s="6"/>
      <c r="DS981" s="6"/>
      <c r="DT981" s="6"/>
      <c r="DU981" s="6"/>
      <c r="DV981" s="6"/>
      <c r="DW981" s="6"/>
      <c r="DX981" s="6"/>
      <c r="DY981" s="6"/>
      <c r="DZ981" s="6"/>
      <c r="EA981" s="6"/>
      <c r="EB981" s="6"/>
      <c r="EC981" s="6"/>
      <c r="ED981" s="6"/>
      <c r="EE981" s="6"/>
      <c r="EF981" s="6"/>
      <c r="EG981" s="6"/>
      <c r="EH981" s="6"/>
      <c r="EI981" s="6"/>
      <c r="EJ981" s="6"/>
      <c r="EK981" s="6"/>
      <c r="EL981" s="6"/>
      <c r="EM981" s="6"/>
      <c r="EN981" s="6"/>
      <c r="EO981" s="6"/>
      <c r="EP981" s="6"/>
      <c r="EQ981" s="6"/>
      <c r="ER981" s="6"/>
      <c r="ES981" s="6"/>
      <c r="ET981" s="6"/>
      <c r="EU981" s="6"/>
      <c r="EV981" s="6"/>
      <c r="EW981" s="6"/>
      <c r="EX981" s="6"/>
      <c r="EY981" s="6"/>
      <c r="EZ981" s="6"/>
      <c r="FA981" s="6"/>
      <c r="FB981" s="6"/>
      <c r="FC981" s="6"/>
      <c r="FD981" s="6"/>
      <c r="FE981" s="6"/>
      <c r="FF981" s="6"/>
      <c r="FG981" s="6"/>
      <c r="FH981" s="6"/>
      <c r="FI981" s="6"/>
      <c r="FJ981" s="6"/>
      <c r="FK981" s="6"/>
      <c r="FL981" s="6"/>
      <c r="FM981" s="6"/>
      <c r="FN981" s="6"/>
      <c r="FO981" s="6"/>
      <c r="FP981" s="6"/>
      <c r="FQ981" s="6"/>
      <c r="FR981" s="6"/>
      <c r="FS981" s="6"/>
      <c r="FT981"/>
      <c r="FU981" s="6"/>
      <c r="FV981" s="6"/>
      <c r="FW981" s="6"/>
    </row>
    <row r="982" spans="1:179" s="10" customFormat="1">
      <c r="A982" s="11" t="s">
        <v>255</v>
      </c>
      <c r="B982" s="11">
        <v>21</v>
      </c>
      <c r="C982" s="11" t="s">
        <v>261</v>
      </c>
      <c r="D982" s="3" t="s">
        <v>262</v>
      </c>
      <c r="E982" s="1">
        <v>1</v>
      </c>
      <c r="F982" s="11">
        <v>2011</v>
      </c>
      <c r="G982" s="11" t="s">
        <v>263</v>
      </c>
      <c r="H982" s="11" t="s">
        <v>32</v>
      </c>
      <c r="I982" s="6" t="s">
        <v>1709</v>
      </c>
      <c r="J982" s="6" t="s">
        <v>8</v>
      </c>
      <c r="K982" s="11" t="s">
        <v>276</v>
      </c>
      <c r="L982" s="51" t="s">
        <v>1783</v>
      </c>
      <c r="M982" s="5" t="s">
        <v>249</v>
      </c>
      <c r="N982" s="11" t="s">
        <v>1692</v>
      </c>
      <c r="O982" s="11"/>
      <c r="P982" s="17">
        <v>371</v>
      </c>
      <c r="Q982" s="17">
        <v>0.84</v>
      </c>
      <c r="R982" s="17">
        <v>0.94</v>
      </c>
      <c r="S982" s="11">
        <v>-0.28000000000000003</v>
      </c>
      <c r="T982" s="8" t="s">
        <v>717</v>
      </c>
      <c r="U982" s="11" t="s">
        <v>28</v>
      </c>
      <c r="V982" s="11">
        <v>6</v>
      </c>
      <c r="W982" s="11" t="s">
        <v>28</v>
      </c>
      <c r="X982" s="11"/>
      <c r="Y982" s="11"/>
      <c r="Z982" s="11" t="s">
        <v>34</v>
      </c>
      <c r="AA982" s="11" t="s">
        <v>28</v>
      </c>
      <c r="AB982" s="11" t="s">
        <v>28</v>
      </c>
      <c r="AC982" s="11" t="s">
        <v>28</v>
      </c>
      <c r="AD982" s="5" t="s">
        <v>12</v>
      </c>
      <c r="AE982" s="11">
        <v>61.5</v>
      </c>
      <c r="AF982" s="11">
        <v>19.850000000000001</v>
      </c>
      <c r="AG982" s="11">
        <v>3.19</v>
      </c>
      <c r="AH982" s="11" t="s">
        <v>23</v>
      </c>
      <c r="AI982" s="11" t="s">
        <v>10</v>
      </c>
      <c r="AJ982" s="6"/>
      <c r="AK982" s="6"/>
      <c r="AL982" s="6">
        <v>40</v>
      </c>
      <c r="AM982" s="6">
        <v>91</v>
      </c>
      <c r="AN982" s="6">
        <v>62</v>
      </c>
      <c r="AO982" s="6">
        <v>46</v>
      </c>
      <c r="AP982" s="6">
        <v>26</v>
      </c>
      <c r="AQ982" s="6">
        <v>68</v>
      </c>
      <c r="AR982" s="6"/>
      <c r="AS982" s="6"/>
      <c r="AT982" s="6"/>
      <c r="AU982" s="6"/>
      <c r="AV982" s="6"/>
      <c r="AW982" s="6"/>
      <c r="AX982" s="6"/>
      <c r="AY982" s="6"/>
      <c r="AZ982" s="6"/>
      <c r="BA982" s="6"/>
      <c r="BB982" s="6"/>
      <c r="BC982" s="6"/>
      <c r="BD982" s="6"/>
      <c r="BE982" s="6"/>
      <c r="BF982" s="6"/>
      <c r="BG982" s="6"/>
      <c r="BH982" s="6"/>
      <c r="BI982" s="6"/>
      <c r="BJ982" s="6"/>
      <c r="BK982" s="6"/>
      <c r="BL982" s="6"/>
      <c r="BM982" s="6"/>
      <c r="BN982" s="6"/>
      <c r="BO982" s="6"/>
      <c r="BP982" s="6"/>
      <c r="BQ982" s="6"/>
      <c r="BR982" s="6"/>
      <c r="BS982" s="6"/>
      <c r="BT982" s="6"/>
      <c r="BU982" s="6"/>
      <c r="BV982" s="6"/>
      <c r="BW982" s="6"/>
      <c r="BX982" s="6"/>
      <c r="BY982" s="6"/>
      <c r="BZ982" s="6"/>
      <c r="CA982" s="6"/>
      <c r="CB982" s="6"/>
      <c r="CC982" s="6"/>
      <c r="CD982" s="6"/>
      <c r="CE982" s="6"/>
      <c r="CF982" s="6"/>
      <c r="CG982" s="6"/>
      <c r="CH982" s="6"/>
      <c r="CI982" s="6"/>
      <c r="CJ982" s="6"/>
      <c r="CK982" s="6"/>
      <c r="CL982" s="6"/>
      <c r="CM982" s="6"/>
      <c r="CN982" s="6"/>
      <c r="CO982" s="6"/>
      <c r="CP982" s="6"/>
      <c r="CQ982" s="6"/>
      <c r="CR982" s="6"/>
      <c r="CS982" s="6"/>
      <c r="CT982" s="6"/>
      <c r="CU982" s="6"/>
      <c r="CV982" s="6"/>
      <c r="CW982" s="6"/>
      <c r="CX982" s="6"/>
      <c r="CY982" s="6"/>
      <c r="CZ982" s="6"/>
      <c r="DA982" s="6"/>
      <c r="DB982" s="6"/>
      <c r="DC982" s="6"/>
      <c r="DD982" s="6"/>
      <c r="DE982" s="6"/>
      <c r="DF982" s="6"/>
      <c r="DG982" s="6"/>
      <c r="DH982" s="6"/>
      <c r="DI982" s="6"/>
      <c r="DJ982" s="6"/>
      <c r="DK982" s="6"/>
      <c r="DL982" s="6"/>
      <c r="DM982" s="6"/>
      <c r="DN982" s="6"/>
      <c r="DO982" s="6"/>
      <c r="DP982" s="6"/>
      <c r="DQ982" s="6"/>
      <c r="DR982" s="6"/>
      <c r="DS982" s="6"/>
      <c r="DT982" s="6"/>
      <c r="DU982" s="6"/>
      <c r="DV982" s="6"/>
      <c r="DW982" s="6"/>
      <c r="DX982" s="6"/>
      <c r="DY982" s="6"/>
      <c r="DZ982" s="6"/>
      <c r="EA982" s="6"/>
      <c r="EB982" s="6"/>
      <c r="EC982" s="6"/>
      <c r="ED982" s="6"/>
      <c r="EE982" s="6"/>
      <c r="EF982" s="6"/>
      <c r="EG982" s="6"/>
      <c r="EH982" s="6"/>
      <c r="EI982" s="6"/>
      <c r="EJ982" s="6"/>
      <c r="EK982" s="6"/>
      <c r="EL982" s="6"/>
      <c r="EM982" s="6"/>
      <c r="EN982" s="6"/>
      <c r="EO982" s="6"/>
      <c r="EP982" s="6"/>
      <c r="EQ982" s="6"/>
      <c r="ER982" s="6"/>
      <c r="ES982" s="6"/>
      <c r="ET982" s="6"/>
      <c r="EU982" s="6"/>
      <c r="EV982" s="6"/>
      <c r="EW982" s="6"/>
      <c r="EX982" s="6"/>
      <c r="EY982" s="6"/>
      <c r="EZ982" s="6"/>
      <c r="FA982" s="6"/>
      <c r="FB982" s="6"/>
      <c r="FC982" s="6"/>
      <c r="FD982" s="6"/>
      <c r="FE982" s="6"/>
      <c r="FF982" s="6"/>
      <c r="FG982" s="6"/>
      <c r="FH982" s="6"/>
      <c r="FI982" s="6"/>
      <c r="FJ982" s="6"/>
      <c r="FK982" s="6"/>
      <c r="FL982" s="6"/>
      <c r="FM982" s="6"/>
      <c r="FN982" s="6"/>
      <c r="FO982" s="6"/>
      <c r="FP982" s="6"/>
      <c r="FQ982" s="6"/>
      <c r="FR982" s="6"/>
      <c r="FS982" s="6"/>
      <c r="FT982"/>
      <c r="FU982" s="6"/>
      <c r="FV982" s="6"/>
      <c r="FW982" s="6"/>
    </row>
    <row r="983" spans="1:179" s="10" customFormat="1">
      <c r="A983" s="11" t="s">
        <v>255</v>
      </c>
      <c r="B983" s="11">
        <v>21</v>
      </c>
      <c r="C983" s="11" t="s">
        <v>261</v>
      </c>
      <c r="D983" s="3" t="s">
        <v>262</v>
      </c>
      <c r="E983" s="1">
        <v>1</v>
      </c>
      <c r="F983" s="11">
        <v>2011</v>
      </c>
      <c r="G983" s="11" t="s">
        <v>263</v>
      </c>
      <c r="H983" s="11" t="s">
        <v>33</v>
      </c>
      <c r="I983" s="6" t="s">
        <v>1709</v>
      </c>
      <c r="J983" s="6" t="s">
        <v>8</v>
      </c>
      <c r="K983" s="11" t="s">
        <v>276</v>
      </c>
      <c r="L983" s="51" t="s">
        <v>1783</v>
      </c>
      <c r="M983" s="5" t="s">
        <v>249</v>
      </c>
      <c r="N983" s="11" t="s">
        <v>1692</v>
      </c>
      <c r="O983" s="11" t="s">
        <v>1014</v>
      </c>
      <c r="P983" s="17">
        <v>371</v>
      </c>
      <c r="Q983" s="17">
        <v>0.88</v>
      </c>
      <c r="R983" s="17">
        <v>0.94</v>
      </c>
      <c r="S983" s="11">
        <v>-0.19</v>
      </c>
      <c r="T983" s="8" t="s">
        <v>717</v>
      </c>
      <c r="U983" s="11" t="s">
        <v>28</v>
      </c>
      <c r="V983" s="11">
        <v>5</v>
      </c>
      <c r="W983" s="11" t="s">
        <v>28</v>
      </c>
      <c r="X983" s="11"/>
      <c r="Y983" s="11"/>
      <c r="Z983" s="11" t="s">
        <v>34</v>
      </c>
      <c r="AA983" s="11" t="s">
        <v>28</v>
      </c>
      <c r="AB983" s="11" t="s">
        <v>28</v>
      </c>
      <c r="AC983" s="11" t="s">
        <v>28</v>
      </c>
      <c r="AD983" s="5" t="s">
        <v>12</v>
      </c>
      <c r="AE983" s="11">
        <v>61.5</v>
      </c>
      <c r="AF983" s="11">
        <v>19.850000000000001</v>
      </c>
      <c r="AG983" s="11">
        <v>3.19</v>
      </c>
      <c r="AH983" s="11" t="s">
        <v>23</v>
      </c>
      <c r="AI983" s="11" t="s">
        <v>10</v>
      </c>
      <c r="AJ983" s="6"/>
      <c r="AK983" s="6"/>
      <c r="AL983" s="6">
        <v>40</v>
      </c>
      <c r="AM983" s="6">
        <v>91</v>
      </c>
      <c r="AN983" s="6">
        <v>62</v>
      </c>
      <c r="AO983" s="6">
        <v>46</v>
      </c>
      <c r="AP983" s="6">
        <v>26</v>
      </c>
      <c r="AQ983" s="6">
        <v>68</v>
      </c>
      <c r="AR983" s="6"/>
      <c r="AS983" s="6"/>
      <c r="AT983" s="6"/>
      <c r="AU983" s="6"/>
      <c r="AV983" s="6"/>
      <c r="AW983" s="6"/>
      <c r="AX983" s="6"/>
      <c r="AY983" s="6"/>
      <c r="AZ983" s="6"/>
      <c r="BA983" s="6"/>
      <c r="BB983" s="6"/>
      <c r="BC983" s="6"/>
      <c r="BD983" s="6"/>
      <c r="BE983" s="6"/>
      <c r="BF983" s="6"/>
      <c r="BG983" s="6"/>
      <c r="BH983" s="6"/>
      <c r="BI983" s="6"/>
      <c r="BJ983" s="6"/>
      <c r="BK983" s="6"/>
      <c r="BL983" s="6"/>
      <c r="BM983" s="6"/>
      <c r="BN983" s="6"/>
      <c r="BO983" s="6"/>
      <c r="BP983" s="6"/>
      <c r="BQ983" s="6"/>
      <c r="BR983" s="6"/>
      <c r="BS983" s="6"/>
      <c r="BT983" s="6"/>
      <c r="BU983" s="6"/>
      <c r="BV983" s="6"/>
      <c r="BW983" s="6"/>
      <c r="BX983" s="6"/>
      <c r="BY983" s="6"/>
      <c r="BZ983" s="6"/>
      <c r="CA983" s="6"/>
      <c r="CB983" s="6"/>
      <c r="CC983" s="6"/>
      <c r="CD983" s="6"/>
      <c r="CE983" s="6"/>
      <c r="CF983" s="6"/>
      <c r="CG983" s="6"/>
      <c r="CH983" s="6"/>
      <c r="CI983" s="6"/>
      <c r="CJ983" s="6"/>
      <c r="CK983" s="6"/>
      <c r="CL983" s="6"/>
      <c r="CM983" s="6"/>
      <c r="CN983" s="6"/>
      <c r="CO983" s="6"/>
      <c r="CP983" s="6"/>
      <c r="CQ983" s="6"/>
      <c r="CR983" s="6"/>
      <c r="CS983" s="6"/>
      <c r="CT983" s="6"/>
      <c r="CU983" s="6"/>
      <c r="CV983" s="6"/>
      <c r="CW983" s="6"/>
      <c r="CX983" s="6"/>
      <c r="CY983" s="6"/>
      <c r="CZ983" s="6"/>
      <c r="DA983" s="6"/>
      <c r="DB983" s="6"/>
      <c r="DC983" s="6"/>
      <c r="DD983" s="6"/>
      <c r="DE983" s="6"/>
      <c r="DF983" s="6"/>
      <c r="DG983" s="6"/>
      <c r="DH983" s="6"/>
      <c r="DI983" s="6"/>
      <c r="DJ983" s="6"/>
      <c r="DK983" s="6"/>
      <c r="DL983" s="6"/>
      <c r="DM983" s="6"/>
      <c r="DN983" s="6"/>
      <c r="DO983" s="6"/>
      <c r="DP983" s="6"/>
      <c r="DQ983" s="6"/>
      <c r="DR983" s="6"/>
      <c r="DS983" s="6"/>
      <c r="DT983" s="6"/>
      <c r="DU983" s="6"/>
      <c r="DV983" s="6"/>
      <c r="DW983" s="6"/>
      <c r="DX983" s="6"/>
      <c r="DY983" s="6"/>
      <c r="DZ983" s="6"/>
      <c r="EA983" s="6"/>
      <c r="EB983" s="6"/>
      <c r="EC983" s="6"/>
      <c r="ED983" s="6"/>
      <c r="EE983" s="6"/>
      <c r="EF983" s="6"/>
      <c r="EG983" s="6"/>
      <c r="EH983" s="6"/>
      <c r="EI983" s="6"/>
      <c r="EJ983" s="6"/>
      <c r="EK983" s="6"/>
      <c r="EL983" s="6"/>
      <c r="EM983" s="6"/>
      <c r="EN983" s="6"/>
      <c r="EO983" s="6"/>
      <c r="EP983" s="6"/>
      <c r="EQ983" s="6"/>
      <c r="ER983" s="6"/>
      <c r="ES983" s="6"/>
      <c r="ET983" s="6"/>
      <c r="EU983" s="6"/>
      <c r="EV983" s="6"/>
      <c r="EW983" s="6"/>
      <c r="EX983" s="6"/>
      <c r="EY983" s="6"/>
      <c r="EZ983" s="6"/>
      <c r="FA983" s="6"/>
      <c r="FB983" s="6"/>
      <c r="FC983" s="6"/>
      <c r="FD983" s="6"/>
      <c r="FE983" s="6"/>
      <c r="FF983" s="6"/>
      <c r="FG983" s="6"/>
      <c r="FH983" s="6"/>
      <c r="FI983" s="6"/>
      <c r="FJ983" s="6"/>
      <c r="FK983" s="6"/>
      <c r="FL983" s="6"/>
      <c r="FM983" s="6"/>
      <c r="FN983" s="6"/>
      <c r="FO983" s="6"/>
      <c r="FP983" s="6"/>
      <c r="FQ983" s="6"/>
      <c r="FR983" s="6"/>
      <c r="FS983" s="6"/>
      <c r="FT983"/>
      <c r="FU983" s="6"/>
      <c r="FV983" s="6"/>
      <c r="FW983" s="6"/>
    </row>
    <row r="984" spans="1:179" s="10" customFormat="1">
      <c r="A984" s="11" t="s">
        <v>255</v>
      </c>
      <c r="B984" s="11">
        <v>21</v>
      </c>
      <c r="C984" s="11" t="s">
        <v>261</v>
      </c>
      <c r="D984" s="3" t="s">
        <v>262</v>
      </c>
      <c r="E984" s="1">
        <v>1</v>
      </c>
      <c r="F984" s="11">
        <v>2011</v>
      </c>
      <c r="G984" s="11" t="s">
        <v>263</v>
      </c>
      <c r="H984" s="11" t="s">
        <v>33</v>
      </c>
      <c r="I984" s="6" t="s">
        <v>1709</v>
      </c>
      <c r="J984" s="6" t="s">
        <v>8</v>
      </c>
      <c r="K984" s="11" t="s">
        <v>69</v>
      </c>
      <c r="L984" s="11"/>
      <c r="M984" s="5" t="s">
        <v>1709</v>
      </c>
      <c r="N984" s="11" t="s">
        <v>8</v>
      </c>
      <c r="O984" s="11"/>
      <c r="P984" s="17">
        <v>371</v>
      </c>
      <c r="Q984" s="17">
        <v>0.88</v>
      </c>
      <c r="R984" s="17">
        <v>0.84</v>
      </c>
      <c r="S984" s="11">
        <v>0.23</v>
      </c>
      <c r="T984" s="8" t="s">
        <v>717</v>
      </c>
      <c r="U984" s="11" t="s">
        <v>28</v>
      </c>
      <c r="V984" s="11">
        <v>5</v>
      </c>
      <c r="W984" s="11" t="s">
        <v>28</v>
      </c>
      <c r="X984" s="11"/>
      <c r="Y984" s="11"/>
      <c r="Z984" s="11" t="s">
        <v>34</v>
      </c>
      <c r="AA984" s="11" t="s">
        <v>28</v>
      </c>
      <c r="AB984" s="11" t="s">
        <v>28</v>
      </c>
      <c r="AC984" s="11" t="s">
        <v>28</v>
      </c>
      <c r="AD984" s="5" t="s">
        <v>12</v>
      </c>
      <c r="AE984" s="11">
        <v>61.5</v>
      </c>
      <c r="AF984" s="11">
        <v>19.850000000000001</v>
      </c>
      <c r="AG984" s="11">
        <v>3.19</v>
      </c>
      <c r="AH984" s="11" t="s">
        <v>23</v>
      </c>
      <c r="AI984" s="11" t="s">
        <v>10</v>
      </c>
      <c r="AJ984" s="6"/>
      <c r="AK984" s="6"/>
      <c r="AL984" s="6">
        <v>40</v>
      </c>
      <c r="AM984" s="6">
        <v>91</v>
      </c>
      <c r="AN984" s="6">
        <v>62</v>
      </c>
      <c r="AO984" s="6">
        <v>46</v>
      </c>
      <c r="AP984" s="6">
        <v>26</v>
      </c>
      <c r="AQ984" s="6">
        <v>68</v>
      </c>
      <c r="AR984" s="6"/>
      <c r="AS984" s="6"/>
      <c r="AT984" s="6"/>
      <c r="AU984" s="6"/>
      <c r="AV984" s="6"/>
      <c r="AW984" s="6"/>
      <c r="AX984" s="6"/>
      <c r="AY984" s="6"/>
      <c r="AZ984" s="6"/>
      <c r="BA984" s="6"/>
      <c r="BB984" s="6"/>
      <c r="BC984" s="6"/>
      <c r="BD984" s="6"/>
      <c r="BE984" s="6"/>
      <c r="BF984" s="6"/>
      <c r="BG984" s="6"/>
      <c r="BH984" s="6"/>
      <c r="BI984" s="6"/>
      <c r="BJ984" s="6"/>
      <c r="BK984" s="6"/>
      <c r="BL984" s="6"/>
      <c r="BM984" s="6"/>
      <c r="BN984" s="6"/>
      <c r="BO984" s="6"/>
      <c r="BP984" s="6"/>
      <c r="BQ984" s="6"/>
      <c r="BR984" s="6"/>
      <c r="BS984" s="6"/>
      <c r="BT984" s="6"/>
      <c r="BU984" s="6"/>
      <c r="BV984" s="6"/>
      <c r="BW984" s="6"/>
      <c r="BX984" s="6"/>
      <c r="BY984" s="6"/>
      <c r="BZ984" s="6"/>
      <c r="CA984" s="6"/>
      <c r="CB984" s="6"/>
      <c r="CC984" s="6"/>
      <c r="CD984" s="6"/>
      <c r="CE984" s="6"/>
      <c r="CF984" s="6"/>
      <c r="CG984" s="6"/>
      <c r="CH984" s="6"/>
      <c r="CI984" s="6"/>
      <c r="CJ984" s="6"/>
      <c r="CK984" s="6"/>
      <c r="CL984" s="6"/>
      <c r="CM984" s="6"/>
      <c r="CN984" s="6"/>
      <c r="CO984" s="6"/>
      <c r="CP984" s="6"/>
      <c r="CQ984" s="6"/>
      <c r="CR984" s="6"/>
      <c r="CS984" s="6"/>
      <c r="CT984" s="6"/>
      <c r="CU984" s="6"/>
      <c r="CV984" s="6"/>
      <c r="CW984" s="6"/>
      <c r="CX984" s="6"/>
      <c r="CY984" s="6"/>
      <c r="CZ984" s="6"/>
      <c r="DA984" s="6"/>
      <c r="DB984" s="6"/>
      <c r="DC984" s="6"/>
      <c r="DD984" s="6"/>
      <c r="DE984" s="6"/>
      <c r="DF984" s="6"/>
      <c r="DG984" s="6"/>
      <c r="DH984" s="6"/>
      <c r="DI984" s="6"/>
      <c r="DJ984" s="6"/>
      <c r="DK984" s="6"/>
      <c r="DL984" s="6"/>
      <c r="DM984" s="6"/>
      <c r="DN984" s="6"/>
      <c r="DO984" s="6"/>
      <c r="DP984" s="6"/>
      <c r="DQ984" s="6"/>
      <c r="DR984" s="6"/>
      <c r="DS984" s="6"/>
      <c r="DT984" s="6"/>
      <c r="DU984" s="6"/>
      <c r="DV984" s="6"/>
      <c r="DW984" s="6"/>
      <c r="DX984" s="6"/>
      <c r="DY984" s="6"/>
      <c r="DZ984" s="6"/>
      <c r="EA984" s="6"/>
      <c r="EB984" s="6"/>
      <c r="EC984" s="6"/>
      <c r="ED984" s="6"/>
      <c r="EE984" s="6"/>
      <c r="EF984" s="6"/>
      <c r="EG984" s="6"/>
      <c r="EH984" s="6"/>
      <c r="EI984" s="6"/>
      <c r="EJ984" s="6"/>
      <c r="EK984" s="6"/>
      <c r="EL984" s="6"/>
      <c r="EM984" s="6"/>
      <c r="EN984" s="6"/>
      <c r="EO984" s="6"/>
      <c r="EP984" s="6"/>
      <c r="EQ984" s="6"/>
      <c r="ER984" s="6"/>
      <c r="ES984" s="6"/>
      <c r="ET984" s="6"/>
      <c r="EU984" s="6"/>
      <c r="EV984" s="6"/>
      <c r="EW984" s="6"/>
      <c r="EX984" s="6"/>
      <c r="EY984" s="6"/>
      <c r="EZ984" s="6"/>
      <c r="FA984" s="6"/>
      <c r="FB984" s="6"/>
      <c r="FC984" s="6"/>
      <c r="FD984" s="6"/>
      <c r="FE984" s="6"/>
      <c r="FF984" s="6"/>
      <c r="FG984" s="6"/>
      <c r="FH984" s="6"/>
      <c r="FI984" s="6"/>
      <c r="FJ984" s="6"/>
      <c r="FK984" s="6"/>
      <c r="FL984" s="6"/>
      <c r="FM984" s="6"/>
      <c r="FN984" s="6"/>
      <c r="FO984" s="6"/>
      <c r="FP984" s="6"/>
      <c r="FQ984" s="6"/>
      <c r="FR984" s="6"/>
      <c r="FS984" s="6"/>
      <c r="FT984"/>
      <c r="FU984" s="6"/>
      <c r="FV984" s="6"/>
      <c r="FW984" s="6"/>
    </row>
    <row r="985" spans="1:179" customFormat="1" ht="15.75" customHeight="1">
      <c r="A985" s="11" t="s">
        <v>255</v>
      </c>
      <c r="B985" s="11">
        <v>21</v>
      </c>
      <c r="C985" s="11" t="s">
        <v>261</v>
      </c>
      <c r="D985" s="3" t="s">
        <v>262</v>
      </c>
      <c r="E985" s="1">
        <v>1</v>
      </c>
      <c r="F985" s="11">
        <v>2011</v>
      </c>
      <c r="G985" s="11" t="s">
        <v>263</v>
      </c>
      <c r="H985" s="11" t="s">
        <v>32</v>
      </c>
      <c r="I985" s="6" t="s">
        <v>1709</v>
      </c>
      <c r="J985" s="6" t="s">
        <v>8</v>
      </c>
      <c r="K985" s="11" t="s">
        <v>274</v>
      </c>
      <c r="L985" s="51" t="s">
        <v>1771</v>
      </c>
      <c r="M985" s="51" t="s">
        <v>192</v>
      </c>
      <c r="N985" s="32" t="s">
        <v>8</v>
      </c>
      <c r="O985" s="11" t="s">
        <v>1002</v>
      </c>
      <c r="P985" s="17">
        <v>371</v>
      </c>
      <c r="Q985" s="17">
        <v>0.84</v>
      </c>
      <c r="R985" s="17">
        <v>0.87</v>
      </c>
      <c r="S985" s="11">
        <v>-0.09</v>
      </c>
      <c r="T985" s="8" t="s">
        <v>717</v>
      </c>
      <c r="U985" s="11" t="s">
        <v>28</v>
      </c>
      <c r="V985" s="11">
        <v>6</v>
      </c>
      <c r="W985" s="11" t="s">
        <v>28</v>
      </c>
      <c r="X985" s="11"/>
      <c r="Y985" s="11"/>
      <c r="Z985" s="11" t="s">
        <v>34</v>
      </c>
      <c r="AA985" s="11" t="s">
        <v>28</v>
      </c>
      <c r="AB985" s="11" t="s">
        <v>28</v>
      </c>
      <c r="AC985" s="11" t="s">
        <v>28</v>
      </c>
      <c r="AD985" s="5" t="s">
        <v>12</v>
      </c>
      <c r="AE985" s="11">
        <v>61.5</v>
      </c>
      <c r="AF985" s="11">
        <v>19.850000000000001</v>
      </c>
      <c r="AG985" s="11">
        <v>3.19</v>
      </c>
      <c r="AH985" s="11" t="s">
        <v>23</v>
      </c>
      <c r="AI985" s="11" t="s">
        <v>10</v>
      </c>
      <c r="AJ985" s="6"/>
      <c r="AK985" s="6"/>
      <c r="AL985" s="6">
        <v>40</v>
      </c>
      <c r="AM985" s="6">
        <v>91</v>
      </c>
      <c r="AN985" s="6">
        <v>62</v>
      </c>
      <c r="AO985" s="6">
        <v>46</v>
      </c>
      <c r="AP985" s="6">
        <v>26</v>
      </c>
      <c r="AQ985" s="6">
        <v>68</v>
      </c>
      <c r="AR985" s="6"/>
      <c r="AS985" s="6"/>
      <c r="AT985" s="6"/>
      <c r="AU985" s="6"/>
      <c r="AV985" s="6"/>
      <c r="AW985" s="6"/>
      <c r="AX985" s="6"/>
      <c r="AY985" s="6"/>
      <c r="AZ985" s="6"/>
      <c r="BA985" s="6"/>
      <c r="BB985" s="6"/>
      <c r="BC985" s="6"/>
      <c r="BD985" s="6"/>
      <c r="BE985" s="6"/>
      <c r="BF985" s="6"/>
      <c r="BG985" s="6"/>
      <c r="BH985" s="6"/>
      <c r="BI985" s="6"/>
      <c r="BJ985" s="6"/>
      <c r="BK985" s="6"/>
      <c r="BL985" s="6"/>
      <c r="BM985" s="6"/>
      <c r="BN985" s="6"/>
      <c r="BO985" s="6"/>
      <c r="BP985" s="6"/>
      <c r="BQ985" s="6"/>
      <c r="BR985" s="6"/>
      <c r="BS985" s="6"/>
      <c r="BT985" s="6"/>
      <c r="BU985" s="6"/>
      <c r="BV985" s="6"/>
      <c r="BW985" s="6"/>
      <c r="BX985" s="6"/>
      <c r="BY985" s="6"/>
      <c r="BZ985" s="6"/>
      <c r="CA985" s="6"/>
      <c r="CB985" s="6"/>
      <c r="CC985" s="6"/>
      <c r="CD985" s="6"/>
      <c r="CE985" s="6"/>
      <c r="CF985" s="6"/>
      <c r="CG985" s="6"/>
      <c r="CH985" s="6"/>
      <c r="CI985" s="6"/>
      <c r="CJ985" s="6"/>
      <c r="CK985" s="6"/>
      <c r="CL985" s="6"/>
      <c r="CM985" s="6"/>
      <c r="CN985" s="6"/>
      <c r="CO985" s="6"/>
      <c r="CP985" s="6"/>
      <c r="CQ985" s="6"/>
      <c r="CR985" s="6"/>
      <c r="CS985" s="6"/>
      <c r="CT985" s="6"/>
      <c r="CU985" s="6"/>
      <c r="CV985" s="6"/>
      <c r="CW985" s="6"/>
      <c r="CX985" s="6"/>
      <c r="CY985" s="6"/>
      <c r="CZ985" s="6"/>
      <c r="DA985" s="6"/>
      <c r="DB985" s="6"/>
      <c r="DC985" s="6"/>
      <c r="DD985" s="6"/>
      <c r="DE985" s="6"/>
      <c r="DF985" s="6"/>
      <c r="DG985" s="6"/>
      <c r="DH985" s="6"/>
      <c r="DI985" s="6"/>
      <c r="DJ985" s="6"/>
      <c r="DK985" s="6"/>
      <c r="DL985" s="6"/>
      <c r="DM985" s="6"/>
      <c r="DN985" s="6"/>
      <c r="DO985" s="6"/>
      <c r="DP985" s="6"/>
      <c r="DQ985" s="6"/>
      <c r="DR985" s="6"/>
      <c r="DS985" s="6"/>
      <c r="DT985" s="6"/>
      <c r="DU985" s="6"/>
      <c r="DV985" s="6"/>
      <c r="DW985" s="6"/>
      <c r="DX985" s="6"/>
      <c r="DY985" s="6"/>
      <c r="DZ985" s="6"/>
      <c r="EA985" s="6"/>
      <c r="EB985" s="6"/>
      <c r="EC985" s="6"/>
      <c r="ED985" s="6"/>
      <c r="EE985" s="6"/>
      <c r="EF985" s="6"/>
      <c r="EG985" s="6"/>
      <c r="EH985" s="6"/>
      <c r="EI985" s="6"/>
      <c r="EJ985" s="6"/>
      <c r="EK985" s="6"/>
      <c r="EL985" s="6"/>
      <c r="EM985" s="6"/>
      <c r="EN985" s="6"/>
      <c r="EO985" s="6"/>
      <c r="EP985" s="6"/>
      <c r="EQ985" s="6"/>
      <c r="ER985" s="6"/>
      <c r="ES985" s="6"/>
      <c r="ET985" s="6"/>
      <c r="EU985" s="6"/>
      <c r="EV985" s="6"/>
      <c r="EW985" s="6"/>
      <c r="EX985" s="6"/>
      <c r="EY985" s="6"/>
      <c r="EZ985" s="6"/>
      <c r="FA985" s="6"/>
      <c r="FB985" s="6"/>
      <c r="FC985" s="6"/>
      <c r="FD985" s="6"/>
      <c r="FE985" s="6"/>
      <c r="FF985" s="6"/>
      <c r="FG985" s="6"/>
      <c r="FH985" s="6"/>
      <c r="FI985" s="6"/>
      <c r="FJ985" s="6"/>
      <c r="FK985" s="6"/>
      <c r="FL985" s="6"/>
      <c r="FM985" s="6"/>
      <c r="FN985" s="6"/>
      <c r="FO985" s="6"/>
      <c r="FP985" s="6"/>
      <c r="FQ985" s="6"/>
      <c r="FR985" s="6"/>
      <c r="FS985" s="6"/>
      <c r="FU985" s="6"/>
      <c r="FV985" s="6"/>
      <c r="FW985" s="6"/>
    </row>
    <row r="986" spans="1:179" customFormat="1" ht="15.75" customHeight="1">
      <c r="A986" s="11" t="s">
        <v>255</v>
      </c>
      <c r="B986" s="11">
        <v>21</v>
      </c>
      <c r="C986" s="11" t="s">
        <v>261</v>
      </c>
      <c r="D986" s="3" t="s">
        <v>262</v>
      </c>
      <c r="E986" s="1">
        <v>1</v>
      </c>
      <c r="F986" s="11">
        <v>2011</v>
      </c>
      <c r="G986" s="11" t="s">
        <v>263</v>
      </c>
      <c r="H986" s="11" t="s">
        <v>33</v>
      </c>
      <c r="I986" s="6" t="s">
        <v>1709</v>
      </c>
      <c r="J986" s="6" t="s">
        <v>8</v>
      </c>
      <c r="K986" s="11" t="s">
        <v>274</v>
      </c>
      <c r="L986" s="51" t="s">
        <v>1771</v>
      </c>
      <c r="M986" s="51" t="s">
        <v>192</v>
      </c>
      <c r="N986" s="32" t="s">
        <v>8</v>
      </c>
      <c r="O986" s="11" t="s">
        <v>1002</v>
      </c>
      <c r="P986" s="17">
        <v>371</v>
      </c>
      <c r="Q986" s="17">
        <v>0.88</v>
      </c>
      <c r="R986" s="17">
        <v>0.87</v>
      </c>
      <c r="S986" s="11">
        <v>0.01</v>
      </c>
      <c r="T986" s="8" t="s">
        <v>717</v>
      </c>
      <c r="U986" s="11" t="s">
        <v>28</v>
      </c>
      <c r="V986" s="11">
        <v>5</v>
      </c>
      <c r="W986" s="11" t="s">
        <v>28</v>
      </c>
      <c r="X986" s="11"/>
      <c r="Y986" s="11"/>
      <c r="Z986" s="11" t="s">
        <v>34</v>
      </c>
      <c r="AA986" s="11" t="s">
        <v>28</v>
      </c>
      <c r="AB986" s="11" t="s">
        <v>28</v>
      </c>
      <c r="AC986" s="11" t="s">
        <v>28</v>
      </c>
      <c r="AD986" s="5" t="s">
        <v>12</v>
      </c>
      <c r="AE986" s="11">
        <v>61.5</v>
      </c>
      <c r="AF986" s="11">
        <v>19.850000000000001</v>
      </c>
      <c r="AG986" s="11">
        <v>3.19</v>
      </c>
      <c r="AH986" s="11" t="s">
        <v>23</v>
      </c>
      <c r="AI986" s="11" t="s">
        <v>10</v>
      </c>
      <c r="AJ986" s="6"/>
      <c r="AK986" s="6"/>
      <c r="AL986" s="6">
        <v>40</v>
      </c>
      <c r="AM986" s="6">
        <v>91</v>
      </c>
      <c r="AN986" s="6">
        <v>62</v>
      </c>
      <c r="AO986" s="6">
        <v>46</v>
      </c>
      <c r="AP986" s="6">
        <v>26</v>
      </c>
      <c r="AQ986" s="6">
        <v>68</v>
      </c>
      <c r="AR986" s="6"/>
      <c r="AS986" s="6"/>
      <c r="AT986" s="6"/>
      <c r="AU986" s="6"/>
      <c r="AV986" s="6"/>
      <c r="AW986" s="6"/>
      <c r="AX986" s="6"/>
      <c r="AY986" s="6"/>
      <c r="AZ986" s="6"/>
      <c r="BA986" s="6"/>
      <c r="BB986" s="6"/>
      <c r="BC986" s="6"/>
      <c r="BD986" s="6"/>
      <c r="BE986" s="6"/>
      <c r="BF986" s="6"/>
      <c r="BG986" s="6"/>
      <c r="BH986" s="6"/>
      <c r="BI986" s="6"/>
      <c r="BJ986" s="6"/>
      <c r="BK986" s="6"/>
      <c r="BL986" s="6"/>
      <c r="BM986" s="6"/>
      <c r="BN986" s="6"/>
      <c r="BO986" s="6"/>
      <c r="BP986" s="6"/>
      <c r="BQ986" s="6"/>
      <c r="BR986" s="6"/>
      <c r="BS986" s="6"/>
      <c r="BT986" s="6"/>
      <c r="BU986" s="6"/>
      <c r="BV986" s="6"/>
      <c r="BW986" s="6"/>
      <c r="BX986" s="6"/>
      <c r="BY986" s="6"/>
      <c r="BZ986" s="6"/>
      <c r="CA986" s="6"/>
      <c r="CB986" s="6"/>
      <c r="CC986" s="6"/>
      <c r="CD986" s="6"/>
      <c r="CE986" s="6"/>
      <c r="CF986" s="6"/>
      <c r="CG986" s="6"/>
      <c r="CH986" s="6"/>
      <c r="CI986" s="6"/>
      <c r="CJ986" s="6"/>
      <c r="CK986" s="6"/>
      <c r="CL986" s="6"/>
      <c r="CM986" s="6"/>
      <c r="CN986" s="6"/>
      <c r="CO986" s="6"/>
      <c r="CP986" s="6"/>
      <c r="CQ986" s="6"/>
      <c r="CR986" s="6"/>
      <c r="CS986" s="6"/>
      <c r="CT986" s="6"/>
      <c r="CU986" s="6"/>
      <c r="CV986" s="6"/>
      <c r="CW986" s="6"/>
      <c r="CX986" s="6"/>
      <c r="CY986" s="6"/>
      <c r="CZ986" s="6"/>
      <c r="DA986" s="6"/>
      <c r="DB986" s="6"/>
      <c r="DC986" s="6"/>
      <c r="DD986" s="6"/>
      <c r="DE986" s="6"/>
      <c r="DF986" s="6"/>
      <c r="DG986" s="6"/>
      <c r="DH986" s="6"/>
      <c r="DI986" s="6"/>
      <c r="DJ986" s="6"/>
      <c r="DK986" s="6"/>
      <c r="DL986" s="6"/>
      <c r="DM986" s="6"/>
      <c r="DN986" s="6"/>
      <c r="DO986" s="6"/>
      <c r="DP986" s="6"/>
      <c r="DQ986" s="6"/>
      <c r="DR986" s="6"/>
      <c r="DS986" s="6"/>
      <c r="DT986" s="6"/>
      <c r="DU986" s="6"/>
      <c r="DV986" s="6"/>
      <c r="DW986" s="6"/>
      <c r="DX986" s="6"/>
      <c r="DY986" s="6"/>
      <c r="DZ986" s="6"/>
      <c r="EA986" s="6"/>
      <c r="EB986" s="6"/>
      <c r="EC986" s="6"/>
      <c r="ED986" s="6"/>
      <c r="EE986" s="6"/>
      <c r="EF986" s="6"/>
      <c r="EG986" s="6"/>
      <c r="EH986" s="6"/>
      <c r="EI986" s="6"/>
      <c r="EJ986" s="6"/>
      <c r="EK986" s="6"/>
      <c r="EL986" s="6"/>
      <c r="EM986" s="6"/>
      <c r="EN986" s="6"/>
      <c r="EO986" s="6"/>
      <c r="EP986" s="6"/>
      <c r="EQ986" s="6"/>
      <c r="ER986" s="6"/>
      <c r="ES986" s="6"/>
      <c r="ET986" s="6"/>
      <c r="EU986" s="6"/>
      <c r="EV986" s="6"/>
      <c r="EW986" s="6"/>
      <c r="EX986" s="6"/>
      <c r="EY986" s="6"/>
      <c r="EZ986" s="6"/>
      <c r="FA986" s="6"/>
      <c r="FB986" s="6"/>
      <c r="FC986" s="6"/>
      <c r="FD986" s="6"/>
      <c r="FE986" s="6"/>
      <c r="FF986" s="6"/>
      <c r="FG986" s="6"/>
      <c r="FH986" s="6"/>
      <c r="FI986" s="6"/>
      <c r="FJ986" s="6"/>
      <c r="FK986" s="6"/>
      <c r="FL986" s="6"/>
      <c r="FM986" s="6"/>
      <c r="FN986" s="6"/>
      <c r="FO986" s="6"/>
      <c r="FP986" s="6"/>
      <c r="FQ986" s="6"/>
      <c r="FR986" s="6"/>
      <c r="FS986" s="6"/>
      <c r="FU986" s="6"/>
      <c r="FV986" s="6"/>
      <c r="FW986" s="6"/>
    </row>
    <row r="987" spans="1:179" customFormat="1" ht="15.75" customHeight="1">
      <c r="A987" s="11" t="s">
        <v>255</v>
      </c>
      <c r="B987" s="11">
        <v>21</v>
      </c>
      <c r="C987" s="11" t="s">
        <v>261</v>
      </c>
      <c r="D987" s="3" t="s">
        <v>262</v>
      </c>
      <c r="E987" s="1">
        <v>1</v>
      </c>
      <c r="F987" s="11">
        <v>2011</v>
      </c>
      <c r="G987" s="11" t="s">
        <v>263</v>
      </c>
      <c r="H987" s="11" t="s">
        <v>32</v>
      </c>
      <c r="I987" s="6" t="s">
        <v>1709</v>
      </c>
      <c r="J987" s="6" t="s">
        <v>8</v>
      </c>
      <c r="K987" s="11" t="s">
        <v>272</v>
      </c>
      <c r="L987" s="11"/>
      <c r="M987" s="11" t="s">
        <v>1740</v>
      </c>
      <c r="N987" s="11" t="s">
        <v>8</v>
      </c>
      <c r="O987" s="11"/>
      <c r="P987" s="17">
        <v>371</v>
      </c>
      <c r="Q987" s="17">
        <v>0.84</v>
      </c>
      <c r="R987" s="17">
        <v>0.92</v>
      </c>
      <c r="S987" s="11">
        <v>0.41</v>
      </c>
      <c r="T987" s="8" t="s">
        <v>717</v>
      </c>
      <c r="U987" s="11" t="s">
        <v>28</v>
      </c>
      <c r="V987" s="11">
        <v>6</v>
      </c>
      <c r="W987" s="11" t="s">
        <v>28</v>
      </c>
      <c r="X987" s="11"/>
      <c r="Y987" s="11"/>
      <c r="Z987" s="11" t="s">
        <v>34</v>
      </c>
      <c r="AA987" s="11" t="s">
        <v>28</v>
      </c>
      <c r="AB987" s="11" t="s">
        <v>28</v>
      </c>
      <c r="AC987" s="11" t="s">
        <v>28</v>
      </c>
      <c r="AD987" s="5" t="s">
        <v>12</v>
      </c>
      <c r="AE987" s="11">
        <v>61.5</v>
      </c>
      <c r="AF987" s="11">
        <v>19.850000000000001</v>
      </c>
      <c r="AG987" s="11">
        <v>3.19</v>
      </c>
      <c r="AH987" s="11" t="s">
        <v>23</v>
      </c>
      <c r="AI987" s="11" t="s">
        <v>10</v>
      </c>
      <c r="AJ987" s="6"/>
      <c r="AK987" s="6"/>
      <c r="AL987" s="6">
        <v>40</v>
      </c>
      <c r="AM987" s="6">
        <v>91</v>
      </c>
      <c r="AN987" s="6">
        <v>62</v>
      </c>
      <c r="AO987" s="6">
        <v>46</v>
      </c>
      <c r="AP987" s="6">
        <v>26</v>
      </c>
      <c r="AQ987" s="6">
        <v>68</v>
      </c>
      <c r="AR987" s="6"/>
      <c r="AS987" s="6"/>
      <c r="AT987" s="6"/>
      <c r="AU987" s="6"/>
      <c r="AV987" s="6"/>
      <c r="AW987" s="6"/>
      <c r="AX987" s="6"/>
      <c r="AY987" s="6"/>
      <c r="AZ987" s="6"/>
      <c r="BA987" s="6"/>
      <c r="BB987" s="6"/>
      <c r="BC987" s="6"/>
      <c r="BD987" s="6"/>
      <c r="BE987" s="6"/>
      <c r="BF987" s="6"/>
      <c r="BG987" s="6"/>
      <c r="BH987" s="6"/>
      <c r="BI987" s="6"/>
      <c r="BJ987" s="6"/>
      <c r="BK987" s="6"/>
      <c r="BL987" s="6"/>
      <c r="BM987" s="6"/>
      <c r="BN987" s="6"/>
      <c r="BO987" s="6"/>
      <c r="BP987" s="6"/>
      <c r="BQ987" s="6"/>
      <c r="BR987" s="6"/>
      <c r="BS987" s="6"/>
      <c r="BT987" s="6"/>
      <c r="BU987" s="6"/>
      <c r="BV987" s="6"/>
      <c r="BW987" s="6"/>
      <c r="BX987" s="6"/>
      <c r="BY987" s="6"/>
      <c r="BZ987" s="6"/>
      <c r="CA987" s="6"/>
      <c r="CB987" s="6"/>
      <c r="CC987" s="6"/>
      <c r="CD987" s="6"/>
      <c r="CE987" s="6"/>
      <c r="CF987" s="6"/>
      <c r="CG987" s="6"/>
      <c r="CH987" s="6"/>
      <c r="CI987" s="6"/>
      <c r="CJ987" s="6"/>
      <c r="CK987" s="6"/>
      <c r="CL987" s="6"/>
      <c r="CM987" s="6"/>
      <c r="CN987" s="6"/>
      <c r="CO987" s="6"/>
      <c r="CP987" s="6"/>
      <c r="CQ987" s="6"/>
      <c r="CR987" s="6"/>
      <c r="CS987" s="6"/>
      <c r="CT987" s="6"/>
      <c r="CU987" s="6"/>
      <c r="CV987" s="6"/>
      <c r="CW987" s="6"/>
      <c r="CX987" s="6"/>
      <c r="CY987" s="6"/>
      <c r="CZ987" s="6"/>
      <c r="DA987" s="6"/>
      <c r="DB987" s="6"/>
      <c r="DC987" s="6"/>
      <c r="DD987" s="6"/>
      <c r="DE987" s="6"/>
      <c r="DF987" s="6"/>
      <c r="DG987" s="6"/>
      <c r="DH987" s="6"/>
      <c r="DI987" s="6"/>
      <c r="DJ987" s="6"/>
      <c r="DK987" s="6"/>
      <c r="DL987" s="6"/>
      <c r="DM987" s="6"/>
      <c r="DN987" s="6"/>
      <c r="DO987" s="6"/>
      <c r="DP987" s="6"/>
      <c r="DQ987" s="6"/>
      <c r="DR987" s="6"/>
      <c r="DS987" s="6"/>
      <c r="DT987" s="6"/>
      <c r="DU987" s="6"/>
      <c r="DV987" s="6"/>
      <c r="DW987" s="6"/>
      <c r="DX987" s="6"/>
      <c r="DY987" s="6"/>
      <c r="DZ987" s="6"/>
      <c r="EA987" s="6"/>
      <c r="EB987" s="6"/>
      <c r="EC987" s="6"/>
      <c r="ED987" s="6"/>
      <c r="EE987" s="6"/>
      <c r="EF987" s="6"/>
      <c r="EG987" s="6"/>
      <c r="EH987" s="6"/>
      <c r="EI987" s="6"/>
      <c r="EJ987" s="6"/>
      <c r="EK987" s="6"/>
      <c r="EL987" s="6"/>
      <c r="EM987" s="6"/>
      <c r="EN987" s="6"/>
      <c r="EO987" s="6"/>
      <c r="EP987" s="6"/>
      <c r="EQ987" s="6"/>
      <c r="ER987" s="6"/>
      <c r="ES987" s="6"/>
      <c r="ET987" s="6"/>
      <c r="EU987" s="6"/>
      <c r="EV987" s="6"/>
      <c r="EW987" s="6"/>
      <c r="EX987" s="6"/>
      <c r="EY987" s="6"/>
      <c r="EZ987" s="6"/>
      <c r="FA987" s="6"/>
      <c r="FB987" s="6"/>
      <c r="FC987" s="6"/>
      <c r="FD987" s="6"/>
      <c r="FE987" s="6"/>
      <c r="FF987" s="6"/>
      <c r="FG987" s="6"/>
      <c r="FH987" s="6"/>
      <c r="FI987" s="6"/>
      <c r="FJ987" s="6"/>
      <c r="FK987" s="6"/>
      <c r="FL987" s="6"/>
      <c r="FM987" s="6"/>
      <c r="FN987" s="6"/>
      <c r="FO987" s="6"/>
      <c r="FP987" s="6"/>
      <c r="FQ987" s="6"/>
      <c r="FR987" s="6"/>
      <c r="FS987" s="6"/>
      <c r="FU987" s="6"/>
      <c r="FV987" s="6"/>
      <c r="FW987" s="6"/>
    </row>
    <row r="988" spans="1:179" customFormat="1" ht="15.75" customHeight="1">
      <c r="A988" s="11" t="s">
        <v>255</v>
      </c>
      <c r="B988" s="11">
        <v>21</v>
      </c>
      <c r="C988" s="11" t="s">
        <v>261</v>
      </c>
      <c r="D988" s="3" t="s">
        <v>262</v>
      </c>
      <c r="E988" s="1">
        <v>1</v>
      </c>
      <c r="F988" s="11">
        <v>2011</v>
      </c>
      <c r="G988" s="11" t="s">
        <v>263</v>
      </c>
      <c r="H988" s="11" t="s">
        <v>33</v>
      </c>
      <c r="I988" s="6" t="s">
        <v>1709</v>
      </c>
      <c r="J988" s="6" t="s">
        <v>8</v>
      </c>
      <c r="K988" s="11" t="s">
        <v>272</v>
      </c>
      <c r="L988" s="11"/>
      <c r="M988" s="11" t="s">
        <v>1740</v>
      </c>
      <c r="N988" s="11" t="s">
        <v>8</v>
      </c>
      <c r="O988" s="17"/>
      <c r="P988" s="17">
        <v>371</v>
      </c>
      <c r="Q988" s="17">
        <v>0.88</v>
      </c>
      <c r="R988" s="17">
        <v>0.92</v>
      </c>
      <c r="S988" s="11">
        <v>0.34</v>
      </c>
      <c r="T988" s="8" t="s">
        <v>717</v>
      </c>
      <c r="U988" s="11" t="s">
        <v>28</v>
      </c>
      <c r="V988" s="11">
        <v>5</v>
      </c>
      <c r="W988" s="11" t="s">
        <v>28</v>
      </c>
      <c r="X988" s="11"/>
      <c r="Y988" s="11"/>
      <c r="Z988" s="11" t="s">
        <v>34</v>
      </c>
      <c r="AA988" s="11" t="s">
        <v>28</v>
      </c>
      <c r="AB988" s="11" t="s">
        <v>28</v>
      </c>
      <c r="AC988" s="11" t="s">
        <v>28</v>
      </c>
      <c r="AD988" s="5" t="s">
        <v>12</v>
      </c>
      <c r="AE988" s="11">
        <v>61.5</v>
      </c>
      <c r="AF988" s="11">
        <v>19.850000000000001</v>
      </c>
      <c r="AG988" s="11">
        <v>3.19</v>
      </c>
      <c r="AH988" s="11" t="s">
        <v>23</v>
      </c>
      <c r="AI988" s="11" t="s">
        <v>10</v>
      </c>
      <c r="AJ988" s="6"/>
      <c r="AK988" s="6"/>
      <c r="AL988" s="6">
        <v>40</v>
      </c>
      <c r="AM988" s="6">
        <v>91</v>
      </c>
      <c r="AN988" s="6">
        <v>62</v>
      </c>
      <c r="AO988" s="6">
        <v>46</v>
      </c>
      <c r="AP988" s="6">
        <v>26</v>
      </c>
      <c r="AQ988" s="6">
        <v>68</v>
      </c>
      <c r="AR988" s="6"/>
      <c r="AS988" s="6"/>
      <c r="AT988" s="6"/>
      <c r="AU988" s="6"/>
      <c r="AV988" s="6"/>
      <c r="AW988" s="6"/>
      <c r="AX988" s="6"/>
      <c r="AY988" s="6"/>
      <c r="AZ988" s="6"/>
      <c r="BA988" s="6"/>
      <c r="BB988" s="6"/>
      <c r="BC988" s="6"/>
      <c r="BD988" s="6"/>
      <c r="BE988" s="6"/>
      <c r="BF988" s="6"/>
      <c r="BG988" s="6"/>
      <c r="BH988" s="6"/>
      <c r="BI988" s="6"/>
      <c r="BJ988" s="6"/>
      <c r="BK988" s="6"/>
      <c r="BL988" s="6"/>
      <c r="BM988" s="6"/>
      <c r="BN988" s="6"/>
      <c r="BO988" s="6"/>
      <c r="BP988" s="6"/>
      <c r="BQ988" s="6"/>
      <c r="BR988" s="6"/>
      <c r="BS988" s="6"/>
      <c r="BT988" s="6"/>
      <c r="BU988" s="6"/>
      <c r="BV988" s="6"/>
      <c r="BW988" s="6"/>
      <c r="BX988" s="6"/>
      <c r="BY988" s="6"/>
      <c r="BZ988" s="6"/>
      <c r="CA988" s="6"/>
      <c r="CB988" s="6"/>
      <c r="CC988" s="6"/>
      <c r="CD988" s="6"/>
      <c r="CE988" s="6"/>
      <c r="CF988" s="6"/>
      <c r="CG988" s="6"/>
      <c r="CH988" s="6"/>
      <c r="CI988" s="6"/>
      <c r="CJ988" s="6"/>
      <c r="CK988" s="6"/>
      <c r="CL988" s="6"/>
      <c r="CM988" s="6"/>
      <c r="CN988" s="6"/>
      <c r="CO988" s="6"/>
      <c r="CP988" s="6"/>
      <c r="CQ988" s="6"/>
      <c r="CR988" s="6"/>
      <c r="CS988" s="6"/>
      <c r="CT988" s="6"/>
      <c r="CU988" s="6"/>
      <c r="CV988" s="6"/>
      <c r="CW988" s="6"/>
      <c r="CX988" s="6"/>
      <c r="CY988" s="6"/>
      <c r="CZ988" s="6"/>
      <c r="DA988" s="6"/>
      <c r="DB988" s="6"/>
      <c r="DC988" s="6"/>
      <c r="DD988" s="6"/>
      <c r="DE988" s="6"/>
      <c r="DF988" s="6"/>
      <c r="DG988" s="6"/>
      <c r="DH988" s="6"/>
      <c r="DI988" s="6"/>
      <c r="DJ988" s="6"/>
      <c r="DK988" s="6"/>
      <c r="DL988" s="6"/>
      <c r="DM988" s="6"/>
      <c r="DN988" s="6"/>
      <c r="DO988" s="6"/>
      <c r="DP988" s="6"/>
      <c r="DQ988" s="6"/>
      <c r="DR988" s="6"/>
      <c r="DS988" s="6"/>
      <c r="DT988" s="6"/>
      <c r="DU988" s="6"/>
      <c r="DV988" s="6"/>
      <c r="DW988" s="6"/>
      <c r="DX988" s="6"/>
      <c r="DY988" s="6"/>
      <c r="DZ988" s="6"/>
      <c r="EA988" s="6"/>
      <c r="EB988" s="6"/>
      <c r="EC988" s="6"/>
      <c r="ED988" s="6"/>
      <c r="EE988" s="6"/>
      <c r="EF988" s="6"/>
      <c r="EG988" s="6"/>
      <c r="EH988" s="6"/>
      <c r="EI988" s="6"/>
      <c r="EJ988" s="6"/>
      <c r="EK988" s="6"/>
      <c r="EL988" s="6"/>
      <c r="EM988" s="6"/>
      <c r="EN988" s="6"/>
      <c r="EO988" s="6"/>
      <c r="EP988" s="6"/>
      <c r="EQ988" s="6"/>
      <c r="ER988" s="6"/>
      <c r="ES988" s="6"/>
      <c r="ET988" s="6"/>
      <c r="EU988" s="6"/>
      <c r="EV988" s="6"/>
      <c r="EW988" s="6"/>
      <c r="EX988" s="6"/>
      <c r="EY988" s="6"/>
      <c r="EZ988" s="6"/>
      <c r="FA988" s="6"/>
      <c r="FB988" s="6"/>
      <c r="FC988" s="6"/>
      <c r="FD988" s="6"/>
      <c r="FE988" s="6"/>
      <c r="FF988" s="6"/>
      <c r="FG988" s="6"/>
      <c r="FH988" s="6"/>
      <c r="FI988" s="6"/>
      <c r="FJ988" s="6"/>
      <c r="FK988" s="6"/>
      <c r="FL988" s="6"/>
      <c r="FM988" s="6"/>
      <c r="FN988" s="6"/>
      <c r="FO988" s="6"/>
      <c r="FP988" s="6"/>
      <c r="FQ988" s="6"/>
      <c r="FR988" s="6"/>
      <c r="FS988" s="6"/>
      <c r="FU988" s="6"/>
      <c r="FV988" s="6"/>
      <c r="FW988" s="6"/>
    </row>
    <row r="989" spans="1:179" customFormat="1" ht="15.75" customHeight="1">
      <c r="A989" s="11" t="s">
        <v>255</v>
      </c>
      <c r="B989" s="11">
        <v>21</v>
      </c>
      <c r="C989" s="11" t="s">
        <v>261</v>
      </c>
      <c r="D989" s="3" t="s">
        <v>262</v>
      </c>
      <c r="E989" s="1">
        <v>1</v>
      </c>
      <c r="F989" s="11">
        <v>2011</v>
      </c>
      <c r="G989" s="11" t="s">
        <v>263</v>
      </c>
      <c r="H989" s="11" t="s">
        <v>32</v>
      </c>
      <c r="I989" s="6" t="s">
        <v>1709</v>
      </c>
      <c r="J989" s="6" t="s">
        <v>8</v>
      </c>
      <c r="K989" s="11" t="s">
        <v>79</v>
      </c>
      <c r="L989" s="11"/>
      <c r="M989" s="15" t="s">
        <v>79</v>
      </c>
      <c r="N989" s="6" t="s">
        <v>8</v>
      </c>
      <c r="O989" s="11"/>
      <c r="P989" s="17">
        <v>371</v>
      </c>
      <c r="Q989" s="17">
        <v>0.84</v>
      </c>
      <c r="R989" s="11"/>
      <c r="S989" s="11">
        <v>-0.06</v>
      </c>
      <c r="T989" s="8" t="s">
        <v>717</v>
      </c>
      <c r="U989" s="11" t="s">
        <v>28</v>
      </c>
      <c r="V989" s="11">
        <v>6</v>
      </c>
      <c r="W989" s="11" t="s">
        <v>28</v>
      </c>
      <c r="X989" s="11"/>
      <c r="Y989" s="11"/>
      <c r="Z989" s="11" t="s">
        <v>34</v>
      </c>
      <c r="AA989" s="11" t="s">
        <v>28</v>
      </c>
      <c r="AB989" s="11" t="s">
        <v>28</v>
      </c>
      <c r="AC989" s="11" t="s">
        <v>28</v>
      </c>
      <c r="AD989" s="5" t="s">
        <v>12</v>
      </c>
      <c r="AE989" s="11">
        <v>61.5</v>
      </c>
      <c r="AF989" s="11">
        <v>19.850000000000001</v>
      </c>
      <c r="AG989" s="11">
        <v>3.19</v>
      </c>
      <c r="AH989" s="11" t="s">
        <v>23</v>
      </c>
      <c r="AI989" s="11" t="s">
        <v>10</v>
      </c>
      <c r="AJ989" s="6"/>
      <c r="AK989" s="6"/>
      <c r="AL989" s="6">
        <v>40</v>
      </c>
      <c r="AM989" s="6">
        <v>91</v>
      </c>
      <c r="AN989" s="6">
        <v>62</v>
      </c>
      <c r="AO989" s="6">
        <v>46</v>
      </c>
      <c r="AP989" s="6">
        <v>26</v>
      </c>
      <c r="AQ989" s="6">
        <v>68</v>
      </c>
      <c r="AR989" s="6"/>
      <c r="AS989" s="6"/>
      <c r="AT989" s="6"/>
      <c r="AU989" s="6"/>
      <c r="AV989" s="6"/>
      <c r="AW989" s="6"/>
      <c r="AX989" s="6"/>
      <c r="AY989" s="6"/>
      <c r="AZ989" s="6"/>
      <c r="BA989" s="6"/>
      <c r="BB989" s="6"/>
      <c r="BC989" s="6"/>
      <c r="BD989" s="6"/>
      <c r="BE989" s="6"/>
      <c r="BF989" s="6"/>
      <c r="BG989" s="6"/>
      <c r="BH989" s="6"/>
      <c r="BI989" s="6"/>
      <c r="BJ989" s="6"/>
      <c r="BK989" s="6"/>
      <c r="BL989" s="6"/>
      <c r="BM989" s="6"/>
      <c r="BN989" s="6"/>
      <c r="BO989" s="6"/>
      <c r="BP989" s="6"/>
      <c r="BQ989" s="6"/>
      <c r="BR989" s="6"/>
      <c r="BS989" s="6"/>
      <c r="BT989" s="6"/>
      <c r="BU989" s="6"/>
      <c r="BV989" s="6"/>
      <c r="BW989" s="6"/>
      <c r="BX989" s="6"/>
      <c r="BY989" s="6"/>
      <c r="BZ989" s="6"/>
      <c r="CA989" s="6"/>
      <c r="CB989" s="6"/>
      <c r="CC989" s="6"/>
      <c r="CD989" s="6"/>
      <c r="CE989" s="6"/>
      <c r="CF989" s="6"/>
      <c r="CG989" s="6"/>
      <c r="CH989" s="6"/>
      <c r="CI989" s="6"/>
      <c r="CJ989" s="6"/>
      <c r="CK989" s="6"/>
      <c r="CL989" s="6"/>
      <c r="CM989" s="6"/>
      <c r="CN989" s="6"/>
      <c r="CO989" s="6"/>
      <c r="CP989" s="6"/>
      <c r="CQ989" s="6"/>
      <c r="CR989" s="6"/>
      <c r="CS989" s="6"/>
      <c r="CT989" s="6"/>
      <c r="CU989" s="6"/>
      <c r="CV989" s="6"/>
      <c r="CW989" s="6"/>
      <c r="CX989" s="6"/>
      <c r="CY989" s="6"/>
      <c r="CZ989" s="6"/>
      <c r="DA989" s="6"/>
      <c r="DB989" s="6"/>
      <c r="DC989" s="6"/>
      <c r="DD989" s="6"/>
      <c r="DE989" s="6"/>
      <c r="DF989" s="6"/>
      <c r="DG989" s="6"/>
      <c r="DH989" s="6"/>
      <c r="DI989" s="6"/>
      <c r="DJ989" s="6"/>
      <c r="DK989" s="6"/>
      <c r="DL989" s="6"/>
      <c r="DM989" s="6"/>
      <c r="DN989" s="6"/>
      <c r="DO989" s="6"/>
      <c r="DP989" s="6"/>
      <c r="DQ989" s="6"/>
      <c r="DR989" s="6"/>
      <c r="DS989" s="6"/>
      <c r="DT989" s="6"/>
      <c r="DU989" s="6"/>
      <c r="DV989" s="6"/>
      <c r="DW989" s="6"/>
      <c r="DX989" s="6"/>
      <c r="DY989" s="6"/>
      <c r="DZ989" s="6"/>
      <c r="EA989" s="6"/>
      <c r="EB989" s="6"/>
      <c r="EC989" s="6"/>
      <c r="ED989" s="6"/>
      <c r="EE989" s="6"/>
      <c r="EF989" s="6"/>
      <c r="EG989" s="6"/>
      <c r="EH989" s="6"/>
      <c r="EI989" s="6"/>
      <c r="EJ989" s="6"/>
      <c r="EK989" s="6"/>
      <c r="EL989" s="6"/>
      <c r="EM989" s="6"/>
      <c r="EN989" s="6"/>
      <c r="EO989" s="6"/>
      <c r="EP989" s="6"/>
      <c r="EQ989" s="6"/>
      <c r="ER989" s="6"/>
      <c r="ES989" s="6"/>
      <c r="ET989" s="6"/>
      <c r="EU989" s="6"/>
      <c r="EV989" s="6"/>
      <c r="EW989" s="6"/>
      <c r="EX989" s="6"/>
      <c r="EY989" s="6"/>
      <c r="EZ989" s="6"/>
      <c r="FA989" s="6"/>
      <c r="FB989" s="6"/>
      <c r="FC989" s="6"/>
      <c r="FD989" s="6"/>
      <c r="FE989" s="6"/>
      <c r="FF989" s="6"/>
      <c r="FG989" s="6"/>
      <c r="FH989" s="6"/>
      <c r="FI989" s="6"/>
      <c r="FJ989" s="6"/>
      <c r="FK989" s="6"/>
      <c r="FL989" s="6"/>
      <c r="FM989" s="6"/>
      <c r="FN989" s="6"/>
      <c r="FO989" s="6"/>
      <c r="FP989" s="6"/>
      <c r="FQ989" s="6"/>
      <c r="FR989" s="6"/>
      <c r="FS989" s="6"/>
      <c r="FU989" s="6"/>
      <c r="FV989" s="6"/>
      <c r="FW989" s="6"/>
    </row>
    <row r="990" spans="1:179" customFormat="1" ht="15.75" customHeight="1">
      <c r="A990" s="11" t="s">
        <v>255</v>
      </c>
      <c r="B990" s="11">
        <v>21</v>
      </c>
      <c r="C990" s="11" t="s">
        <v>261</v>
      </c>
      <c r="D990" s="3" t="s">
        <v>262</v>
      </c>
      <c r="E990" s="1">
        <v>1</v>
      </c>
      <c r="F990" s="11">
        <v>2011</v>
      </c>
      <c r="G990" s="11" t="s">
        <v>263</v>
      </c>
      <c r="H990" s="11" t="s">
        <v>33</v>
      </c>
      <c r="I990" s="6" t="s">
        <v>1709</v>
      </c>
      <c r="J990" s="6" t="s">
        <v>8</v>
      </c>
      <c r="K990" s="11" t="s">
        <v>79</v>
      </c>
      <c r="L990" s="11"/>
      <c r="M990" s="15" t="s">
        <v>79</v>
      </c>
      <c r="N990" s="6" t="s">
        <v>8</v>
      </c>
      <c r="O990" s="11"/>
      <c r="P990" s="17">
        <v>371</v>
      </c>
      <c r="Q990" s="17">
        <v>0.88</v>
      </c>
      <c r="R990" s="11">
        <v>1</v>
      </c>
      <c r="S990" s="11">
        <v>0.02</v>
      </c>
      <c r="T990" s="8" t="s">
        <v>717</v>
      </c>
      <c r="U990" s="11" t="s">
        <v>28</v>
      </c>
      <c r="V990" s="11">
        <v>5</v>
      </c>
      <c r="W990" s="11" t="s">
        <v>28</v>
      </c>
      <c r="X990" s="11"/>
      <c r="Y990" s="11"/>
      <c r="Z990" s="11" t="s">
        <v>34</v>
      </c>
      <c r="AA990" s="11" t="s">
        <v>28</v>
      </c>
      <c r="AB990" s="11" t="s">
        <v>28</v>
      </c>
      <c r="AC990" s="11" t="s">
        <v>28</v>
      </c>
      <c r="AD990" s="5" t="s">
        <v>12</v>
      </c>
      <c r="AE990" s="11">
        <v>61.5</v>
      </c>
      <c r="AF990" s="11">
        <v>19.850000000000001</v>
      </c>
      <c r="AG990" s="11">
        <v>3.19</v>
      </c>
      <c r="AH990" s="11" t="s">
        <v>23</v>
      </c>
      <c r="AI990" s="11" t="s">
        <v>10</v>
      </c>
      <c r="AJ990" s="6"/>
      <c r="AK990" s="6"/>
      <c r="AL990" s="6">
        <v>40</v>
      </c>
      <c r="AM990" s="6">
        <v>91</v>
      </c>
      <c r="AN990" s="6">
        <v>62</v>
      </c>
      <c r="AO990" s="6">
        <v>46</v>
      </c>
      <c r="AP990" s="6">
        <v>26</v>
      </c>
      <c r="AQ990" s="6">
        <v>68</v>
      </c>
      <c r="AR990" s="6"/>
      <c r="AS990" s="6"/>
      <c r="AT990" s="6"/>
      <c r="AU990" s="6"/>
      <c r="AV990" s="6"/>
      <c r="AW990" s="6"/>
      <c r="AX990" s="6"/>
      <c r="AY990" s="6"/>
      <c r="AZ990" s="6"/>
      <c r="BA990" s="6"/>
      <c r="BB990" s="6"/>
      <c r="BC990" s="6"/>
      <c r="BD990" s="6"/>
      <c r="BE990" s="6"/>
      <c r="BF990" s="6"/>
      <c r="BG990" s="6"/>
      <c r="BH990" s="6"/>
      <c r="BI990" s="6"/>
      <c r="BJ990" s="6"/>
      <c r="BK990" s="6"/>
      <c r="BL990" s="6"/>
      <c r="BM990" s="6"/>
      <c r="BN990" s="6"/>
      <c r="BO990" s="6"/>
      <c r="BP990" s="6"/>
      <c r="BQ990" s="6"/>
      <c r="BR990" s="6"/>
      <c r="BS990" s="6"/>
      <c r="BT990" s="6"/>
      <c r="BU990" s="6"/>
      <c r="BV990" s="6"/>
      <c r="BW990" s="6"/>
      <c r="BX990" s="6"/>
      <c r="BY990" s="6"/>
      <c r="BZ990" s="6"/>
      <c r="CA990" s="6"/>
      <c r="CB990" s="6"/>
      <c r="CC990" s="6"/>
      <c r="CD990" s="6"/>
      <c r="CE990" s="6"/>
      <c r="CF990" s="6"/>
      <c r="CG990" s="6"/>
      <c r="CH990" s="6"/>
      <c r="CI990" s="6"/>
      <c r="CJ990" s="6"/>
      <c r="CK990" s="6"/>
      <c r="CL990" s="6"/>
      <c r="CM990" s="6"/>
      <c r="CN990" s="6"/>
      <c r="CO990" s="6"/>
      <c r="CP990" s="6"/>
      <c r="CQ990" s="6"/>
      <c r="CR990" s="6"/>
      <c r="CS990" s="6"/>
      <c r="CT990" s="6"/>
      <c r="CU990" s="6"/>
      <c r="CV990" s="6"/>
      <c r="CW990" s="6"/>
      <c r="CX990" s="6"/>
      <c r="CY990" s="6"/>
      <c r="CZ990" s="6"/>
      <c r="DA990" s="6"/>
      <c r="DB990" s="6"/>
      <c r="DC990" s="6"/>
      <c r="DD990" s="6"/>
      <c r="DE990" s="6"/>
      <c r="DF990" s="6"/>
      <c r="DG990" s="6"/>
      <c r="DH990" s="6"/>
      <c r="DI990" s="6"/>
      <c r="DJ990" s="6"/>
      <c r="DK990" s="6"/>
      <c r="DL990" s="6"/>
      <c r="DM990" s="6"/>
      <c r="DN990" s="6"/>
      <c r="DO990" s="6"/>
      <c r="DP990" s="6"/>
      <c r="DQ990" s="6"/>
      <c r="DR990" s="6"/>
      <c r="DS990" s="6"/>
      <c r="DT990" s="6"/>
      <c r="DU990" s="6"/>
      <c r="DV990" s="6"/>
      <c r="DW990" s="6"/>
      <c r="DX990" s="6"/>
      <c r="DY990" s="6"/>
      <c r="DZ990" s="6"/>
      <c r="EA990" s="6"/>
      <c r="EB990" s="6"/>
      <c r="EC990" s="6"/>
      <c r="ED990" s="6"/>
      <c r="EE990" s="6"/>
      <c r="EF990" s="6"/>
      <c r="EG990" s="6"/>
      <c r="EH990" s="6"/>
      <c r="EI990" s="6"/>
      <c r="EJ990" s="6"/>
      <c r="EK990" s="6"/>
      <c r="EL990" s="6"/>
      <c r="EM990" s="6"/>
      <c r="EN990" s="6"/>
      <c r="EO990" s="6"/>
      <c r="EP990" s="6"/>
      <c r="EQ990" s="6"/>
      <c r="ER990" s="6"/>
      <c r="ES990" s="6"/>
      <c r="ET990" s="6"/>
      <c r="EU990" s="6"/>
      <c r="EV990" s="6"/>
      <c r="EW990" s="6"/>
      <c r="EX990" s="6"/>
      <c r="EY990" s="6"/>
      <c r="EZ990" s="6"/>
      <c r="FA990" s="6"/>
      <c r="FB990" s="6"/>
      <c r="FC990" s="6"/>
      <c r="FD990" s="6"/>
      <c r="FE990" s="6"/>
      <c r="FF990" s="6"/>
      <c r="FG990" s="6"/>
      <c r="FH990" s="6"/>
      <c r="FI990" s="6"/>
      <c r="FJ990" s="6"/>
      <c r="FK990" s="6"/>
      <c r="FL990" s="6"/>
      <c r="FM990" s="6"/>
      <c r="FN990" s="6"/>
      <c r="FO990" s="6"/>
      <c r="FP990" s="6"/>
      <c r="FQ990" s="6"/>
      <c r="FR990" s="6"/>
      <c r="FS990" s="6"/>
      <c r="FU990" s="6"/>
      <c r="FV990" s="6"/>
      <c r="FW990" s="6"/>
    </row>
    <row r="991" spans="1:179" customFormat="1" ht="15.75" customHeight="1">
      <c r="A991" s="11" t="s">
        <v>255</v>
      </c>
      <c r="B991" s="11">
        <v>21</v>
      </c>
      <c r="C991" s="11" t="s">
        <v>261</v>
      </c>
      <c r="D991" s="3" t="s">
        <v>262</v>
      </c>
      <c r="E991" s="1">
        <v>1</v>
      </c>
      <c r="F991" s="11">
        <v>2011</v>
      </c>
      <c r="G991" s="11" t="s">
        <v>263</v>
      </c>
      <c r="H991" s="11" t="s">
        <v>32</v>
      </c>
      <c r="I991" s="6" t="s">
        <v>1709</v>
      </c>
      <c r="J991" s="6" t="s">
        <v>8</v>
      </c>
      <c r="K991" s="11" t="s">
        <v>273</v>
      </c>
      <c r="L991" s="98" t="s">
        <v>192</v>
      </c>
      <c r="M991" s="11"/>
      <c r="N991" s="32" t="s">
        <v>8</v>
      </c>
      <c r="O991" s="11"/>
      <c r="P991" s="17">
        <v>371</v>
      </c>
      <c r="Q991" s="17">
        <v>0.84</v>
      </c>
      <c r="R991" s="17">
        <v>0.73</v>
      </c>
      <c r="S991" s="11">
        <v>0.15</v>
      </c>
      <c r="T991" s="8" t="s">
        <v>717</v>
      </c>
      <c r="U991" s="11" t="s">
        <v>28</v>
      </c>
      <c r="V991" s="11">
        <v>6</v>
      </c>
      <c r="W991" s="11" t="s">
        <v>28</v>
      </c>
      <c r="X991" s="11"/>
      <c r="Y991" s="11"/>
      <c r="Z991" s="11" t="s">
        <v>34</v>
      </c>
      <c r="AA991" s="11" t="s">
        <v>28</v>
      </c>
      <c r="AB991" s="11" t="s">
        <v>28</v>
      </c>
      <c r="AC991" s="11" t="s">
        <v>28</v>
      </c>
      <c r="AD991" s="5" t="s">
        <v>12</v>
      </c>
      <c r="AE991" s="11">
        <v>61.5</v>
      </c>
      <c r="AF991" s="11">
        <v>19.850000000000001</v>
      </c>
      <c r="AG991" s="11">
        <v>3.19</v>
      </c>
      <c r="AH991" s="11" t="s">
        <v>23</v>
      </c>
      <c r="AI991" s="11" t="s">
        <v>10</v>
      </c>
      <c r="AJ991" s="6"/>
      <c r="AK991" s="6"/>
      <c r="AL991" s="6">
        <v>40</v>
      </c>
      <c r="AM991" s="6">
        <v>91</v>
      </c>
      <c r="AN991" s="6">
        <v>62</v>
      </c>
      <c r="AO991" s="6">
        <v>46</v>
      </c>
      <c r="AP991" s="6">
        <v>26</v>
      </c>
      <c r="AQ991" s="6">
        <v>68</v>
      </c>
      <c r="AR991" s="6"/>
      <c r="AS991" s="6"/>
      <c r="AT991" s="6"/>
      <c r="AU991" s="6"/>
      <c r="AV991" s="6"/>
      <c r="AW991" s="6"/>
      <c r="AX991" s="6"/>
      <c r="AY991" s="6"/>
      <c r="AZ991" s="6"/>
      <c r="BA991" s="6"/>
      <c r="BB991" s="6"/>
      <c r="BC991" s="6"/>
      <c r="BD991" s="6"/>
      <c r="BE991" s="6"/>
      <c r="BF991" s="6"/>
      <c r="BG991" s="6"/>
      <c r="BH991" s="6"/>
      <c r="BI991" s="6"/>
      <c r="BJ991" s="6"/>
      <c r="BK991" s="6"/>
      <c r="BL991" s="6"/>
      <c r="BM991" s="6"/>
      <c r="BN991" s="6"/>
      <c r="BO991" s="6"/>
      <c r="BP991" s="6"/>
      <c r="BQ991" s="6"/>
      <c r="BR991" s="6"/>
      <c r="BS991" s="6"/>
      <c r="BT991" s="6"/>
      <c r="BU991" s="6"/>
      <c r="BV991" s="6"/>
      <c r="BW991" s="6"/>
      <c r="BX991" s="6"/>
      <c r="BY991" s="6"/>
      <c r="BZ991" s="6"/>
      <c r="CA991" s="6"/>
      <c r="CB991" s="6"/>
      <c r="CC991" s="6"/>
      <c r="CD991" s="6"/>
      <c r="CE991" s="6"/>
      <c r="CF991" s="6"/>
      <c r="CG991" s="6"/>
      <c r="CH991" s="6"/>
      <c r="CI991" s="6"/>
      <c r="CJ991" s="6"/>
      <c r="CK991" s="6"/>
      <c r="CL991" s="6"/>
      <c r="CM991" s="6"/>
      <c r="CN991" s="6"/>
      <c r="CO991" s="6"/>
      <c r="CP991" s="6"/>
      <c r="CQ991" s="6"/>
      <c r="CR991" s="6"/>
      <c r="CS991" s="6"/>
      <c r="CT991" s="6"/>
      <c r="CU991" s="6"/>
      <c r="CV991" s="6"/>
      <c r="CW991" s="6"/>
      <c r="CX991" s="6"/>
      <c r="CY991" s="6"/>
      <c r="CZ991" s="6"/>
      <c r="DA991" s="6"/>
      <c r="DB991" s="6"/>
      <c r="DC991" s="6"/>
      <c r="DD991" s="6"/>
      <c r="DE991" s="6"/>
      <c r="DF991" s="6"/>
      <c r="DG991" s="6"/>
      <c r="DH991" s="6"/>
      <c r="DI991" s="6"/>
      <c r="DJ991" s="6"/>
      <c r="DK991" s="6"/>
      <c r="DL991" s="6"/>
      <c r="DM991" s="6"/>
      <c r="DN991" s="6"/>
      <c r="DO991" s="6"/>
      <c r="DP991" s="6"/>
      <c r="DQ991" s="6"/>
      <c r="DR991" s="6"/>
      <c r="DS991" s="6"/>
      <c r="DT991" s="6"/>
      <c r="DU991" s="6"/>
      <c r="DV991" s="6"/>
      <c r="DW991" s="6"/>
      <c r="DX991" s="6"/>
      <c r="DY991" s="6"/>
      <c r="DZ991" s="6"/>
      <c r="EA991" s="6"/>
      <c r="EB991" s="6"/>
      <c r="EC991" s="6"/>
      <c r="ED991" s="6"/>
      <c r="EE991" s="6"/>
      <c r="EF991" s="6"/>
      <c r="EG991" s="6"/>
      <c r="EH991" s="6"/>
      <c r="EI991" s="6"/>
      <c r="EJ991" s="6"/>
      <c r="EK991" s="6"/>
      <c r="EL991" s="6"/>
      <c r="EM991" s="6"/>
      <c r="EN991" s="6"/>
      <c r="EO991" s="6"/>
      <c r="EP991" s="6"/>
      <c r="EQ991" s="6"/>
      <c r="ER991" s="6"/>
      <c r="ES991" s="6"/>
      <c r="ET991" s="6"/>
      <c r="EU991" s="6"/>
      <c r="EV991" s="6"/>
      <c r="EW991" s="6"/>
      <c r="EX991" s="6"/>
      <c r="EY991" s="6"/>
      <c r="EZ991" s="6"/>
      <c r="FA991" s="6"/>
      <c r="FB991" s="6"/>
      <c r="FC991" s="6"/>
      <c r="FD991" s="6"/>
      <c r="FE991" s="6"/>
      <c r="FF991" s="6"/>
      <c r="FG991" s="6"/>
      <c r="FH991" s="6"/>
      <c r="FI991" s="6"/>
      <c r="FJ991" s="6"/>
      <c r="FK991" s="6"/>
      <c r="FL991" s="6"/>
      <c r="FM991" s="6"/>
      <c r="FN991" s="6"/>
      <c r="FO991" s="6"/>
      <c r="FP991" s="6"/>
      <c r="FQ991" s="6"/>
      <c r="FR991" s="6"/>
      <c r="FS991" s="6"/>
      <c r="FU991" s="6"/>
      <c r="FV991" s="6"/>
      <c r="FW991" s="6"/>
    </row>
    <row r="992" spans="1:179" customFormat="1" ht="15.75" customHeight="1">
      <c r="A992" s="11" t="s">
        <v>255</v>
      </c>
      <c r="B992" s="11">
        <v>21</v>
      </c>
      <c r="C992" s="11" t="s">
        <v>261</v>
      </c>
      <c r="D992" s="3" t="s">
        <v>262</v>
      </c>
      <c r="E992" s="1">
        <v>1</v>
      </c>
      <c r="F992" s="11">
        <v>2011</v>
      </c>
      <c r="G992" s="11" t="s">
        <v>263</v>
      </c>
      <c r="H992" s="11" t="s">
        <v>33</v>
      </c>
      <c r="I992" s="6" t="s">
        <v>1709</v>
      </c>
      <c r="J992" s="6" t="s">
        <v>8</v>
      </c>
      <c r="K992" s="11" t="s">
        <v>273</v>
      </c>
      <c r="L992" s="98" t="s">
        <v>192</v>
      </c>
      <c r="M992" s="11"/>
      <c r="N992" s="32" t="s">
        <v>8</v>
      </c>
      <c r="O992" s="11"/>
      <c r="P992" s="17">
        <v>371</v>
      </c>
      <c r="Q992" s="17">
        <v>0.88</v>
      </c>
      <c r="R992" s="17">
        <v>0.73</v>
      </c>
      <c r="S992" s="11">
        <v>0.14000000000000001</v>
      </c>
      <c r="T992" s="8" t="s">
        <v>717</v>
      </c>
      <c r="U992" s="11" t="s">
        <v>28</v>
      </c>
      <c r="V992" s="11">
        <v>5</v>
      </c>
      <c r="W992" s="11" t="s">
        <v>28</v>
      </c>
      <c r="X992" s="11"/>
      <c r="Y992" s="11"/>
      <c r="Z992" s="11" t="s">
        <v>34</v>
      </c>
      <c r="AA992" s="11" t="s">
        <v>28</v>
      </c>
      <c r="AB992" s="11" t="s">
        <v>28</v>
      </c>
      <c r="AC992" s="11" t="s">
        <v>28</v>
      </c>
      <c r="AD992" s="5" t="s">
        <v>12</v>
      </c>
      <c r="AE992" s="11">
        <v>61.5</v>
      </c>
      <c r="AF992" s="11">
        <v>19.850000000000001</v>
      </c>
      <c r="AG992" s="11">
        <v>3.19</v>
      </c>
      <c r="AH992" s="11" t="s">
        <v>23</v>
      </c>
      <c r="AI992" s="11" t="s">
        <v>10</v>
      </c>
      <c r="AJ992" s="6"/>
      <c r="AK992" s="6"/>
      <c r="AL992" s="6">
        <v>40</v>
      </c>
      <c r="AM992" s="6">
        <v>91</v>
      </c>
      <c r="AN992" s="6">
        <v>62</v>
      </c>
      <c r="AO992" s="6">
        <v>46</v>
      </c>
      <c r="AP992" s="6">
        <v>26</v>
      </c>
      <c r="AQ992" s="6">
        <v>68</v>
      </c>
      <c r="AR992" s="6"/>
      <c r="AS992" s="6"/>
      <c r="AT992" s="6"/>
      <c r="AU992" s="6"/>
      <c r="AV992" s="6"/>
      <c r="AW992" s="6"/>
      <c r="AX992" s="6"/>
      <c r="AY992" s="6"/>
      <c r="AZ992" s="6"/>
      <c r="BA992" s="6"/>
      <c r="BB992" s="6"/>
      <c r="BC992" s="6"/>
      <c r="BD992" s="6"/>
      <c r="BE992" s="6"/>
      <c r="BF992" s="6"/>
      <c r="BG992" s="6"/>
      <c r="BH992" s="6"/>
      <c r="BI992" s="6"/>
      <c r="BJ992" s="6"/>
      <c r="BK992" s="6"/>
      <c r="BL992" s="6"/>
      <c r="BM992" s="6"/>
      <c r="BN992" s="6"/>
      <c r="BO992" s="6"/>
      <c r="BP992" s="6"/>
      <c r="BQ992" s="6"/>
      <c r="BR992" s="6"/>
      <c r="BS992" s="6"/>
      <c r="BT992" s="6"/>
      <c r="BU992" s="6"/>
      <c r="BV992" s="6"/>
      <c r="BW992" s="6"/>
      <c r="BX992" s="6"/>
      <c r="BY992" s="6"/>
      <c r="BZ992" s="6"/>
      <c r="CA992" s="6"/>
      <c r="CB992" s="6"/>
      <c r="CC992" s="6"/>
      <c r="CD992" s="6"/>
      <c r="CE992" s="6"/>
      <c r="CF992" s="6"/>
      <c r="CG992" s="6"/>
      <c r="CH992" s="6"/>
      <c r="CI992" s="6"/>
      <c r="CJ992" s="6"/>
      <c r="CK992" s="6"/>
      <c r="CL992" s="6"/>
      <c r="CM992" s="6"/>
      <c r="CN992" s="6"/>
      <c r="CO992" s="6"/>
      <c r="CP992" s="6"/>
      <c r="CQ992" s="6"/>
      <c r="CR992" s="6"/>
      <c r="CS992" s="6"/>
      <c r="CT992" s="6"/>
      <c r="CU992" s="6"/>
      <c r="CV992" s="6"/>
      <c r="CW992" s="6"/>
      <c r="CX992" s="6"/>
      <c r="CY992" s="6"/>
      <c r="CZ992" s="6"/>
      <c r="DA992" s="6"/>
      <c r="DB992" s="6"/>
      <c r="DC992" s="6"/>
      <c r="DD992" s="6"/>
      <c r="DE992" s="6"/>
      <c r="DF992" s="6"/>
      <c r="DG992" s="6"/>
      <c r="DH992" s="6"/>
      <c r="DI992" s="6"/>
      <c r="DJ992" s="6"/>
      <c r="DK992" s="6"/>
      <c r="DL992" s="6"/>
      <c r="DM992" s="6"/>
      <c r="DN992" s="6"/>
      <c r="DO992" s="6"/>
      <c r="DP992" s="6"/>
      <c r="DQ992" s="6"/>
      <c r="DR992" s="6"/>
      <c r="DS992" s="6"/>
      <c r="DT992" s="6"/>
      <c r="DU992" s="6"/>
      <c r="DV992" s="6"/>
      <c r="DW992" s="6"/>
      <c r="DX992" s="6"/>
      <c r="DY992" s="6"/>
      <c r="DZ992" s="6"/>
      <c r="EA992" s="6"/>
      <c r="EB992" s="6"/>
      <c r="EC992" s="6"/>
      <c r="ED992" s="6"/>
      <c r="EE992" s="6"/>
      <c r="EF992" s="6"/>
      <c r="EG992" s="6"/>
      <c r="EH992" s="6"/>
      <c r="EI992" s="6"/>
      <c r="EJ992" s="6"/>
      <c r="EK992" s="6"/>
      <c r="EL992" s="6"/>
      <c r="EM992" s="6"/>
      <c r="EN992" s="6"/>
      <c r="EO992" s="6"/>
      <c r="EP992" s="6"/>
      <c r="EQ992" s="6"/>
      <c r="ER992" s="6"/>
      <c r="ES992" s="6"/>
      <c r="ET992" s="6"/>
      <c r="EU992" s="6"/>
      <c r="EV992" s="6"/>
      <c r="EW992" s="6"/>
      <c r="EX992" s="6"/>
      <c r="EY992" s="6"/>
      <c r="EZ992" s="6"/>
      <c r="FA992" s="6"/>
      <c r="FB992" s="6"/>
      <c r="FC992" s="6"/>
      <c r="FD992" s="6"/>
      <c r="FE992" s="6"/>
      <c r="FF992" s="6"/>
      <c r="FG992" s="6"/>
      <c r="FH992" s="6"/>
      <c r="FI992" s="6"/>
      <c r="FJ992" s="6"/>
      <c r="FK992" s="6"/>
      <c r="FL992" s="6"/>
      <c r="FM992" s="6"/>
      <c r="FN992" s="6"/>
      <c r="FO992" s="6"/>
      <c r="FP992" s="6"/>
      <c r="FQ992" s="6"/>
      <c r="FR992" s="6"/>
      <c r="FS992" s="6"/>
      <c r="FU992" s="6"/>
      <c r="FV992" s="6"/>
      <c r="FW992" s="6"/>
    </row>
    <row r="993" spans="1:179" customFormat="1" ht="15.75" customHeight="1">
      <c r="A993" s="11" t="s">
        <v>255</v>
      </c>
      <c r="B993" s="11">
        <v>21</v>
      </c>
      <c r="C993" s="11" t="s">
        <v>261</v>
      </c>
      <c r="D993" s="3" t="s">
        <v>262</v>
      </c>
      <c r="E993" s="1">
        <v>1</v>
      </c>
      <c r="F993" s="11">
        <v>2011</v>
      </c>
      <c r="G993" s="11" t="s">
        <v>263</v>
      </c>
      <c r="H993" s="11" t="s">
        <v>32</v>
      </c>
      <c r="I993" s="6" t="s">
        <v>1709</v>
      </c>
      <c r="J993" s="6" t="s">
        <v>8</v>
      </c>
      <c r="K993" s="11" t="s">
        <v>270</v>
      </c>
      <c r="L993" s="11"/>
      <c r="M993" s="11"/>
      <c r="N993" s="11"/>
      <c r="O993" s="11"/>
      <c r="P993" s="17">
        <v>371</v>
      </c>
      <c r="Q993" s="17">
        <v>0.84</v>
      </c>
      <c r="R993" s="17">
        <v>0.94</v>
      </c>
      <c r="S993" s="11">
        <v>0.15</v>
      </c>
      <c r="T993" s="8" t="s">
        <v>717</v>
      </c>
      <c r="U993" s="11" t="s">
        <v>28</v>
      </c>
      <c r="V993" s="11">
        <v>6</v>
      </c>
      <c r="W993" s="11" t="s">
        <v>28</v>
      </c>
      <c r="X993" s="11"/>
      <c r="Y993" s="11"/>
      <c r="Z993" s="11" t="s">
        <v>34</v>
      </c>
      <c r="AA993" s="11" t="s">
        <v>28</v>
      </c>
      <c r="AB993" s="11" t="s">
        <v>28</v>
      </c>
      <c r="AC993" s="11" t="s">
        <v>28</v>
      </c>
      <c r="AD993" s="5" t="s">
        <v>12</v>
      </c>
      <c r="AE993" s="11">
        <v>61.5</v>
      </c>
      <c r="AF993" s="11">
        <v>19.850000000000001</v>
      </c>
      <c r="AG993" s="11">
        <v>3.19</v>
      </c>
      <c r="AH993" s="11" t="s">
        <v>23</v>
      </c>
      <c r="AI993" s="11" t="s">
        <v>10</v>
      </c>
      <c r="AJ993" s="6"/>
      <c r="AK993" s="6"/>
      <c r="AL993" s="6">
        <v>40</v>
      </c>
      <c r="AM993" s="6">
        <v>91</v>
      </c>
      <c r="AN993" s="6">
        <v>62</v>
      </c>
      <c r="AO993" s="6">
        <v>46</v>
      </c>
      <c r="AP993" s="6">
        <v>26</v>
      </c>
      <c r="AQ993" s="6">
        <v>68</v>
      </c>
      <c r="AR993" s="6"/>
      <c r="AS993" s="6"/>
      <c r="AT993" s="6"/>
      <c r="AU993" s="6"/>
      <c r="AV993" s="6"/>
      <c r="AW993" s="6"/>
      <c r="AX993" s="6"/>
      <c r="AY993" s="6"/>
      <c r="AZ993" s="6"/>
      <c r="BA993" s="6"/>
      <c r="BB993" s="6"/>
      <c r="BC993" s="6"/>
      <c r="BD993" s="6"/>
      <c r="BE993" s="6"/>
      <c r="BF993" s="6"/>
      <c r="BG993" s="6"/>
      <c r="BH993" s="6"/>
      <c r="BI993" s="6"/>
      <c r="BJ993" s="6"/>
      <c r="BK993" s="6"/>
      <c r="BL993" s="6"/>
      <c r="BM993" s="6"/>
      <c r="BN993" s="6"/>
      <c r="BO993" s="6"/>
      <c r="BP993" s="6"/>
      <c r="BQ993" s="6"/>
      <c r="BR993" s="6"/>
      <c r="BS993" s="6"/>
      <c r="BT993" s="6"/>
      <c r="BU993" s="6"/>
      <c r="BV993" s="6"/>
      <c r="BW993" s="6"/>
      <c r="BX993" s="6"/>
      <c r="BY993" s="6"/>
      <c r="BZ993" s="6"/>
      <c r="CA993" s="6"/>
      <c r="CB993" s="6"/>
      <c r="CC993" s="6"/>
      <c r="CD993" s="6"/>
      <c r="CE993" s="6"/>
      <c r="CF993" s="6"/>
      <c r="CG993" s="6"/>
      <c r="CH993" s="6"/>
      <c r="CI993" s="6"/>
      <c r="CJ993" s="6"/>
      <c r="CK993" s="6"/>
      <c r="CL993" s="6"/>
      <c r="CM993" s="6"/>
      <c r="CN993" s="6"/>
      <c r="CO993" s="6"/>
      <c r="CP993" s="6"/>
      <c r="CQ993" s="6"/>
      <c r="CR993" s="6"/>
      <c r="CS993" s="6"/>
      <c r="CT993" s="6"/>
      <c r="CU993" s="6"/>
      <c r="CV993" s="6"/>
      <c r="CW993" s="6"/>
      <c r="CX993" s="6"/>
      <c r="CY993" s="6"/>
      <c r="CZ993" s="6"/>
      <c r="DA993" s="6"/>
      <c r="DB993" s="6"/>
      <c r="DC993" s="6"/>
      <c r="DD993" s="6"/>
      <c r="DE993" s="6"/>
      <c r="DF993" s="6"/>
      <c r="DG993" s="6"/>
      <c r="DH993" s="6"/>
      <c r="DI993" s="6"/>
      <c r="DJ993" s="6"/>
      <c r="DK993" s="6"/>
      <c r="DL993" s="6"/>
      <c r="DM993" s="6"/>
      <c r="DN993" s="6"/>
      <c r="DO993" s="6"/>
      <c r="DP993" s="6"/>
      <c r="DQ993" s="6"/>
      <c r="DR993" s="6"/>
      <c r="DS993" s="6"/>
      <c r="DT993" s="6"/>
      <c r="DU993" s="6"/>
      <c r="DV993" s="6"/>
      <c r="DW993" s="6"/>
      <c r="DX993" s="6"/>
      <c r="DY993" s="6"/>
      <c r="DZ993" s="6"/>
      <c r="EA993" s="6"/>
      <c r="EB993" s="6"/>
      <c r="EC993" s="6"/>
      <c r="ED993" s="6"/>
      <c r="EE993" s="6"/>
      <c r="EF993" s="6"/>
      <c r="EG993" s="6"/>
      <c r="EH993" s="6"/>
      <c r="EI993" s="6"/>
      <c r="EJ993" s="6"/>
      <c r="EK993" s="6"/>
      <c r="EL993" s="6"/>
      <c r="EM993" s="6"/>
      <c r="EN993" s="6"/>
      <c r="EO993" s="6"/>
      <c r="EP993" s="6"/>
      <c r="EQ993" s="6"/>
      <c r="ER993" s="6"/>
      <c r="ES993" s="6"/>
      <c r="ET993" s="6"/>
      <c r="EU993" s="6"/>
      <c r="EV993" s="6"/>
      <c r="EW993" s="6"/>
      <c r="EX993" s="6"/>
      <c r="EY993" s="6"/>
      <c r="EZ993" s="6"/>
      <c r="FA993" s="6"/>
      <c r="FB993" s="6"/>
      <c r="FC993" s="6"/>
      <c r="FD993" s="6"/>
      <c r="FE993" s="6"/>
      <c r="FF993" s="6"/>
      <c r="FG993" s="6"/>
      <c r="FH993" s="6"/>
      <c r="FI993" s="6"/>
      <c r="FJ993" s="6"/>
      <c r="FK993" s="6"/>
      <c r="FL993" s="6"/>
      <c r="FM993" s="6"/>
      <c r="FN993" s="6"/>
      <c r="FP993" s="6"/>
      <c r="FQ993" s="6"/>
      <c r="FR993" s="6"/>
      <c r="FS993" s="5"/>
      <c r="FT993" s="5"/>
      <c r="FU993" s="5"/>
      <c r="FV993" s="5"/>
      <c r="FW993" s="5"/>
    </row>
    <row r="994" spans="1:179" customFormat="1" ht="15.75" customHeight="1">
      <c r="A994" s="11" t="s">
        <v>255</v>
      </c>
      <c r="B994" s="11">
        <v>21</v>
      </c>
      <c r="C994" s="11" t="s">
        <v>261</v>
      </c>
      <c r="D994" s="3" t="s">
        <v>262</v>
      </c>
      <c r="E994" s="1">
        <v>1</v>
      </c>
      <c r="F994" s="11">
        <v>2011</v>
      </c>
      <c r="G994" s="11" t="s">
        <v>263</v>
      </c>
      <c r="H994" s="11" t="s">
        <v>33</v>
      </c>
      <c r="I994" s="6" t="s">
        <v>1709</v>
      </c>
      <c r="J994" s="6" t="s">
        <v>8</v>
      </c>
      <c r="K994" s="11" t="s">
        <v>270</v>
      </c>
      <c r="L994" s="11"/>
      <c r="M994" s="11"/>
      <c r="N994" s="11"/>
      <c r="O994" s="11"/>
      <c r="P994" s="17">
        <v>371</v>
      </c>
      <c r="Q994" s="17">
        <v>0.88</v>
      </c>
      <c r="R994" s="17">
        <v>0.94</v>
      </c>
      <c r="S994" s="11">
        <v>0.21</v>
      </c>
      <c r="T994" s="8" t="s">
        <v>717</v>
      </c>
      <c r="U994" s="11" t="s">
        <v>28</v>
      </c>
      <c r="V994" s="11">
        <v>5</v>
      </c>
      <c r="W994" s="11" t="s">
        <v>28</v>
      </c>
      <c r="X994" s="11"/>
      <c r="Y994" s="11"/>
      <c r="Z994" s="11" t="s">
        <v>34</v>
      </c>
      <c r="AA994" s="11" t="s">
        <v>28</v>
      </c>
      <c r="AB994" s="11" t="s">
        <v>28</v>
      </c>
      <c r="AC994" s="11" t="s">
        <v>28</v>
      </c>
      <c r="AD994" s="5" t="s">
        <v>12</v>
      </c>
      <c r="AE994" s="11">
        <v>61.5</v>
      </c>
      <c r="AF994" s="11">
        <v>19.850000000000001</v>
      </c>
      <c r="AG994" s="11">
        <v>3.19</v>
      </c>
      <c r="AH994" s="11" t="s">
        <v>23</v>
      </c>
      <c r="AI994" s="11" t="s">
        <v>10</v>
      </c>
      <c r="AJ994" s="6"/>
      <c r="AK994" s="6"/>
      <c r="AL994" s="6">
        <v>40</v>
      </c>
      <c r="AM994" s="6">
        <v>91</v>
      </c>
      <c r="AN994" s="6">
        <v>62</v>
      </c>
      <c r="AO994" s="6">
        <v>46</v>
      </c>
      <c r="AP994" s="6">
        <v>26</v>
      </c>
      <c r="AQ994" s="6">
        <v>68</v>
      </c>
      <c r="AR994" s="6"/>
      <c r="AS994" s="6"/>
      <c r="AT994" s="6"/>
      <c r="AU994" s="6"/>
      <c r="AV994" s="6"/>
      <c r="AW994" s="6"/>
      <c r="AX994" s="6"/>
      <c r="AY994" s="6"/>
      <c r="AZ994" s="6"/>
      <c r="BA994" s="6"/>
      <c r="BB994" s="6"/>
      <c r="BC994" s="6"/>
      <c r="BD994" s="6"/>
      <c r="BE994" s="6"/>
      <c r="BF994" s="6"/>
      <c r="BG994" s="6"/>
      <c r="BH994" s="6"/>
      <c r="BI994" s="6"/>
      <c r="BJ994" s="6"/>
      <c r="BK994" s="6"/>
      <c r="BL994" s="6"/>
      <c r="BM994" s="6"/>
      <c r="BN994" s="6"/>
      <c r="BO994" s="6"/>
      <c r="BP994" s="6"/>
      <c r="BQ994" s="6"/>
      <c r="BR994" s="6"/>
      <c r="BS994" s="6"/>
      <c r="BT994" s="6"/>
      <c r="BU994" s="6"/>
      <c r="BV994" s="6"/>
      <c r="BW994" s="6"/>
      <c r="BX994" s="6"/>
      <c r="BY994" s="6"/>
      <c r="BZ994" s="6"/>
      <c r="CA994" s="6"/>
      <c r="CB994" s="6"/>
      <c r="CC994" s="6"/>
      <c r="CD994" s="6"/>
      <c r="CE994" s="6"/>
      <c r="CF994" s="6"/>
      <c r="CG994" s="6"/>
      <c r="CH994" s="6"/>
      <c r="CI994" s="6"/>
      <c r="CJ994" s="6"/>
      <c r="CK994" s="6"/>
      <c r="CL994" s="6"/>
      <c r="CM994" s="6"/>
      <c r="CN994" s="6"/>
      <c r="CO994" s="6"/>
      <c r="CP994" s="6"/>
      <c r="CQ994" s="6"/>
      <c r="CR994" s="6"/>
      <c r="CS994" s="6"/>
      <c r="CT994" s="6"/>
      <c r="CU994" s="6"/>
      <c r="CV994" s="6"/>
      <c r="CW994" s="6"/>
      <c r="CX994" s="6"/>
      <c r="CY994" s="6"/>
      <c r="CZ994" s="6"/>
      <c r="DA994" s="6"/>
      <c r="DB994" s="6"/>
      <c r="DC994" s="6"/>
      <c r="DD994" s="6"/>
      <c r="DE994" s="6"/>
      <c r="DF994" s="6"/>
      <c r="DG994" s="6"/>
      <c r="DH994" s="6"/>
      <c r="DI994" s="6"/>
      <c r="DJ994" s="6"/>
      <c r="DK994" s="6"/>
      <c r="DL994" s="6"/>
      <c r="DM994" s="6"/>
      <c r="DN994" s="6"/>
      <c r="DO994" s="6"/>
      <c r="DP994" s="6"/>
      <c r="DQ994" s="6"/>
      <c r="DR994" s="6"/>
      <c r="DS994" s="6"/>
      <c r="DT994" s="6"/>
      <c r="DU994" s="6"/>
      <c r="DV994" s="6"/>
      <c r="DW994" s="6"/>
      <c r="DX994" s="6"/>
      <c r="DY994" s="6"/>
      <c r="DZ994" s="6"/>
      <c r="EA994" s="6"/>
      <c r="EB994" s="6"/>
      <c r="EC994" s="6"/>
      <c r="ED994" s="6"/>
      <c r="EE994" s="6"/>
      <c r="EF994" s="6"/>
      <c r="EG994" s="6"/>
      <c r="EH994" s="6"/>
      <c r="EI994" s="6"/>
      <c r="EJ994" s="6"/>
      <c r="EK994" s="6"/>
      <c r="EL994" s="6"/>
      <c r="EM994" s="6"/>
      <c r="EN994" s="6"/>
      <c r="EO994" s="6"/>
      <c r="EP994" s="6"/>
      <c r="EQ994" s="6"/>
      <c r="ER994" s="6"/>
      <c r="ES994" s="6"/>
      <c r="ET994" s="6"/>
      <c r="EU994" s="6"/>
      <c r="EV994" s="6"/>
      <c r="EW994" s="6"/>
      <c r="EX994" s="6"/>
      <c r="EY994" s="6"/>
      <c r="EZ994" s="6"/>
      <c r="FA994" s="6"/>
      <c r="FB994" s="6"/>
      <c r="FC994" s="6"/>
      <c r="FD994" s="6"/>
      <c r="FE994" s="6"/>
      <c r="FF994" s="6"/>
      <c r="FG994" s="6"/>
      <c r="FH994" s="6"/>
      <c r="FI994" s="6"/>
      <c r="FJ994" s="6"/>
      <c r="FK994" s="6"/>
      <c r="FL994" s="6"/>
      <c r="FM994" s="6"/>
      <c r="FN994" s="6"/>
      <c r="FP994" s="6"/>
      <c r="FQ994" s="6"/>
      <c r="FR994" s="6"/>
      <c r="FS994" s="10"/>
      <c r="FT994" s="10"/>
      <c r="FU994" s="10"/>
      <c r="FV994" s="10"/>
      <c r="FW994" s="10"/>
    </row>
    <row r="995" spans="1:179" customFormat="1">
      <c r="A995" s="11" t="s">
        <v>255</v>
      </c>
      <c r="B995" s="11">
        <v>21</v>
      </c>
      <c r="C995" s="11" t="s">
        <v>261</v>
      </c>
      <c r="D995" s="3" t="s">
        <v>262</v>
      </c>
      <c r="E995" s="1">
        <v>1</v>
      </c>
      <c r="F995" s="11">
        <v>2011</v>
      </c>
      <c r="G995" s="11" t="s">
        <v>263</v>
      </c>
      <c r="H995" s="11" t="s">
        <v>32</v>
      </c>
      <c r="I995" s="6" t="s">
        <v>1709</v>
      </c>
      <c r="J995" s="6" t="s">
        <v>8</v>
      </c>
      <c r="K995" s="11" t="s">
        <v>271</v>
      </c>
      <c r="L995" s="11"/>
      <c r="M995" s="11"/>
      <c r="N995" s="11"/>
      <c r="O995" s="11"/>
      <c r="P995" s="17">
        <v>371</v>
      </c>
      <c r="Q995" s="17">
        <v>0.84</v>
      </c>
      <c r="R995" s="17">
        <v>0.89</v>
      </c>
      <c r="S995" s="11">
        <v>0.32</v>
      </c>
      <c r="T995" s="8" t="s">
        <v>717</v>
      </c>
      <c r="U995" s="11" t="s">
        <v>28</v>
      </c>
      <c r="V995" s="11">
        <v>6</v>
      </c>
      <c r="W995" s="11" t="s">
        <v>28</v>
      </c>
      <c r="X995" s="11"/>
      <c r="Y995" s="11"/>
      <c r="Z995" s="11" t="s">
        <v>34</v>
      </c>
      <c r="AA995" s="11" t="s">
        <v>28</v>
      </c>
      <c r="AB995" s="11" t="s">
        <v>28</v>
      </c>
      <c r="AC995" s="11" t="s">
        <v>28</v>
      </c>
      <c r="AD995" s="5" t="s">
        <v>12</v>
      </c>
      <c r="AE995" s="11">
        <v>61.5</v>
      </c>
      <c r="AF995" s="11">
        <v>19.850000000000001</v>
      </c>
      <c r="AG995" s="11">
        <v>3.19</v>
      </c>
      <c r="AH995" s="11" t="s">
        <v>23</v>
      </c>
      <c r="AI995" s="11" t="s">
        <v>10</v>
      </c>
      <c r="AJ995" s="6"/>
      <c r="AK995" s="6"/>
      <c r="AL995" s="6">
        <v>40</v>
      </c>
      <c r="AM995" s="6">
        <v>91</v>
      </c>
      <c r="AN995" s="6">
        <v>62</v>
      </c>
      <c r="AO995" s="6">
        <v>46</v>
      </c>
      <c r="AP995" s="6">
        <v>26</v>
      </c>
      <c r="AQ995" s="6">
        <v>68</v>
      </c>
      <c r="AR995" s="6"/>
      <c r="AS995" s="6"/>
      <c r="AT995" s="6"/>
      <c r="AU995" s="6"/>
      <c r="AV995" s="6"/>
      <c r="AW995" s="6"/>
      <c r="AX995" s="6"/>
      <c r="AY995" s="6"/>
      <c r="AZ995" s="6"/>
      <c r="BA995" s="6"/>
      <c r="BB995" s="6"/>
      <c r="BC995" s="6"/>
      <c r="BD995" s="6"/>
      <c r="BE995" s="6"/>
      <c r="BF995" s="6"/>
      <c r="BG995" s="6"/>
      <c r="BH995" s="6"/>
      <c r="BI995" s="6"/>
      <c r="BJ995" s="6"/>
      <c r="BK995" s="6"/>
      <c r="BL995" s="6"/>
      <c r="BM995" s="6"/>
      <c r="BN995" s="6"/>
      <c r="BO995" s="6"/>
      <c r="BP995" s="6"/>
      <c r="BQ995" s="6"/>
      <c r="BR995" s="6"/>
      <c r="BS995" s="6"/>
      <c r="BT995" s="6"/>
      <c r="BU995" s="6"/>
      <c r="BV995" s="6"/>
      <c r="BW995" s="6"/>
      <c r="BX995" s="6"/>
      <c r="BY995" s="6"/>
      <c r="BZ995" s="6"/>
      <c r="CA995" s="6"/>
      <c r="CB995" s="6"/>
      <c r="CC995" s="6"/>
      <c r="CD995" s="6"/>
      <c r="CE995" s="6"/>
      <c r="CF995" s="6"/>
      <c r="CG995" s="6"/>
      <c r="CH995" s="6"/>
      <c r="CI995" s="6"/>
      <c r="CJ995" s="6"/>
      <c r="CK995" s="6"/>
      <c r="CL995" s="6"/>
      <c r="CM995" s="6"/>
      <c r="CN995" s="6"/>
      <c r="CO995" s="6"/>
      <c r="CP995" s="6"/>
      <c r="CQ995" s="6"/>
      <c r="CR995" s="6"/>
      <c r="CS995" s="6"/>
      <c r="CT995" s="6"/>
      <c r="CU995" s="6"/>
      <c r="CV995" s="6"/>
      <c r="CW995" s="6"/>
      <c r="CX995" s="6"/>
      <c r="CY995" s="6"/>
      <c r="CZ995" s="6"/>
      <c r="DA995" s="6"/>
      <c r="DB995" s="6"/>
      <c r="DC995" s="6"/>
      <c r="DD995" s="6"/>
      <c r="DE995" s="6"/>
      <c r="DF995" s="6"/>
      <c r="DG995" s="6"/>
      <c r="DH995" s="6"/>
      <c r="DI995" s="6"/>
      <c r="DJ995" s="6"/>
      <c r="DK995" s="6"/>
      <c r="DL995" s="6"/>
      <c r="DM995" s="6"/>
      <c r="DN995" s="6"/>
      <c r="DO995" s="6"/>
      <c r="DP995" s="6"/>
      <c r="DQ995" s="6"/>
      <c r="DR995" s="6"/>
      <c r="DS995" s="6"/>
      <c r="DT995" s="6"/>
      <c r="DU995" s="6"/>
      <c r="DV995" s="6"/>
      <c r="DW995" s="6"/>
      <c r="DX995" s="6"/>
      <c r="DY995" s="6"/>
      <c r="DZ995" s="6"/>
      <c r="EA995" s="6"/>
      <c r="EB995" s="6"/>
      <c r="EC995" s="6"/>
      <c r="ED995" s="6"/>
      <c r="EE995" s="6"/>
      <c r="EF995" s="6"/>
      <c r="EG995" s="6"/>
      <c r="EH995" s="6"/>
      <c r="EI995" s="6"/>
      <c r="EJ995" s="6"/>
      <c r="EK995" s="6"/>
      <c r="EL995" s="6"/>
      <c r="EM995" s="6"/>
      <c r="EN995" s="6"/>
      <c r="EO995" s="6"/>
      <c r="EP995" s="6"/>
      <c r="EQ995" s="6"/>
      <c r="ER995" s="6"/>
      <c r="ES995" s="6"/>
      <c r="ET995" s="6"/>
      <c r="EU995" s="6"/>
      <c r="EV995" s="6"/>
      <c r="EW995" s="6"/>
      <c r="EX995" s="6"/>
      <c r="EY995" s="6"/>
      <c r="EZ995" s="6"/>
      <c r="FA995" s="6"/>
      <c r="FB995" s="6"/>
      <c r="FC995" s="6"/>
      <c r="FD995" s="6"/>
      <c r="FE995" s="6"/>
      <c r="FF995" s="6"/>
      <c r="FG995" s="6"/>
      <c r="FH995" s="6"/>
      <c r="FI995" s="6"/>
      <c r="FJ995" s="6"/>
      <c r="FK995" s="6"/>
      <c r="FL995" s="6"/>
      <c r="FM995" s="6"/>
      <c r="FN995" s="6"/>
      <c r="FO995" s="6"/>
      <c r="FP995" s="6"/>
      <c r="FQ995" s="6"/>
      <c r="FR995" s="6"/>
      <c r="FS995" s="6"/>
      <c r="FU995" s="6"/>
      <c r="FV995" s="6"/>
      <c r="FW995" s="6"/>
    </row>
    <row r="996" spans="1:179" customFormat="1">
      <c r="A996" s="11" t="s">
        <v>255</v>
      </c>
      <c r="B996" s="11">
        <v>21</v>
      </c>
      <c r="C996" s="11" t="s">
        <v>261</v>
      </c>
      <c r="D996" s="3" t="s">
        <v>262</v>
      </c>
      <c r="E996" s="1">
        <v>1</v>
      </c>
      <c r="F996" s="11">
        <v>2011</v>
      </c>
      <c r="G996" s="11" t="s">
        <v>263</v>
      </c>
      <c r="H996" s="11" t="s">
        <v>33</v>
      </c>
      <c r="I996" s="6" t="s">
        <v>1709</v>
      </c>
      <c r="J996" s="6" t="s">
        <v>8</v>
      </c>
      <c r="K996" s="11" t="s">
        <v>271</v>
      </c>
      <c r="L996" s="11"/>
      <c r="M996" s="11"/>
      <c r="N996" s="11"/>
      <c r="O996" s="11"/>
      <c r="P996" s="17">
        <v>371</v>
      </c>
      <c r="Q996" s="17">
        <v>0.88</v>
      </c>
      <c r="R996" s="17">
        <v>0.89</v>
      </c>
      <c r="S996" s="11">
        <v>0.21</v>
      </c>
      <c r="T996" s="8" t="s">
        <v>717</v>
      </c>
      <c r="U996" s="11" t="s">
        <v>28</v>
      </c>
      <c r="V996" s="11">
        <v>5</v>
      </c>
      <c r="W996" s="11" t="s">
        <v>28</v>
      </c>
      <c r="X996" s="11"/>
      <c r="Y996" s="11"/>
      <c r="Z996" s="11" t="s">
        <v>34</v>
      </c>
      <c r="AA996" s="11" t="s">
        <v>28</v>
      </c>
      <c r="AB996" s="11" t="s">
        <v>28</v>
      </c>
      <c r="AC996" s="11" t="s">
        <v>28</v>
      </c>
      <c r="AD996" s="5" t="s">
        <v>12</v>
      </c>
      <c r="AE996" s="11">
        <v>61.5</v>
      </c>
      <c r="AF996" s="11">
        <v>19.850000000000001</v>
      </c>
      <c r="AG996" s="11">
        <v>3.19</v>
      </c>
      <c r="AH996" s="11" t="s">
        <v>23</v>
      </c>
      <c r="AI996" s="11" t="s">
        <v>10</v>
      </c>
      <c r="AJ996" s="6"/>
      <c r="AK996" s="6"/>
      <c r="AL996" s="6">
        <v>40</v>
      </c>
      <c r="AM996" s="6">
        <v>91</v>
      </c>
      <c r="AN996" s="6">
        <v>62</v>
      </c>
      <c r="AO996" s="6">
        <v>46</v>
      </c>
      <c r="AP996" s="6">
        <v>26</v>
      </c>
      <c r="AQ996" s="6">
        <v>68</v>
      </c>
      <c r="AR996" s="6"/>
      <c r="AS996" s="6"/>
      <c r="AT996" s="6"/>
      <c r="AU996" s="6"/>
      <c r="AV996" s="6"/>
      <c r="AW996" s="6"/>
      <c r="AX996" s="6"/>
      <c r="AY996" s="6"/>
      <c r="AZ996" s="6"/>
      <c r="BA996" s="6"/>
      <c r="BB996" s="6"/>
      <c r="BC996" s="6"/>
      <c r="BD996" s="6"/>
      <c r="BE996" s="6"/>
      <c r="BF996" s="6"/>
      <c r="BG996" s="6"/>
      <c r="BH996" s="6"/>
      <c r="BI996" s="6"/>
      <c r="BJ996" s="6"/>
      <c r="BK996" s="6"/>
      <c r="BL996" s="6"/>
      <c r="BM996" s="6"/>
      <c r="BN996" s="6"/>
      <c r="BO996" s="6"/>
      <c r="BP996" s="6"/>
      <c r="BQ996" s="6"/>
      <c r="BR996" s="6"/>
      <c r="BS996" s="6"/>
      <c r="BT996" s="6"/>
      <c r="BU996" s="6"/>
      <c r="BV996" s="6"/>
      <c r="BW996" s="6"/>
      <c r="BX996" s="6"/>
      <c r="BY996" s="6"/>
      <c r="BZ996" s="6"/>
      <c r="CA996" s="6"/>
      <c r="CB996" s="6"/>
      <c r="CC996" s="6"/>
      <c r="CD996" s="6"/>
      <c r="CE996" s="6"/>
      <c r="CF996" s="6"/>
      <c r="CG996" s="6"/>
      <c r="CH996" s="6"/>
      <c r="CI996" s="6"/>
      <c r="CJ996" s="6"/>
      <c r="CK996" s="6"/>
      <c r="CL996" s="6"/>
      <c r="CM996" s="6"/>
      <c r="CN996" s="6"/>
      <c r="CO996" s="6"/>
      <c r="CP996" s="6"/>
      <c r="CQ996" s="6"/>
      <c r="CR996" s="6"/>
      <c r="CS996" s="6"/>
      <c r="CT996" s="6"/>
      <c r="CU996" s="6"/>
      <c r="CV996" s="6"/>
      <c r="CW996" s="6"/>
      <c r="CX996" s="6"/>
      <c r="CY996" s="6"/>
      <c r="CZ996" s="6"/>
      <c r="DA996" s="6"/>
      <c r="DB996" s="6"/>
      <c r="DC996" s="6"/>
      <c r="DD996" s="6"/>
      <c r="DE996" s="6"/>
      <c r="DF996" s="6"/>
      <c r="DG996" s="6"/>
      <c r="DH996" s="6"/>
      <c r="DI996" s="6"/>
      <c r="DJ996" s="6"/>
      <c r="DK996" s="6"/>
      <c r="DL996" s="6"/>
      <c r="DM996" s="6"/>
      <c r="DN996" s="6"/>
      <c r="DO996" s="6"/>
      <c r="DP996" s="6"/>
      <c r="DQ996" s="6"/>
      <c r="DR996" s="6"/>
      <c r="DS996" s="6"/>
      <c r="DT996" s="6"/>
      <c r="DU996" s="6"/>
      <c r="DV996" s="6"/>
      <c r="DW996" s="6"/>
      <c r="DX996" s="6"/>
      <c r="DY996" s="6"/>
      <c r="DZ996" s="6"/>
      <c r="EA996" s="6"/>
      <c r="EB996" s="6"/>
      <c r="EC996" s="6"/>
      <c r="ED996" s="6"/>
      <c r="EE996" s="6"/>
      <c r="EF996" s="6"/>
      <c r="EG996" s="6"/>
      <c r="EH996" s="6"/>
      <c r="EI996" s="6"/>
      <c r="EJ996" s="6"/>
      <c r="EK996" s="6"/>
      <c r="EL996" s="6"/>
      <c r="EM996" s="6"/>
      <c r="EN996" s="6"/>
      <c r="EO996" s="6"/>
      <c r="EP996" s="6"/>
      <c r="EQ996" s="6"/>
      <c r="ER996" s="6"/>
      <c r="ES996" s="6"/>
      <c r="ET996" s="6"/>
      <c r="EU996" s="6"/>
      <c r="EV996" s="6"/>
      <c r="EW996" s="6"/>
      <c r="EX996" s="6"/>
      <c r="EY996" s="6"/>
      <c r="EZ996" s="6"/>
      <c r="FA996" s="6"/>
      <c r="FB996" s="6"/>
      <c r="FC996" s="6"/>
      <c r="FD996" s="6"/>
      <c r="FE996" s="6"/>
      <c r="FF996" s="6"/>
      <c r="FG996" s="6"/>
      <c r="FH996" s="6"/>
      <c r="FI996" s="6"/>
      <c r="FJ996" s="6"/>
      <c r="FK996" s="6"/>
      <c r="FL996" s="6"/>
      <c r="FM996" s="6"/>
      <c r="FN996" s="6"/>
      <c r="FO996" s="6"/>
      <c r="FP996" s="6"/>
      <c r="FQ996" s="6"/>
      <c r="FR996" s="6"/>
      <c r="FS996" s="6"/>
      <c r="FU996" s="6"/>
      <c r="FV996" s="6"/>
      <c r="FW996" s="6"/>
    </row>
    <row r="997" spans="1:179" customFormat="1">
      <c r="A997" s="11" t="s">
        <v>255</v>
      </c>
      <c r="B997" s="11">
        <v>21</v>
      </c>
      <c r="C997" s="11" t="s">
        <v>261</v>
      </c>
      <c r="D997" s="3" t="s">
        <v>262</v>
      </c>
      <c r="E997" s="1">
        <v>1</v>
      </c>
      <c r="F997" s="11">
        <v>2011</v>
      </c>
      <c r="G997" s="11" t="s">
        <v>263</v>
      </c>
      <c r="H997" s="11" t="s">
        <v>32</v>
      </c>
      <c r="I997" s="6" t="s">
        <v>1709</v>
      </c>
      <c r="J997" s="6" t="s">
        <v>8</v>
      </c>
      <c r="K997" s="11" t="s">
        <v>264</v>
      </c>
      <c r="L997" s="11"/>
      <c r="M997" s="11"/>
      <c r="N997" s="11"/>
      <c r="O997" s="11"/>
      <c r="P997" s="17">
        <v>371</v>
      </c>
      <c r="Q997" s="17">
        <v>0.84</v>
      </c>
      <c r="R997" s="17">
        <v>0.91</v>
      </c>
      <c r="S997" s="11">
        <v>0.04</v>
      </c>
      <c r="T997" s="8" t="s">
        <v>717</v>
      </c>
      <c r="U997" s="11" t="s">
        <v>28</v>
      </c>
      <c r="V997" s="11">
        <v>6</v>
      </c>
      <c r="W997" s="11" t="s">
        <v>28</v>
      </c>
      <c r="X997" s="11"/>
      <c r="Y997" s="11"/>
      <c r="Z997" s="11" t="s">
        <v>34</v>
      </c>
      <c r="AA997" s="11" t="s">
        <v>28</v>
      </c>
      <c r="AB997" s="11" t="s">
        <v>28</v>
      </c>
      <c r="AC997" s="11" t="s">
        <v>28</v>
      </c>
      <c r="AD997" s="5" t="s">
        <v>12</v>
      </c>
      <c r="AE997" s="11">
        <v>61.5</v>
      </c>
      <c r="AF997" s="11">
        <v>19.850000000000001</v>
      </c>
      <c r="AG997" s="11">
        <v>3.19</v>
      </c>
      <c r="AH997" s="11" t="s">
        <v>23</v>
      </c>
      <c r="AI997" s="11" t="s">
        <v>10</v>
      </c>
      <c r="AJ997" s="6"/>
      <c r="AK997" s="6"/>
      <c r="AL997" s="6">
        <v>40</v>
      </c>
      <c r="AM997" s="6">
        <v>91</v>
      </c>
      <c r="AN997" s="6">
        <v>62</v>
      </c>
      <c r="AO997" s="6">
        <v>46</v>
      </c>
      <c r="AP997" s="6">
        <v>26</v>
      </c>
      <c r="AQ997" s="6">
        <v>68</v>
      </c>
      <c r="AR997" s="6"/>
      <c r="AS997" s="6"/>
      <c r="AT997" s="6"/>
      <c r="AU997" s="6"/>
      <c r="AV997" s="6"/>
      <c r="AW997" s="6"/>
      <c r="AX997" s="6"/>
      <c r="AY997" s="6"/>
      <c r="AZ997" s="6"/>
      <c r="BA997" s="6"/>
      <c r="BB997" s="6"/>
      <c r="BC997" s="6"/>
      <c r="BD997" s="6"/>
      <c r="BE997" s="6"/>
      <c r="BF997" s="6"/>
      <c r="BG997" s="6"/>
      <c r="BH997" s="6"/>
      <c r="BI997" s="6"/>
      <c r="BJ997" s="6"/>
      <c r="BK997" s="6"/>
      <c r="BL997" s="6"/>
      <c r="BM997" s="6"/>
      <c r="BN997" s="6"/>
      <c r="BO997" s="6"/>
      <c r="BP997" s="6"/>
      <c r="BQ997" s="6"/>
      <c r="BR997" s="6"/>
      <c r="BS997" s="6"/>
      <c r="BT997" s="6"/>
      <c r="BU997" s="6"/>
      <c r="BV997" s="6"/>
      <c r="BW997" s="6"/>
      <c r="BX997" s="6"/>
      <c r="BY997" s="6"/>
      <c r="BZ997" s="6"/>
      <c r="CA997" s="6"/>
      <c r="CB997" s="6"/>
      <c r="CC997" s="6"/>
      <c r="CD997" s="6"/>
      <c r="CE997" s="6"/>
      <c r="CF997" s="6"/>
      <c r="CG997" s="6"/>
      <c r="CH997" s="6"/>
      <c r="CI997" s="6"/>
      <c r="CJ997" s="6"/>
      <c r="CK997" s="6"/>
      <c r="CL997" s="6"/>
      <c r="CM997" s="6"/>
      <c r="CN997" s="6"/>
      <c r="CO997" s="6"/>
      <c r="CP997" s="6"/>
      <c r="CQ997" s="6"/>
      <c r="CR997" s="6"/>
      <c r="CS997" s="6"/>
      <c r="CT997" s="6"/>
      <c r="CU997" s="6"/>
      <c r="CV997" s="6"/>
      <c r="CW997" s="6"/>
      <c r="CX997" s="6"/>
      <c r="CY997" s="6"/>
      <c r="CZ997" s="6"/>
      <c r="DA997" s="6"/>
      <c r="DB997" s="6"/>
      <c r="DC997" s="6"/>
      <c r="DD997" s="6"/>
      <c r="DE997" s="6"/>
      <c r="DF997" s="6"/>
      <c r="DG997" s="6"/>
      <c r="DH997" s="6"/>
      <c r="DI997" s="6"/>
      <c r="DJ997" s="6"/>
      <c r="DK997" s="6"/>
      <c r="DL997" s="6"/>
      <c r="DM997" s="6"/>
      <c r="DN997" s="6"/>
      <c r="DO997" s="6"/>
      <c r="DP997" s="6"/>
      <c r="DQ997" s="6"/>
      <c r="DR997" s="6"/>
      <c r="DS997" s="6"/>
      <c r="DT997" s="6"/>
      <c r="DU997" s="6"/>
      <c r="DV997" s="6"/>
      <c r="DW997" s="6"/>
      <c r="DX997" s="6"/>
      <c r="DY997" s="6"/>
      <c r="DZ997" s="6"/>
      <c r="EA997" s="6"/>
      <c r="EB997" s="6"/>
      <c r="EC997" s="6"/>
      <c r="ED997" s="6"/>
      <c r="EE997" s="6"/>
      <c r="EF997" s="6"/>
      <c r="EG997" s="6"/>
      <c r="EH997" s="6"/>
      <c r="EI997" s="6"/>
      <c r="EJ997" s="6"/>
      <c r="EK997" s="6"/>
      <c r="EL997" s="6"/>
      <c r="EM997" s="6"/>
      <c r="EN997" s="6"/>
      <c r="EO997" s="6"/>
      <c r="EP997" s="6"/>
      <c r="EQ997" s="6"/>
      <c r="ER997" s="6"/>
      <c r="ES997" s="6"/>
      <c r="ET997" s="6"/>
      <c r="EU997" s="6"/>
      <c r="EV997" s="6"/>
      <c r="EW997" s="6"/>
      <c r="EX997" s="6"/>
      <c r="EY997" s="6"/>
      <c r="EZ997" s="6"/>
      <c r="FA997" s="6"/>
      <c r="FB997" s="6"/>
      <c r="FC997" s="6"/>
      <c r="FD997" s="6"/>
      <c r="FE997" s="6"/>
      <c r="FF997" s="6"/>
      <c r="FG997" s="6"/>
      <c r="FH997" s="6"/>
      <c r="FI997" s="6"/>
      <c r="FJ997" s="6"/>
      <c r="FK997" s="6"/>
      <c r="FL997" s="6"/>
      <c r="FM997" s="6"/>
      <c r="FN997" s="6"/>
      <c r="FO997" s="6"/>
      <c r="FP997" s="6"/>
      <c r="FQ997" s="6"/>
      <c r="FR997" s="6"/>
      <c r="FS997" s="6"/>
      <c r="FU997" s="6"/>
      <c r="FV997" s="6"/>
      <c r="FW997" s="6"/>
    </row>
    <row r="998" spans="1:179" customFormat="1">
      <c r="A998" s="11" t="s">
        <v>255</v>
      </c>
      <c r="B998" s="11">
        <v>21</v>
      </c>
      <c r="C998" s="11" t="s">
        <v>261</v>
      </c>
      <c r="D998" s="3" t="s">
        <v>262</v>
      </c>
      <c r="E998" s="1">
        <v>1</v>
      </c>
      <c r="F998" s="11">
        <v>2011</v>
      </c>
      <c r="G998" s="11" t="s">
        <v>263</v>
      </c>
      <c r="H998" s="11" t="s">
        <v>33</v>
      </c>
      <c r="I998" s="6" t="s">
        <v>1709</v>
      </c>
      <c r="J998" s="6" t="s">
        <v>8</v>
      </c>
      <c r="K998" s="11" t="s">
        <v>264</v>
      </c>
      <c r="L998" s="11"/>
      <c r="M998" s="11"/>
      <c r="N998" s="11"/>
      <c r="O998" s="11"/>
      <c r="P998" s="17">
        <v>371</v>
      </c>
      <c r="Q998" s="17">
        <v>0.88</v>
      </c>
      <c r="R998" s="11">
        <v>0.91</v>
      </c>
      <c r="S998" s="11">
        <v>-0.06</v>
      </c>
      <c r="T998" s="8" t="s">
        <v>717</v>
      </c>
      <c r="U998" s="11" t="s">
        <v>28</v>
      </c>
      <c r="V998" s="11">
        <v>5</v>
      </c>
      <c r="W998" s="11" t="s">
        <v>28</v>
      </c>
      <c r="X998" s="11"/>
      <c r="Y998" s="11"/>
      <c r="Z998" s="11" t="s">
        <v>34</v>
      </c>
      <c r="AA998" s="11" t="s">
        <v>28</v>
      </c>
      <c r="AB998" s="11" t="s">
        <v>28</v>
      </c>
      <c r="AC998" s="11" t="s">
        <v>28</v>
      </c>
      <c r="AD998" s="5" t="s">
        <v>12</v>
      </c>
      <c r="AE998" s="11">
        <v>61.5</v>
      </c>
      <c r="AF998" s="11">
        <v>19.850000000000001</v>
      </c>
      <c r="AG998" s="11">
        <v>3.19</v>
      </c>
      <c r="AH998" s="11" t="s">
        <v>23</v>
      </c>
      <c r="AI998" s="11" t="s">
        <v>10</v>
      </c>
      <c r="AJ998" s="6"/>
      <c r="AK998" s="6"/>
      <c r="AL998" s="6">
        <v>40</v>
      </c>
      <c r="AM998" s="6">
        <v>91</v>
      </c>
      <c r="AN998" s="6">
        <v>62</v>
      </c>
      <c r="AO998" s="6">
        <v>46</v>
      </c>
      <c r="AP998" s="6">
        <v>26</v>
      </c>
      <c r="AQ998" s="6">
        <v>68</v>
      </c>
      <c r="AR998" s="6"/>
      <c r="AS998" s="6"/>
      <c r="AT998" s="6"/>
      <c r="AU998" s="6"/>
      <c r="AV998" s="6"/>
      <c r="AW998" s="6"/>
      <c r="AX998" s="6"/>
      <c r="AY998" s="6"/>
      <c r="AZ998" s="6"/>
      <c r="BA998" s="6"/>
      <c r="BB998" s="6"/>
      <c r="BC998" s="6"/>
      <c r="BD998" s="6"/>
      <c r="BE998" s="6"/>
      <c r="BF998" s="6"/>
      <c r="BG998" s="6"/>
      <c r="BH998" s="6"/>
      <c r="BI998" s="6"/>
      <c r="BJ998" s="6"/>
      <c r="BK998" s="6"/>
      <c r="BL998" s="6"/>
      <c r="BM998" s="6"/>
      <c r="BN998" s="6"/>
      <c r="BO998" s="6"/>
      <c r="BP998" s="6"/>
      <c r="BQ998" s="6"/>
      <c r="BR998" s="6"/>
      <c r="BS998" s="6"/>
      <c r="BT998" s="6"/>
      <c r="BU998" s="6"/>
      <c r="BV998" s="6"/>
      <c r="BW998" s="6"/>
      <c r="BX998" s="6"/>
      <c r="BY998" s="6"/>
      <c r="BZ998" s="6"/>
      <c r="CA998" s="6"/>
      <c r="CB998" s="6"/>
      <c r="CC998" s="6"/>
      <c r="CD998" s="6"/>
      <c r="CE998" s="6"/>
      <c r="CF998" s="6"/>
      <c r="CG998" s="6"/>
      <c r="CH998" s="6"/>
      <c r="CI998" s="6"/>
      <c r="CJ998" s="6"/>
      <c r="CK998" s="6"/>
      <c r="CL998" s="6"/>
      <c r="CM998" s="6"/>
      <c r="CN998" s="6"/>
      <c r="CO998" s="6"/>
      <c r="CP998" s="6"/>
      <c r="CQ998" s="6"/>
      <c r="CR998" s="6"/>
      <c r="CS998" s="6"/>
      <c r="CT998" s="6"/>
      <c r="CU998" s="6"/>
      <c r="CV998" s="6"/>
      <c r="CW998" s="6"/>
      <c r="CX998" s="6"/>
      <c r="CY998" s="6"/>
      <c r="CZ998" s="6"/>
      <c r="DA998" s="6"/>
      <c r="DB998" s="6"/>
      <c r="DC998" s="6"/>
      <c r="DD998" s="6"/>
      <c r="DE998" s="6"/>
      <c r="DF998" s="6"/>
      <c r="DG998" s="6"/>
      <c r="DH998" s="6"/>
      <c r="DI998" s="6"/>
      <c r="DJ998" s="6"/>
      <c r="DK998" s="6"/>
      <c r="DL998" s="6"/>
      <c r="DM998" s="6"/>
      <c r="DN998" s="6"/>
      <c r="DO998" s="6"/>
      <c r="DP998" s="6"/>
      <c r="DQ998" s="6"/>
      <c r="DR998" s="6"/>
      <c r="DS998" s="6"/>
      <c r="DT998" s="6"/>
      <c r="DU998" s="6"/>
      <c r="DV998" s="6"/>
      <c r="DW998" s="6"/>
      <c r="DX998" s="6"/>
      <c r="DY998" s="6"/>
      <c r="DZ998" s="6"/>
      <c r="EA998" s="6"/>
      <c r="EB998" s="6"/>
      <c r="EC998" s="6"/>
      <c r="ED998" s="6"/>
      <c r="EE998" s="6"/>
      <c r="EF998" s="6"/>
      <c r="EG998" s="6"/>
      <c r="EH998" s="6"/>
      <c r="EI998" s="6"/>
      <c r="EJ998" s="6"/>
      <c r="EK998" s="6"/>
      <c r="EL998" s="6"/>
      <c r="EM998" s="6"/>
      <c r="EN998" s="6"/>
      <c r="EO998" s="6"/>
      <c r="EP998" s="6"/>
      <c r="EQ998" s="6"/>
      <c r="ER998" s="6"/>
      <c r="ES998" s="6"/>
      <c r="ET998" s="6"/>
      <c r="EU998" s="6"/>
      <c r="EV998" s="6"/>
      <c r="EW998" s="6"/>
      <c r="EX998" s="6"/>
      <c r="EY998" s="6"/>
      <c r="EZ998" s="6"/>
      <c r="FA998" s="6"/>
      <c r="FB998" s="6"/>
      <c r="FC998" s="6"/>
      <c r="FD998" s="6"/>
      <c r="FE998" s="6"/>
      <c r="FF998" s="6"/>
      <c r="FG998" s="6"/>
      <c r="FH998" s="6"/>
      <c r="FI998" s="6"/>
      <c r="FJ998" s="6"/>
      <c r="FK998" s="6"/>
      <c r="FL998" s="6"/>
      <c r="FM998" s="6"/>
      <c r="FN998" s="6"/>
      <c r="FO998" s="6"/>
      <c r="FP998" s="6"/>
      <c r="FQ998" s="6"/>
      <c r="FR998" s="6"/>
      <c r="FS998" s="6"/>
      <c r="FU998" s="6"/>
      <c r="FV998" s="6"/>
      <c r="FW998" s="6"/>
    </row>
    <row r="999" spans="1:179" customFormat="1">
      <c r="A999" s="11" t="s">
        <v>255</v>
      </c>
      <c r="B999" s="11">
        <v>21</v>
      </c>
      <c r="C999" s="11" t="s">
        <v>261</v>
      </c>
      <c r="D999" s="3" t="s">
        <v>262</v>
      </c>
      <c r="E999" s="1">
        <v>1</v>
      </c>
      <c r="F999" s="11">
        <v>2011</v>
      </c>
      <c r="G999" s="11" t="s">
        <v>263</v>
      </c>
      <c r="H999" s="11" t="s">
        <v>32</v>
      </c>
      <c r="I999" s="6" t="s">
        <v>1709</v>
      </c>
      <c r="J999" s="6" t="s">
        <v>8</v>
      </c>
      <c r="K999" s="11" t="s">
        <v>266</v>
      </c>
      <c r="L999" s="11"/>
      <c r="M999" s="11"/>
      <c r="N999" s="11"/>
      <c r="O999" s="11"/>
      <c r="P999" s="17">
        <v>371</v>
      </c>
      <c r="Q999" s="17">
        <v>0.84</v>
      </c>
      <c r="R999" s="17">
        <v>0.9</v>
      </c>
      <c r="S999" s="11">
        <v>0.16</v>
      </c>
      <c r="T999" s="8" t="s">
        <v>717</v>
      </c>
      <c r="U999" s="11" t="s">
        <v>28</v>
      </c>
      <c r="V999" s="11">
        <v>6</v>
      </c>
      <c r="W999" s="11" t="s">
        <v>28</v>
      </c>
      <c r="X999" s="11"/>
      <c r="Y999" s="11"/>
      <c r="Z999" s="11" t="s">
        <v>34</v>
      </c>
      <c r="AA999" s="11" t="s">
        <v>28</v>
      </c>
      <c r="AB999" s="11" t="s">
        <v>28</v>
      </c>
      <c r="AC999" s="11" t="s">
        <v>28</v>
      </c>
      <c r="AD999" s="5" t="s">
        <v>12</v>
      </c>
      <c r="AE999" s="11">
        <v>61.5</v>
      </c>
      <c r="AF999" s="11">
        <v>19.850000000000001</v>
      </c>
      <c r="AG999" s="11">
        <v>3.19</v>
      </c>
      <c r="AH999" s="11" t="s">
        <v>23</v>
      </c>
      <c r="AI999" s="11" t="s">
        <v>10</v>
      </c>
      <c r="AJ999" s="6"/>
      <c r="AK999" s="6"/>
      <c r="AL999" s="6">
        <v>40</v>
      </c>
      <c r="AM999" s="6">
        <v>91</v>
      </c>
      <c r="AN999" s="6">
        <v>62</v>
      </c>
      <c r="AO999" s="6">
        <v>46</v>
      </c>
      <c r="AP999" s="6">
        <v>26</v>
      </c>
      <c r="AQ999" s="6">
        <v>68</v>
      </c>
      <c r="AR999" s="6"/>
      <c r="AS999" s="6"/>
      <c r="AT999" s="6"/>
      <c r="AU999" s="6"/>
      <c r="AV999" s="6"/>
      <c r="AW999" s="6"/>
      <c r="AX999" s="6"/>
      <c r="AY999" s="6"/>
      <c r="AZ999" s="6"/>
      <c r="BA999" s="6"/>
      <c r="BB999" s="6"/>
      <c r="BC999" s="6"/>
      <c r="BD999" s="6"/>
      <c r="BE999" s="6"/>
      <c r="BF999" s="6"/>
      <c r="BG999" s="6"/>
      <c r="BH999" s="6"/>
      <c r="BI999" s="6"/>
      <c r="BJ999" s="6"/>
      <c r="BK999" s="6"/>
      <c r="BL999" s="6"/>
      <c r="BM999" s="6"/>
      <c r="BN999" s="6"/>
      <c r="BO999" s="6"/>
      <c r="BP999" s="6"/>
      <c r="BQ999" s="6"/>
      <c r="BR999" s="6"/>
      <c r="BS999" s="6"/>
      <c r="BT999" s="6"/>
      <c r="BU999" s="6"/>
      <c r="BV999" s="6"/>
      <c r="BW999" s="6"/>
      <c r="BX999" s="6"/>
      <c r="BY999" s="6"/>
      <c r="BZ999" s="6"/>
      <c r="CA999" s="6"/>
      <c r="CB999" s="6"/>
      <c r="CC999" s="6"/>
      <c r="CD999" s="6"/>
      <c r="CE999" s="6"/>
      <c r="CF999" s="6"/>
      <c r="CG999" s="6"/>
      <c r="CH999" s="6"/>
      <c r="CI999" s="6"/>
      <c r="CJ999" s="6"/>
      <c r="CK999" s="6"/>
      <c r="CL999" s="6"/>
      <c r="CM999" s="6"/>
      <c r="CN999" s="6"/>
      <c r="CO999" s="6"/>
      <c r="CP999" s="6"/>
      <c r="CQ999" s="6"/>
      <c r="CR999" s="6"/>
      <c r="CS999" s="6"/>
      <c r="CT999" s="6"/>
      <c r="CU999" s="6"/>
      <c r="CV999" s="6"/>
      <c r="CW999" s="6"/>
      <c r="CX999" s="6"/>
      <c r="CY999" s="6"/>
      <c r="CZ999" s="6"/>
      <c r="DA999" s="6"/>
      <c r="DB999" s="6"/>
      <c r="DC999" s="6"/>
      <c r="DD999" s="6"/>
      <c r="DE999" s="6"/>
      <c r="DF999" s="6"/>
      <c r="DG999" s="6"/>
      <c r="DH999" s="6"/>
      <c r="DI999" s="6"/>
      <c r="DJ999" s="6"/>
      <c r="DK999" s="6"/>
      <c r="DL999" s="6"/>
      <c r="DM999" s="6"/>
      <c r="DN999" s="6"/>
      <c r="DO999" s="6"/>
      <c r="DP999" s="6"/>
      <c r="DQ999" s="6"/>
      <c r="DR999" s="6"/>
      <c r="DS999" s="6"/>
      <c r="DT999" s="6"/>
      <c r="DU999" s="6"/>
      <c r="DV999" s="6"/>
      <c r="DW999" s="6"/>
      <c r="DX999" s="6"/>
      <c r="DY999" s="6"/>
      <c r="DZ999" s="6"/>
      <c r="EA999" s="6"/>
      <c r="EB999" s="6"/>
      <c r="EC999" s="6"/>
      <c r="ED999" s="6"/>
      <c r="EE999" s="6"/>
      <c r="EF999" s="6"/>
      <c r="EG999" s="6"/>
      <c r="EH999" s="6"/>
      <c r="EI999" s="6"/>
      <c r="EJ999" s="6"/>
      <c r="EK999" s="6"/>
      <c r="EL999" s="6"/>
      <c r="EM999" s="6"/>
      <c r="EN999" s="6"/>
      <c r="EO999" s="6"/>
      <c r="EP999" s="6"/>
      <c r="EQ999" s="6"/>
      <c r="ER999" s="6"/>
      <c r="ES999" s="6"/>
      <c r="ET999" s="6"/>
      <c r="EU999" s="6"/>
      <c r="EV999" s="6"/>
      <c r="EW999" s="6"/>
      <c r="EX999" s="6"/>
      <c r="EY999" s="6"/>
      <c r="EZ999" s="6"/>
      <c r="FA999" s="6"/>
      <c r="FB999" s="6"/>
      <c r="FC999" s="6"/>
      <c r="FD999" s="6"/>
      <c r="FE999" s="6"/>
      <c r="FF999" s="6"/>
      <c r="FG999" s="6"/>
      <c r="FH999" s="6"/>
      <c r="FI999" s="6"/>
      <c r="FJ999" s="6"/>
      <c r="FK999" s="6"/>
      <c r="FL999" s="6"/>
      <c r="FM999" s="6"/>
      <c r="FN999" s="6"/>
      <c r="FO999" s="6"/>
      <c r="FP999" s="6"/>
      <c r="FQ999" s="6"/>
      <c r="FR999" s="6"/>
      <c r="FS999" s="6"/>
      <c r="FU999" s="6"/>
      <c r="FV999" s="6"/>
      <c r="FW999" s="6"/>
    </row>
    <row r="1000" spans="1:179" customFormat="1">
      <c r="A1000" s="11" t="s">
        <v>255</v>
      </c>
      <c r="B1000" s="11">
        <v>21</v>
      </c>
      <c r="C1000" s="11" t="s">
        <v>261</v>
      </c>
      <c r="D1000" s="3" t="s">
        <v>262</v>
      </c>
      <c r="E1000" s="1">
        <v>1</v>
      </c>
      <c r="F1000" s="11">
        <v>2011</v>
      </c>
      <c r="G1000" s="11" t="s">
        <v>263</v>
      </c>
      <c r="H1000" s="11" t="s">
        <v>33</v>
      </c>
      <c r="I1000" s="6" t="s">
        <v>1709</v>
      </c>
      <c r="J1000" s="6" t="s">
        <v>8</v>
      </c>
      <c r="K1000" s="11" t="s">
        <v>266</v>
      </c>
      <c r="L1000" s="11"/>
      <c r="M1000" s="11"/>
      <c r="N1000" s="11"/>
      <c r="O1000" s="11"/>
      <c r="P1000" s="17">
        <v>371</v>
      </c>
      <c r="Q1000" s="17">
        <v>0.88</v>
      </c>
      <c r="R1000" s="17">
        <v>0.9</v>
      </c>
      <c r="S1000" s="11">
        <v>0.24</v>
      </c>
      <c r="T1000" s="8" t="s">
        <v>717</v>
      </c>
      <c r="U1000" s="11" t="s">
        <v>28</v>
      </c>
      <c r="V1000" s="11">
        <v>5</v>
      </c>
      <c r="W1000" s="11" t="s">
        <v>28</v>
      </c>
      <c r="X1000" s="11"/>
      <c r="Y1000" s="11"/>
      <c r="Z1000" s="11" t="s">
        <v>34</v>
      </c>
      <c r="AA1000" s="11" t="s">
        <v>28</v>
      </c>
      <c r="AB1000" s="11" t="s">
        <v>28</v>
      </c>
      <c r="AC1000" s="11" t="s">
        <v>28</v>
      </c>
      <c r="AD1000" s="5" t="s">
        <v>12</v>
      </c>
      <c r="AE1000" s="11">
        <v>61.5</v>
      </c>
      <c r="AF1000" s="11">
        <v>19.850000000000001</v>
      </c>
      <c r="AG1000" s="11">
        <v>3.19</v>
      </c>
      <c r="AH1000" s="11" t="s">
        <v>23</v>
      </c>
      <c r="AI1000" s="11" t="s">
        <v>10</v>
      </c>
      <c r="AJ1000" s="6"/>
      <c r="AK1000" s="6"/>
      <c r="AL1000" s="6">
        <v>40</v>
      </c>
      <c r="AM1000" s="6">
        <v>91</v>
      </c>
      <c r="AN1000" s="6">
        <v>62</v>
      </c>
      <c r="AO1000" s="6">
        <v>46</v>
      </c>
      <c r="AP1000" s="6">
        <v>26</v>
      </c>
      <c r="AQ1000" s="6">
        <v>68</v>
      </c>
      <c r="AR1000" s="6"/>
      <c r="AS1000" s="6"/>
      <c r="AT1000" s="6"/>
      <c r="AU1000" s="6"/>
      <c r="AV1000" s="6"/>
      <c r="AW1000" s="6"/>
      <c r="AX1000" s="6"/>
      <c r="AY1000" s="6"/>
      <c r="AZ1000" s="6"/>
      <c r="BA1000" s="6"/>
      <c r="BB1000" s="6"/>
      <c r="BC1000" s="6"/>
      <c r="BD1000" s="6"/>
      <c r="BE1000" s="6"/>
      <c r="BF1000" s="6"/>
      <c r="BG1000" s="6"/>
      <c r="BH1000" s="6"/>
      <c r="BI1000" s="6"/>
      <c r="BJ1000" s="6"/>
      <c r="BK1000" s="6"/>
      <c r="BL1000" s="6"/>
      <c r="BM1000" s="6"/>
      <c r="BN1000" s="6"/>
      <c r="BO1000" s="6"/>
      <c r="BP1000" s="6"/>
      <c r="BQ1000" s="6"/>
      <c r="BR1000" s="6"/>
      <c r="BS1000" s="6"/>
      <c r="BT1000" s="6"/>
      <c r="BU1000" s="6"/>
      <c r="BV1000" s="6"/>
      <c r="BW1000" s="6"/>
      <c r="BX1000" s="6"/>
      <c r="BY1000" s="6"/>
      <c r="BZ1000" s="6"/>
      <c r="CA1000" s="6"/>
      <c r="CB1000" s="6"/>
      <c r="CC1000" s="6"/>
      <c r="CD1000" s="6"/>
      <c r="CE1000" s="6"/>
      <c r="CF1000" s="6"/>
      <c r="CG1000" s="6"/>
      <c r="CH1000" s="6"/>
      <c r="CI1000" s="6"/>
      <c r="CJ1000" s="6"/>
      <c r="CK1000" s="6"/>
      <c r="CL1000" s="6"/>
      <c r="CM1000" s="6"/>
      <c r="CN1000" s="6"/>
      <c r="CO1000" s="6"/>
      <c r="CP1000" s="6"/>
      <c r="CQ1000" s="6"/>
      <c r="CR1000" s="6"/>
      <c r="CS1000" s="6"/>
      <c r="CT1000" s="6"/>
      <c r="CU1000" s="6"/>
      <c r="CV1000" s="6"/>
      <c r="CW1000" s="6"/>
      <c r="CX1000" s="6"/>
      <c r="CY1000" s="6"/>
      <c r="CZ1000" s="6"/>
      <c r="DA1000" s="6"/>
      <c r="DB1000" s="6"/>
      <c r="DC1000" s="6"/>
      <c r="DD1000" s="6"/>
      <c r="DE1000" s="6"/>
      <c r="DF1000" s="6"/>
      <c r="DG1000" s="6"/>
      <c r="DH1000" s="6"/>
      <c r="DI1000" s="6"/>
      <c r="DJ1000" s="6"/>
      <c r="DK1000" s="6"/>
      <c r="DL1000" s="6"/>
      <c r="DM1000" s="6"/>
      <c r="DN1000" s="6"/>
      <c r="DO1000" s="6"/>
      <c r="DP1000" s="6"/>
      <c r="DQ1000" s="6"/>
      <c r="DR1000" s="6"/>
      <c r="DS1000" s="6"/>
      <c r="DT1000" s="6"/>
      <c r="DU1000" s="6"/>
      <c r="DV1000" s="6"/>
      <c r="DW1000" s="6"/>
      <c r="DX1000" s="6"/>
      <c r="DY1000" s="6"/>
      <c r="DZ1000" s="6"/>
      <c r="EA1000" s="6"/>
      <c r="EB1000" s="6"/>
      <c r="EC1000" s="6"/>
      <c r="ED1000" s="6"/>
      <c r="EE1000" s="6"/>
      <c r="EF1000" s="6"/>
      <c r="EG1000" s="6"/>
      <c r="EH1000" s="6"/>
      <c r="EI1000" s="6"/>
      <c r="EJ1000" s="6"/>
      <c r="EK1000" s="6"/>
      <c r="EL1000" s="6"/>
      <c r="EM1000" s="6"/>
      <c r="EN1000" s="6"/>
      <c r="EO1000" s="6"/>
      <c r="EP1000" s="6"/>
      <c r="EQ1000" s="6"/>
      <c r="ER1000" s="6"/>
      <c r="ES1000" s="6"/>
      <c r="ET1000" s="6"/>
      <c r="EU1000" s="6"/>
      <c r="EV1000" s="6"/>
      <c r="EW1000" s="6"/>
      <c r="EX1000" s="6"/>
      <c r="EY1000" s="6"/>
      <c r="EZ1000" s="6"/>
      <c r="FA1000" s="6"/>
      <c r="FB1000" s="6"/>
      <c r="FC1000" s="6"/>
      <c r="FD1000" s="6"/>
      <c r="FE1000" s="6"/>
      <c r="FF1000" s="6"/>
      <c r="FG1000" s="6"/>
      <c r="FH1000" s="6"/>
      <c r="FI1000" s="6"/>
      <c r="FJ1000" s="6"/>
      <c r="FK1000" s="6"/>
      <c r="FL1000" s="6"/>
      <c r="FM1000" s="6"/>
      <c r="FN1000" s="6"/>
      <c r="FO1000" s="6"/>
      <c r="FP1000" s="6"/>
      <c r="FQ1000" s="6"/>
      <c r="FR1000" s="6"/>
      <c r="FS1000" s="6"/>
      <c r="FU1000" s="6"/>
      <c r="FV1000" s="6"/>
      <c r="FW1000" s="6"/>
    </row>
    <row r="1001" spans="1:179" customFormat="1">
      <c r="A1001" s="11" t="s">
        <v>255</v>
      </c>
      <c r="B1001" s="11">
        <v>21</v>
      </c>
      <c r="C1001" s="11" t="s">
        <v>261</v>
      </c>
      <c r="D1001" s="3" t="s">
        <v>262</v>
      </c>
      <c r="E1001" s="1">
        <v>1</v>
      </c>
      <c r="F1001" s="11">
        <v>2011</v>
      </c>
      <c r="G1001" s="11" t="s">
        <v>263</v>
      </c>
      <c r="H1001" s="11" t="s">
        <v>32</v>
      </c>
      <c r="I1001" s="6" t="s">
        <v>1709</v>
      </c>
      <c r="J1001" s="6" t="s">
        <v>8</v>
      </c>
      <c r="K1001" s="11" t="s">
        <v>269</v>
      </c>
      <c r="L1001" s="11"/>
      <c r="M1001" s="11"/>
      <c r="N1001" s="11"/>
      <c r="O1001" s="11"/>
      <c r="P1001" s="17">
        <v>371</v>
      </c>
      <c r="Q1001" s="17">
        <v>0.84</v>
      </c>
      <c r="R1001" s="17">
        <v>0.92</v>
      </c>
      <c r="S1001" s="11">
        <v>0.19</v>
      </c>
      <c r="T1001" s="8" t="s">
        <v>717</v>
      </c>
      <c r="U1001" s="11" t="s">
        <v>28</v>
      </c>
      <c r="V1001" s="11">
        <v>6</v>
      </c>
      <c r="W1001" s="11" t="s">
        <v>28</v>
      </c>
      <c r="X1001" s="11"/>
      <c r="Y1001" s="11"/>
      <c r="Z1001" s="11" t="s">
        <v>34</v>
      </c>
      <c r="AA1001" s="11" t="s">
        <v>28</v>
      </c>
      <c r="AB1001" s="11" t="s">
        <v>28</v>
      </c>
      <c r="AC1001" s="11" t="s">
        <v>28</v>
      </c>
      <c r="AD1001" s="5" t="s">
        <v>12</v>
      </c>
      <c r="AE1001" s="11">
        <v>61.5</v>
      </c>
      <c r="AF1001" s="11">
        <v>19.850000000000001</v>
      </c>
      <c r="AG1001" s="11">
        <v>3.19</v>
      </c>
      <c r="AH1001" s="11" t="s">
        <v>23</v>
      </c>
      <c r="AI1001" s="11" t="s">
        <v>10</v>
      </c>
      <c r="AJ1001" s="6"/>
      <c r="AK1001" s="6"/>
      <c r="AL1001" s="6">
        <v>40</v>
      </c>
      <c r="AM1001" s="6">
        <v>91</v>
      </c>
      <c r="AN1001" s="6">
        <v>62</v>
      </c>
      <c r="AO1001" s="6">
        <v>46</v>
      </c>
      <c r="AP1001" s="6">
        <v>26</v>
      </c>
      <c r="AQ1001" s="6">
        <v>68</v>
      </c>
      <c r="AR1001" s="6"/>
      <c r="AS1001" s="6"/>
      <c r="AT1001" s="6"/>
      <c r="AU1001" s="6"/>
      <c r="AV1001" s="6"/>
      <c r="AW1001" s="6"/>
      <c r="AX1001" s="6"/>
      <c r="AY1001" s="6"/>
      <c r="AZ1001" s="6"/>
      <c r="BA1001" s="6"/>
      <c r="BB1001" s="6"/>
      <c r="BC1001" s="6"/>
      <c r="BD1001" s="6"/>
      <c r="BE1001" s="6"/>
      <c r="BF1001" s="6"/>
      <c r="BG1001" s="6"/>
      <c r="BH1001" s="6"/>
      <c r="BI1001" s="6"/>
      <c r="BJ1001" s="6"/>
      <c r="BK1001" s="6"/>
      <c r="BL1001" s="6"/>
      <c r="BM1001" s="6"/>
      <c r="BN1001" s="6"/>
      <c r="BO1001" s="6"/>
      <c r="BP1001" s="6"/>
      <c r="BQ1001" s="6"/>
      <c r="BR1001" s="6"/>
      <c r="BS1001" s="6"/>
      <c r="BT1001" s="6"/>
      <c r="BU1001" s="6"/>
      <c r="BV1001" s="6"/>
      <c r="BW1001" s="6"/>
      <c r="BX1001" s="6"/>
      <c r="BY1001" s="6"/>
      <c r="BZ1001" s="6"/>
      <c r="CA1001" s="6"/>
      <c r="CB1001" s="6"/>
      <c r="CC1001" s="6"/>
      <c r="CD1001" s="6"/>
      <c r="CE1001" s="6"/>
      <c r="CF1001" s="6"/>
      <c r="CG1001" s="6"/>
      <c r="CH1001" s="6"/>
      <c r="CI1001" s="6"/>
      <c r="CJ1001" s="6"/>
      <c r="CK1001" s="6"/>
      <c r="CL1001" s="6"/>
      <c r="CM1001" s="6"/>
      <c r="CN1001" s="6"/>
      <c r="CO1001" s="6"/>
      <c r="CP1001" s="6"/>
      <c r="CQ1001" s="6"/>
      <c r="CR1001" s="6"/>
      <c r="CS1001" s="6"/>
      <c r="CT1001" s="6"/>
      <c r="CU1001" s="6"/>
      <c r="CV1001" s="6"/>
      <c r="CW1001" s="6"/>
      <c r="CX1001" s="6"/>
      <c r="CY1001" s="6"/>
      <c r="CZ1001" s="6"/>
      <c r="DA1001" s="6"/>
      <c r="DB1001" s="6"/>
      <c r="DC1001" s="6"/>
      <c r="DD1001" s="6"/>
      <c r="DE1001" s="6"/>
      <c r="DF1001" s="6"/>
      <c r="DG1001" s="6"/>
      <c r="DH1001" s="6"/>
      <c r="DI1001" s="6"/>
      <c r="DJ1001" s="6"/>
      <c r="DK1001" s="6"/>
      <c r="DL1001" s="6"/>
      <c r="DM1001" s="6"/>
      <c r="DN1001" s="6"/>
      <c r="DO1001" s="6"/>
      <c r="DP1001" s="6"/>
      <c r="DQ1001" s="6"/>
      <c r="DR1001" s="6"/>
      <c r="DS1001" s="6"/>
      <c r="DT1001" s="6"/>
      <c r="DU1001" s="6"/>
      <c r="DV1001" s="6"/>
      <c r="DW1001" s="6"/>
      <c r="DX1001" s="6"/>
      <c r="DY1001" s="6"/>
      <c r="DZ1001" s="6"/>
      <c r="EA1001" s="6"/>
      <c r="EB1001" s="6"/>
      <c r="EC1001" s="6"/>
      <c r="ED1001" s="6"/>
      <c r="EE1001" s="6"/>
      <c r="EF1001" s="6"/>
      <c r="EG1001" s="6"/>
      <c r="EH1001" s="6"/>
      <c r="EI1001" s="6"/>
      <c r="EJ1001" s="6"/>
      <c r="EK1001" s="6"/>
      <c r="EL1001" s="6"/>
      <c r="EM1001" s="6"/>
      <c r="EN1001" s="6"/>
      <c r="EO1001" s="6"/>
      <c r="EP1001" s="6"/>
      <c r="EQ1001" s="6"/>
      <c r="ER1001" s="6"/>
      <c r="ES1001" s="6"/>
      <c r="ET1001" s="6"/>
      <c r="EU1001" s="6"/>
      <c r="EV1001" s="6"/>
      <c r="EW1001" s="6"/>
      <c r="EX1001" s="6"/>
      <c r="EY1001" s="6"/>
      <c r="EZ1001" s="6"/>
      <c r="FA1001" s="6"/>
      <c r="FB1001" s="6"/>
      <c r="FC1001" s="6"/>
      <c r="FD1001" s="6"/>
      <c r="FE1001" s="6"/>
      <c r="FF1001" s="6"/>
      <c r="FG1001" s="6"/>
      <c r="FH1001" s="6"/>
      <c r="FI1001" s="6"/>
      <c r="FJ1001" s="6"/>
      <c r="FK1001" s="6"/>
      <c r="FL1001" s="6"/>
      <c r="FM1001" s="6"/>
      <c r="FN1001" s="6"/>
      <c r="FO1001" s="6"/>
      <c r="FP1001" s="6"/>
      <c r="FQ1001" s="6"/>
      <c r="FR1001" s="6"/>
      <c r="FS1001" s="6"/>
      <c r="FU1001" s="6"/>
      <c r="FV1001" s="6"/>
      <c r="FW1001" s="6"/>
    </row>
    <row r="1002" spans="1:179" customFormat="1">
      <c r="A1002" s="11" t="s">
        <v>255</v>
      </c>
      <c r="B1002" s="11">
        <v>21</v>
      </c>
      <c r="C1002" s="11" t="s">
        <v>261</v>
      </c>
      <c r="D1002" s="3" t="s">
        <v>262</v>
      </c>
      <c r="E1002" s="1">
        <v>1</v>
      </c>
      <c r="F1002" s="11">
        <v>2011</v>
      </c>
      <c r="G1002" s="11" t="s">
        <v>263</v>
      </c>
      <c r="H1002" s="11" t="s">
        <v>33</v>
      </c>
      <c r="I1002" s="6" t="s">
        <v>1709</v>
      </c>
      <c r="J1002" s="6" t="s">
        <v>8</v>
      </c>
      <c r="K1002" s="11" t="s">
        <v>269</v>
      </c>
      <c r="L1002" s="11"/>
      <c r="M1002" s="11"/>
      <c r="N1002" s="11"/>
      <c r="O1002" s="11"/>
      <c r="P1002" s="17">
        <v>371</v>
      </c>
      <c r="Q1002" s="17">
        <v>0.88</v>
      </c>
      <c r="R1002" s="17">
        <v>0.92</v>
      </c>
      <c r="S1002" s="11">
        <v>0.38</v>
      </c>
      <c r="T1002" s="8" t="s">
        <v>717</v>
      </c>
      <c r="U1002" s="11" t="s">
        <v>28</v>
      </c>
      <c r="V1002" s="11">
        <v>5</v>
      </c>
      <c r="W1002" s="11" t="s">
        <v>28</v>
      </c>
      <c r="X1002" s="11"/>
      <c r="Y1002" s="11"/>
      <c r="Z1002" s="11" t="s">
        <v>34</v>
      </c>
      <c r="AA1002" s="11" t="s">
        <v>28</v>
      </c>
      <c r="AB1002" s="11" t="s">
        <v>28</v>
      </c>
      <c r="AC1002" s="11" t="s">
        <v>28</v>
      </c>
      <c r="AD1002" s="5" t="s">
        <v>12</v>
      </c>
      <c r="AE1002" s="11">
        <v>61.5</v>
      </c>
      <c r="AF1002" s="11">
        <v>19.850000000000001</v>
      </c>
      <c r="AG1002" s="11">
        <v>3.19</v>
      </c>
      <c r="AH1002" s="11" t="s">
        <v>23</v>
      </c>
      <c r="AI1002" s="11" t="s">
        <v>10</v>
      </c>
      <c r="AJ1002" s="6"/>
      <c r="AK1002" s="6"/>
      <c r="AL1002" s="6">
        <v>40</v>
      </c>
      <c r="AM1002" s="6">
        <v>91</v>
      </c>
      <c r="AN1002" s="6">
        <v>62</v>
      </c>
      <c r="AO1002" s="6">
        <v>46</v>
      </c>
      <c r="AP1002" s="6">
        <v>26</v>
      </c>
      <c r="AQ1002" s="6">
        <v>68</v>
      </c>
      <c r="AR1002" s="6"/>
      <c r="AS1002" s="6"/>
      <c r="AT1002" s="6"/>
      <c r="AU1002" s="6"/>
      <c r="AV1002" s="6"/>
      <c r="AW1002" s="6"/>
      <c r="AX1002" s="6"/>
      <c r="AY1002" s="6"/>
      <c r="AZ1002" s="6"/>
      <c r="BA1002" s="6"/>
      <c r="BB1002" s="6"/>
      <c r="BC1002" s="6"/>
      <c r="BD1002" s="6"/>
      <c r="BE1002" s="6"/>
      <c r="BF1002" s="6"/>
      <c r="BG1002" s="6"/>
      <c r="BH1002" s="6"/>
      <c r="BI1002" s="6"/>
      <c r="BJ1002" s="6"/>
      <c r="BK1002" s="6"/>
      <c r="BL1002" s="6"/>
      <c r="BM1002" s="6"/>
      <c r="BN1002" s="6"/>
      <c r="BO1002" s="6"/>
      <c r="BP1002" s="6"/>
      <c r="BQ1002" s="6"/>
      <c r="BR1002" s="6"/>
      <c r="BS1002" s="6"/>
      <c r="BT1002" s="6"/>
      <c r="BU1002" s="6"/>
      <c r="BV1002" s="6"/>
      <c r="BW1002" s="6"/>
      <c r="BX1002" s="6"/>
      <c r="BY1002" s="6"/>
      <c r="BZ1002" s="6"/>
      <c r="CA1002" s="6"/>
      <c r="CB1002" s="6"/>
      <c r="CC1002" s="6"/>
      <c r="CD1002" s="6"/>
      <c r="CE1002" s="6"/>
      <c r="CF1002" s="6"/>
      <c r="CG1002" s="6"/>
      <c r="CH1002" s="6"/>
      <c r="CI1002" s="6"/>
      <c r="CJ1002" s="6"/>
      <c r="CK1002" s="6"/>
      <c r="CL1002" s="6"/>
      <c r="CM1002" s="6"/>
      <c r="CN1002" s="6"/>
      <c r="CO1002" s="6"/>
      <c r="CP1002" s="6"/>
      <c r="CQ1002" s="6"/>
      <c r="CR1002" s="6"/>
      <c r="CS1002" s="6"/>
      <c r="CT1002" s="6"/>
      <c r="CU1002" s="6"/>
      <c r="CV1002" s="6"/>
      <c r="CW1002" s="6"/>
      <c r="CX1002" s="6"/>
      <c r="CY1002" s="6"/>
      <c r="CZ1002" s="6"/>
      <c r="DA1002" s="6"/>
      <c r="DB1002" s="6"/>
      <c r="DC1002" s="6"/>
      <c r="DD1002" s="6"/>
      <c r="DE1002" s="6"/>
      <c r="DF1002" s="6"/>
      <c r="DG1002" s="6"/>
      <c r="DH1002" s="6"/>
      <c r="DI1002" s="6"/>
      <c r="DJ1002" s="6"/>
      <c r="DK1002" s="6"/>
      <c r="DL1002" s="6"/>
      <c r="DM1002" s="6"/>
      <c r="DN1002" s="6"/>
      <c r="DO1002" s="6"/>
      <c r="DP1002" s="6"/>
      <c r="DQ1002" s="6"/>
      <c r="DR1002" s="6"/>
      <c r="DS1002" s="6"/>
      <c r="DT1002" s="6"/>
      <c r="DU1002" s="6"/>
      <c r="DV1002" s="6"/>
      <c r="DW1002" s="6"/>
      <c r="DX1002" s="6"/>
      <c r="DY1002" s="6"/>
      <c r="DZ1002" s="6"/>
      <c r="EA1002" s="6"/>
      <c r="EB1002" s="6"/>
      <c r="EC1002" s="6"/>
      <c r="ED1002" s="6"/>
      <c r="EE1002" s="6"/>
      <c r="EF1002" s="6"/>
      <c r="EG1002" s="6"/>
      <c r="EH1002" s="6"/>
      <c r="EI1002" s="6"/>
      <c r="EJ1002" s="6"/>
      <c r="EK1002" s="6"/>
      <c r="EL1002" s="6"/>
      <c r="EM1002" s="6"/>
      <c r="EN1002" s="6"/>
      <c r="EO1002" s="6"/>
      <c r="EP1002" s="6"/>
      <c r="EQ1002" s="6"/>
      <c r="ER1002" s="6"/>
      <c r="ES1002" s="6"/>
      <c r="ET1002" s="6"/>
      <c r="EU1002" s="6"/>
      <c r="EV1002" s="6"/>
      <c r="EW1002" s="6"/>
      <c r="EX1002" s="6"/>
      <c r="EY1002" s="6"/>
      <c r="EZ1002" s="6"/>
      <c r="FA1002" s="6"/>
      <c r="FB1002" s="6"/>
      <c r="FC1002" s="6"/>
      <c r="FD1002" s="6"/>
      <c r="FE1002" s="6"/>
      <c r="FF1002" s="6"/>
      <c r="FG1002" s="6"/>
      <c r="FH1002" s="6"/>
      <c r="FI1002" s="6"/>
      <c r="FJ1002" s="6"/>
      <c r="FK1002" s="6"/>
      <c r="FL1002" s="6"/>
      <c r="FM1002" s="6"/>
      <c r="FN1002" s="6"/>
      <c r="FO1002" s="6"/>
      <c r="FP1002" s="6"/>
      <c r="FQ1002" s="6"/>
      <c r="FR1002" s="6"/>
      <c r="FS1002" s="6"/>
      <c r="FU1002" s="6"/>
      <c r="FV1002" s="6"/>
      <c r="FW1002" s="6"/>
    </row>
    <row r="1003" spans="1:179" customFormat="1">
      <c r="A1003" s="11" t="s">
        <v>255</v>
      </c>
      <c r="B1003" s="11">
        <v>21</v>
      </c>
      <c r="C1003" s="11" t="s">
        <v>261</v>
      </c>
      <c r="D1003" s="3" t="s">
        <v>262</v>
      </c>
      <c r="E1003" s="1">
        <v>1</v>
      </c>
      <c r="F1003" s="11">
        <v>2011</v>
      </c>
      <c r="G1003" s="11" t="s">
        <v>263</v>
      </c>
      <c r="H1003" s="11" t="s">
        <v>32</v>
      </c>
      <c r="I1003" s="6" t="s">
        <v>1709</v>
      </c>
      <c r="J1003" s="6" t="s">
        <v>8</v>
      </c>
      <c r="K1003" s="11" t="s">
        <v>265</v>
      </c>
      <c r="L1003" s="11"/>
      <c r="M1003" s="5"/>
      <c r="N1003" s="5"/>
      <c r="O1003" s="11"/>
      <c r="P1003" s="17">
        <v>371</v>
      </c>
      <c r="Q1003" s="17">
        <v>0.84</v>
      </c>
      <c r="R1003" s="17">
        <v>0.86</v>
      </c>
      <c r="S1003" s="11">
        <v>0.1</v>
      </c>
      <c r="T1003" s="8" t="s">
        <v>717</v>
      </c>
      <c r="U1003" s="11" t="s">
        <v>28</v>
      </c>
      <c r="V1003" s="11">
        <v>6</v>
      </c>
      <c r="W1003" s="11" t="s">
        <v>28</v>
      </c>
      <c r="X1003" s="11"/>
      <c r="Y1003" s="11"/>
      <c r="Z1003" s="11" t="s">
        <v>34</v>
      </c>
      <c r="AA1003" s="11" t="s">
        <v>28</v>
      </c>
      <c r="AB1003" s="11" t="s">
        <v>28</v>
      </c>
      <c r="AC1003" s="11" t="s">
        <v>28</v>
      </c>
      <c r="AD1003" s="5" t="s">
        <v>12</v>
      </c>
      <c r="AE1003" s="11">
        <v>61.5</v>
      </c>
      <c r="AF1003" s="11">
        <v>19.850000000000001</v>
      </c>
      <c r="AG1003" s="11">
        <v>3.19</v>
      </c>
      <c r="AH1003" s="11" t="s">
        <v>23</v>
      </c>
      <c r="AI1003" s="11" t="s">
        <v>10</v>
      </c>
      <c r="AJ1003" s="6"/>
      <c r="AK1003" s="6"/>
      <c r="AL1003" s="6">
        <v>40</v>
      </c>
      <c r="AM1003" s="6">
        <v>91</v>
      </c>
      <c r="AN1003" s="6">
        <v>62</v>
      </c>
      <c r="AO1003" s="6">
        <v>46</v>
      </c>
      <c r="AP1003" s="6">
        <v>26</v>
      </c>
      <c r="AQ1003" s="6">
        <v>68</v>
      </c>
      <c r="AR1003" s="6"/>
      <c r="AS1003" s="6"/>
      <c r="AT1003" s="6"/>
      <c r="AU1003" s="6"/>
      <c r="AV1003" s="6"/>
      <c r="AW1003" s="6"/>
      <c r="AX1003" s="6"/>
      <c r="AY1003" s="6"/>
      <c r="AZ1003" s="6"/>
      <c r="BA1003" s="6"/>
      <c r="BB1003" s="6"/>
      <c r="BC1003" s="6"/>
      <c r="BD1003" s="6"/>
      <c r="BE1003" s="6"/>
      <c r="BF1003" s="6"/>
      <c r="BG1003" s="6"/>
      <c r="BH1003" s="6"/>
      <c r="BI1003" s="6"/>
      <c r="BJ1003" s="6"/>
      <c r="BK1003" s="6"/>
      <c r="BL1003" s="6"/>
      <c r="BM1003" s="6"/>
      <c r="BN1003" s="6"/>
      <c r="BO1003" s="6"/>
      <c r="BP1003" s="6"/>
      <c r="BQ1003" s="6"/>
      <c r="BR1003" s="6"/>
      <c r="BS1003" s="6"/>
      <c r="BT1003" s="6"/>
      <c r="BU1003" s="6"/>
      <c r="BV1003" s="6"/>
      <c r="BW1003" s="6"/>
      <c r="BX1003" s="6"/>
      <c r="BY1003" s="6"/>
      <c r="BZ1003" s="6"/>
      <c r="CA1003" s="6"/>
      <c r="CB1003" s="6"/>
      <c r="CC1003" s="6"/>
      <c r="CD1003" s="6"/>
      <c r="CE1003" s="6"/>
      <c r="CF1003" s="6"/>
      <c r="CG1003" s="6"/>
      <c r="CH1003" s="6"/>
      <c r="CI1003" s="6"/>
      <c r="CJ1003" s="6"/>
      <c r="CK1003" s="6"/>
      <c r="CL1003" s="6"/>
      <c r="CM1003" s="6"/>
      <c r="CN1003" s="6"/>
      <c r="CO1003" s="6"/>
      <c r="CP1003" s="6"/>
      <c r="CQ1003" s="6"/>
      <c r="CR1003" s="6"/>
      <c r="CS1003" s="6"/>
      <c r="CT1003" s="6"/>
      <c r="CU1003" s="6"/>
      <c r="CV1003" s="6"/>
      <c r="CW1003" s="6"/>
      <c r="CX1003" s="6"/>
      <c r="CY1003" s="6"/>
      <c r="CZ1003" s="6"/>
      <c r="DA1003" s="6"/>
      <c r="DB1003" s="6"/>
      <c r="DC1003" s="6"/>
      <c r="DD1003" s="6"/>
      <c r="DE1003" s="6"/>
      <c r="DF1003" s="6"/>
      <c r="DG1003" s="6"/>
      <c r="DH1003" s="6"/>
      <c r="DI1003" s="6"/>
      <c r="DJ1003" s="6"/>
      <c r="DK1003" s="6"/>
      <c r="DL1003" s="6"/>
      <c r="DM1003" s="6"/>
      <c r="DN1003" s="6"/>
      <c r="DO1003" s="6"/>
      <c r="DP1003" s="6"/>
      <c r="DQ1003" s="6"/>
      <c r="DR1003" s="6"/>
      <c r="DS1003" s="6"/>
      <c r="DT1003" s="6"/>
      <c r="DU1003" s="6"/>
      <c r="DV1003" s="6"/>
      <c r="DW1003" s="6"/>
      <c r="DX1003" s="6"/>
      <c r="DY1003" s="6"/>
      <c r="DZ1003" s="6"/>
      <c r="EA1003" s="6"/>
      <c r="EB1003" s="6"/>
      <c r="EC1003" s="6"/>
      <c r="ED1003" s="6"/>
      <c r="EE1003" s="6"/>
      <c r="EF1003" s="6"/>
      <c r="EG1003" s="6"/>
      <c r="EH1003" s="6"/>
      <c r="EI1003" s="6"/>
      <c r="EJ1003" s="6"/>
      <c r="EK1003" s="6"/>
      <c r="EL1003" s="6"/>
      <c r="EM1003" s="6"/>
      <c r="EN1003" s="6"/>
      <c r="EO1003" s="6"/>
      <c r="EP1003" s="6"/>
      <c r="EQ1003" s="6"/>
      <c r="ER1003" s="6"/>
      <c r="ES1003" s="6"/>
      <c r="ET1003" s="6"/>
      <c r="EU1003" s="6"/>
      <c r="EV1003" s="6"/>
      <c r="EW1003" s="6"/>
      <c r="EX1003" s="6"/>
      <c r="EY1003" s="6"/>
      <c r="EZ1003" s="6"/>
      <c r="FA1003" s="6"/>
      <c r="FB1003" s="6"/>
      <c r="FC1003" s="6"/>
      <c r="FD1003" s="6"/>
      <c r="FE1003" s="6"/>
      <c r="FF1003" s="6"/>
      <c r="FG1003" s="6"/>
      <c r="FH1003" s="6"/>
      <c r="FI1003" s="6"/>
      <c r="FJ1003" s="6"/>
      <c r="FK1003" s="6"/>
      <c r="FL1003" s="6"/>
      <c r="FM1003" s="6"/>
      <c r="FN1003" s="6"/>
      <c r="FO1003" s="6"/>
      <c r="FP1003" s="6"/>
      <c r="FQ1003" s="6"/>
      <c r="FR1003" s="6"/>
      <c r="FS1003" s="6"/>
      <c r="FU1003" s="6"/>
      <c r="FV1003" s="6"/>
      <c r="FW1003" s="6"/>
    </row>
    <row r="1004" spans="1:179" customFormat="1">
      <c r="A1004" s="11" t="s">
        <v>255</v>
      </c>
      <c r="B1004" s="11">
        <v>21</v>
      </c>
      <c r="C1004" s="11" t="s">
        <v>261</v>
      </c>
      <c r="D1004" s="3" t="s">
        <v>262</v>
      </c>
      <c r="E1004" s="1">
        <v>1</v>
      </c>
      <c r="F1004" s="11">
        <v>2011</v>
      </c>
      <c r="G1004" s="11" t="s">
        <v>263</v>
      </c>
      <c r="H1004" s="11" t="s">
        <v>33</v>
      </c>
      <c r="I1004" s="6" t="s">
        <v>1709</v>
      </c>
      <c r="J1004" s="6" t="s">
        <v>8</v>
      </c>
      <c r="K1004" s="11" t="s">
        <v>265</v>
      </c>
      <c r="L1004" s="11"/>
      <c r="M1004" s="5"/>
      <c r="N1004" s="5"/>
      <c r="O1004" s="11"/>
      <c r="P1004" s="17">
        <v>371</v>
      </c>
      <c r="Q1004" s="17">
        <v>0.88</v>
      </c>
      <c r="R1004" s="17">
        <v>0.86</v>
      </c>
      <c r="S1004" s="11">
        <v>0.25</v>
      </c>
      <c r="T1004" s="8" t="s">
        <v>717</v>
      </c>
      <c r="U1004" s="11" t="s">
        <v>28</v>
      </c>
      <c r="V1004" s="11">
        <v>5</v>
      </c>
      <c r="W1004" s="11" t="s">
        <v>28</v>
      </c>
      <c r="X1004" s="11"/>
      <c r="Y1004" s="11"/>
      <c r="Z1004" s="11" t="s">
        <v>34</v>
      </c>
      <c r="AA1004" s="11" t="s">
        <v>28</v>
      </c>
      <c r="AB1004" s="11" t="s">
        <v>28</v>
      </c>
      <c r="AC1004" s="11" t="s">
        <v>28</v>
      </c>
      <c r="AD1004" s="5" t="s">
        <v>12</v>
      </c>
      <c r="AE1004" s="11">
        <v>61.5</v>
      </c>
      <c r="AF1004" s="11">
        <v>19.850000000000001</v>
      </c>
      <c r="AG1004" s="11">
        <v>3.19</v>
      </c>
      <c r="AH1004" s="11" t="s">
        <v>23</v>
      </c>
      <c r="AI1004" s="11" t="s">
        <v>10</v>
      </c>
      <c r="AJ1004" s="6"/>
      <c r="AK1004" s="6"/>
      <c r="AL1004" s="6">
        <v>40</v>
      </c>
      <c r="AM1004" s="6">
        <v>91</v>
      </c>
      <c r="AN1004" s="6">
        <v>62</v>
      </c>
      <c r="AO1004" s="6">
        <v>46</v>
      </c>
      <c r="AP1004" s="6">
        <v>26</v>
      </c>
      <c r="AQ1004" s="6">
        <v>68</v>
      </c>
      <c r="AR1004" s="6"/>
      <c r="AS1004" s="6"/>
      <c r="AT1004" s="6"/>
      <c r="AU1004" s="6"/>
      <c r="AV1004" s="6"/>
      <c r="AW1004" s="6"/>
      <c r="AX1004" s="6"/>
      <c r="AY1004" s="6"/>
      <c r="AZ1004" s="6"/>
      <c r="BA1004" s="6"/>
      <c r="BB1004" s="6"/>
      <c r="BC1004" s="6"/>
      <c r="BD1004" s="6"/>
      <c r="BE1004" s="6"/>
      <c r="BF1004" s="6"/>
      <c r="BG1004" s="6"/>
      <c r="BH1004" s="6"/>
      <c r="BI1004" s="6"/>
      <c r="BJ1004" s="6"/>
      <c r="BK1004" s="6"/>
      <c r="BL1004" s="6"/>
      <c r="BM1004" s="6"/>
      <c r="BN1004" s="6"/>
      <c r="BO1004" s="6"/>
      <c r="BP1004" s="6"/>
      <c r="BQ1004" s="6"/>
      <c r="BR1004" s="6"/>
      <c r="BS1004" s="6"/>
      <c r="BT1004" s="6"/>
      <c r="BU1004" s="6"/>
      <c r="BV1004" s="6"/>
      <c r="BW1004" s="6"/>
      <c r="BX1004" s="6"/>
      <c r="BY1004" s="6"/>
      <c r="BZ1004" s="6"/>
      <c r="CA1004" s="6"/>
      <c r="CB1004" s="6"/>
      <c r="CC1004" s="6"/>
      <c r="CD1004" s="6"/>
      <c r="CE1004" s="6"/>
      <c r="CF1004" s="6"/>
      <c r="CG1004" s="6"/>
      <c r="CH1004" s="6"/>
      <c r="CI1004" s="6"/>
      <c r="CJ1004" s="6"/>
      <c r="CK1004" s="6"/>
      <c r="CL1004" s="6"/>
      <c r="CM1004" s="6"/>
      <c r="CN1004" s="6"/>
      <c r="CO1004" s="6"/>
      <c r="CP1004" s="6"/>
      <c r="CQ1004" s="6"/>
      <c r="CR1004" s="6"/>
      <c r="CS1004" s="6"/>
      <c r="CT1004" s="6"/>
      <c r="CU1004" s="6"/>
      <c r="CV1004" s="6"/>
      <c r="CW1004" s="6"/>
      <c r="CX1004" s="6"/>
      <c r="CY1004" s="6"/>
      <c r="CZ1004" s="6"/>
      <c r="DA1004" s="6"/>
      <c r="DB1004" s="6"/>
      <c r="DC1004" s="6"/>
      <c r="DD1004" s="6"/>
      <c r="DE1004" s="6"/>
      <c r="DF1004" s="6"/>
      <c r="DG1004" s="6"/>
      <c r="DH1004" s="6"/>
      <c r="DI1004" s="6"/>
      <c r="DJ1004" s="6"/>
      <c r="DK1004" s="6"/>
      <c r="DL1004" s="6"/>
      <c r="DM1004" s="6"/>
      <c r="DN1004" s="6"/>
      <c r="DO1004" s="6"/>
      <c r="DP1004" s="6"/>
      <c r="DQ1004" s="6"/>
      <c r="DR1004" s="6"/>
      <c r="DS1004" s="6"/>
      <c r="DT1004" s="6"/>
      <c r="DU1004" s="6"/>
      <c r="DV1004" s="6"/>
      <c r="DW1004" s="6"/>
      <c r="DX1004" s="6"/>
      <c r="DY1004" s="6"/>
      <c r="DZ1004" s="6"/>
      <c r="EA1004" s="6"/>
      <c r="EB1004" s="6"/>
      <c r="EC1004" s="6"/>
      <c r="ED1004" s="6"/>
      <c r="EE1004" s="6"/>
      <c r="EF1004" s="6"/>
      <c r="EG1004" s="6"/>
      <c r="EH1004" s="6"/>
      <c r="EI1004" s="6"/>
      <c r="EJ1004" s="6"/>
      <c r="EK1004" s="6"/>
      <c r="EL1004" s="6"/>
      <c r="EM1004" s="6"/>
      <c r="EN1004" s="6"/>
      <c r="EO1004" s="6"/>
      <c r="EP1004" s="6"/>
      <c r="EQ1004" s="6"/>
      <c r="ER1004" s="6"/>
      <c r="ES1004" s="6"/>
      <c r="ET1004" s="6"/>
      <c r="EU1004" s="6"/>
      <c r="EV1004" s="6"/>
      <c r="EW1004" s="6"/>
      <c r="EX1004" s="6"/>
      <c r="EY1004" s="6"/>
      <c r="EZ1004" s="6"/>
      <c r="FA1004" s="6"/>
      <c r="FB1004" s="6"/>
      <c r="FC1004" s="6"/>
      <c r="FD1004" s="6"/>
      <c r="FE1004" s="6"/>
      <c r="FF1004" s="6"/>
      <c r="FG1004" s="6"/>
      <c r="FH1004" s="6"/>
      <c r="FI1004" s="6"/>
      <c r="FJ1004" s="6"/>
      <c r="FK1004" s="6"/>
      <c r="FL1004" s="6"/>
      <c r="FM1004" s="6"/>
      <c r="FN1004" s="6"/>
      <c r="FO1004" s="6"/>
      <c r="FP1004" s="6"/>
      <c r="FQ1004" s="6"/>
      <c r="FR1004" s="6"/>
      <c r="FS1004" s="6"/>
      <c r="FU1004" s="6"/>
      <c r="FV1004" s="6"/>
      <c r="FW1004" s="6"/>
    </row>
    <row r="1005" spans="1:179" customFormat="1">
      <c r="A1005" s="11" t="s">
        <v>255</v>
      </c>
      <c r="B1005" s="11">
        <v>21</v>
      </c>
      <c r="C1005" s="11" t="s">
        <v>261</v>
      </c>
      <c r="D1005" s="3" t="s">
        <v>262</v>
      </c>
      <c r="E1005" s="1">
        <v>1</v>
      </c>
      <c r="F1005" s="11">
        <v>2011</v>
      </c>
      <c r="G1005" s="11" t="s">
        <v>263</v>
      </c>
      <c r="H1005" s="11" t="s">
        <v>32</v>
      </c>
      <c r="I1005" s="6" t="s">
        <v>1709</v>
      </c>
      <c r="J1005" s="6" t="s">
        <v>8</v>
      </c>
      <c r="K1005" s="11" t="s">
        <v>275</v>
      </c>
      <c r="L1005" s="11"/>
      <c r="M1005" s="11"/>
      <c r="N1005" s="11"/>
      <c r="O1005" s="11"/>
      <c r="P1005" s="17">
        <v>371</v>
      </c>
      <c r="Q1005" s="17">
        <v>0.84</v>
      </c>
      <c r="R1005" s="17">
        <v>0.89</v>
      </c>
      <c r="S1005" s="11">
        <v>0.49</v>
      </c>
      <c r="T1005" s="8" t="s">
        <v>717</v>
      </c>
      <c r="U1005" s="11" t="s">
        <v>28</v>
      </c>
      <c r="V1005" s="11">
        <v>6</v>
      </c>
      <c r="W1005" s="11" t="s">
        <v>28</v>
      </c>
      <c r="X1005" s="11"/>
      <c r="Y1005" s="11"/>
      <c r="Z1005" s="11" t="s">
        <v>34</v>
      </c>
      <c r="AA1005" s="11" t="s">
        <v>28</v>
      </c>
      <c r="AB1005" s="11" t="s">
        <v>28</v>
      </c>
      <c r="AC1005" s="11" t="s">
        <v>28</v>
      </c>
      <c r="AD1005" s="5" t="s">
        <v>12</v>
      </c>
      <c r="AE1005" s="11">
        <v>61.5</v>
      </c>
      <c r="AF1005" s="11">
        <v>19.850000000000001</v>
      </c>
      <c r="AG1005" s="11">
        <v>3.19</v>
      </c>
      <c r="AH1005" s="11" t="s">
        <v>23</v>
      </c>
      <c r="AI1005" s="11" t="s">
        <v>10</v>
      </c>
      <c r="AJ1005" s="6"/>
      <c r="AK1005" s="6"/>
      <c r="AL1005" s="6">
        <v>40</v>
      </c>
      <c r="AM1005" s="6">
        <v>91</v>
      </c>
      <c r="AN1005" s="6">
        <v>62</v>
      </c>
      <c r="AO1005" s="6">
        <v>46</v>
      </c>
      <c r="AP1005" s="6">
        <v>26</v>
      </c>
      <c r="AQ1005" s="6">
        <v>68</v>
      </c>
      <c r="AR1005" s="6"/>
      <c r="AS1005" s="6"/>
      <c r="AT1005" s="6"/>
      <c r="AU1005" s="6"/>
      <c r="AV1005" s="6"/>
      <c r="AW1005" s="6"/>
      <c r="AX1005" s="6"/>
      <c r="AY1005" s="6"/>
      <c r="AZ1005" s="6"/>
      <c r="BA1005" s="6"/>
      <c r="BB1005" s="6"/>
      <c r="BC1005" s="6"/>
      <c r="BD1005" s="6"/>
      <c r="BE1005" s="6"/>
      <c r="BF1005" s="6"/>
      <c r="BG1005" s="6"/>
      <c r="BH1005" s="6"/>
      <c r="BI1005" s="6"/>
      <c r="BJ1005" s="6"/>
      <c r="BK1005" s="6"/>
      <c r="BL1005" s="6"/>
      <c r="BM1005" s="6"/>
      <c r="BN1005" s="6"/>
      <c r="BO1005" s="6"/>
      <c r="BP1005" s="6"/>
      <c r="BQ1005" s="6"/>
      <c r="BR1005" s="6"/>
      <c r="BS1005" s="6"/>
      <c r="BT1005" s="6"/>
      <c r="BU1005" s="6"/>
      <c r="BV1005" s="6"/>
      <c r="BW1005" s="6"/>
      <c r="BX1005" s="6"/>
      <c r="BY1005" s="6"/>
      <c r="BZ1005" s="6"/>
      <c r="CA1005" s="6"/>
      <c r="CB1005" s="6"/>
      <c r="CC1005" s="6"/>
      <c r="CD1005" s="6"/>
      <c r="CE1005" s="6"/>
      <c r="CF1005" s="6"/>
      <c r="CG1005" s="6"/>
      <c r="CH1005" s="6"/>
      <c r="CI1005" s="6"/>
      <c r="CJ1005" s="6"/>
      <c r="CK1005" s="6"/>
      <c r="CL1005" s="6"/>
      <c r="CM1005" s="6"/>
      <c r="CN1005" s="6"/>
      <c r="CO1005" s="6"/>
      <c r="CP1005" s="6"/>
      <c r="CQ1005" s="6"/>
      <c r="CR1005" s="6"/>
      <c r="CS1005" s="6"/>
      <c r="CT1005" s="6"/>
      <c r="CU1005" s="6"/>
      <c r="CV1005" s="6"/>
      <c r="CW1005" s="6"/>
      <c r="CX1005" s="6"/>
      <c r="CY1005" s="6"/>
      <c r="CZ1005" s="6"/>
      <c r="DA1005" s="6"/>
      <c r="DB1005" s="6"/>
      <c r="DC1005" s="6"/>
      <c r="DD1005" s="6"/>
      <c r="DE1005" s="6"/>
      <c r="DF1005" s="6"/>
      <c r="DG1005" s="6"/>
      <c r="DH1005" s="6"/>
      <c r="DI1005" s="6"/>
      <c r="DJ1005" s="6"/>
      <c r="DK1005" s="6"/>
      <c r="DL1005" s="6"/>
      <c r="DM1005" s="6"/>
      <c r="DN1005" s="6"/>
      <c r="DO1005" s="6"/>
      <c r="DP1005" s="6"/>
      <c r="DQ1005" s="6"/>
      <c r="DR1005" s="6"/>
      <c r="DS1005" s="6"/>
      <c r="DT1005" s="6"/>
      <c r="DU1005" s="6"/>
      <c r="DV1005" s="6"/>
      <c r="DW1005" s="6"/>
      <c r="DX1005" s="6"/>
      <c r="DY1005" s="6"/>
      <c r="DZ1005" s="6"/>
      <c r="EA1005" s="6"/>
      <c r="EB1005" s="6"/>
      <c r="EC1005" s="6"/>
      <c r="ED1005" s="6"/>
      <c r="EE1005" s="6"/>
      <c r="EF1005" s="6"/>
      <c r="EG1005" s="6"/>
      <c r="EH1005" s="6"/>
      <c r="EI1005" s="6"/>
      <c r="EJ1005" s="6"/>
      <c r="EK1005" s="6"/>
      <c r="EL1005" s="6"/>
      <c r="EM1005" s="6"/>
      <c r="EN1005" s="6"/>
      <c r="EO1005" s="6"/>
      <c r="EP1005" s="6"/>
      <c r="EQ1005" s="6"/>
      <c r="ER1005" s="6"/>
      <c r="ES1005" s="6"/>
      <c r="ET1005" s="6"/>
      <c r="EU1005" s="6"/>
      <c r="EV1005" s="6"/>
      <c r="EW1005" s="6"/>
      <c r="EX1005" s="6"/>
      <c r="EY1005" s="6"/>
      <c r="EZ1005" s="6"/>
      <c r="FA1005" s="6"/>
      <c r="FB1005" s="6"/>
      <c r="FC1005" s="6"/>
      <c r="FD1005" s="6"/>
      <c r="FE1005" s="6"/>
      <c r="FF1005" s="6"/>
      <c r="FG1005" s="6"/>
      <c r="FH1005" s="6"/>
      <c r="FI1005" s="6"/>
      <c r="FJ1005" s="6"/>
      <c r="FK1005" s="6"/>
      <c r="FL1005" s="6"/>
      <c r="FM1005" s="6"/>
      <c r="FN1005" s="6"/>
      <c r="FO1005" s="6"/>
      <c r="FP1005" s="6"/>
      <c r="FQ1005" s="6"/>
      <c r="FR1005" s="6"/>
      <c r="FS1005" s="6"/>
      <c r="FU1005" s="6"/>
      <c r="FV1005" s="6"/>
      <c r="FW1005" s="6"/>
    </row>
    <row r="1006" spans="1:179" customFormat="1">
      <c r="A1006" s="11" t="s">
        <v>255</v>
      </c>
      <c r="B1006" s="11">
        <v>21</v>
      </c>
      <c r="C1006" s="11" t="s">
        <v>261</v>
      </c>
      <c r="D1006" s="3" t="s">
        <v>262</v>
      </c>
      <c r="E1006" s="1">
        <v>1</v>
      </c>
      <c r="F1006" s="11">
        <v>2011</v>
      </c>
      <c r="G1006" s="11" t="s">
        <v>263</v>
      </c>
      <c r="H1006" s="11" t="s">
        <v>33</v>
      </c>
      <c r="I1006" s="6" t="s">
        <v>1709</v>
      </c>
      <c r="J1006" s="6" t="s">
        <v>8</v>
      </c>
      <c r="K1006" s="11" t="s">
        <v>275</v>
      </c>
      <c r="L1006" s="11"/>
      <c r="M1006" s="11"/>
      <c r="N1006" s="11"/>
      <c r="O1006" s="11"/>
      <c r="P1006" s="17">
        <v>371</v>
      </c>
      <c r="Q1006" s="17">
        <v>0.88</v>
      </c>
      <c r="R1006" s="17">
        <v>0.89</v>
      </c>
      <c r="S1006" s="11">
        <v>0.28999999999999998</v>
      </c>
      <c r="T1006" s="8" t="s">
        <v>717</v>
      </c>
      <c r="U1006" s="11" t="s">
        <v>28</v>
      </c>
      <c r="V1006" s="11">
        <v>5</v>
      </c>
      <c r="W1006" s="11" t="s">
        <v>28</v>
      </c>
      <c r="X1006" s="11"/>
      <c r="Y1006" s="11"/>
      <c r="Z1006" s="11" t="s">
        <v>34</v>
      </c>
      <c r="AA1006" s="11" t="s">
        <v>28</v>
      </c>
      <c r="AB1006" s="11" t="s">
        <v>28</v>
      </c>
      <c r="AC1006" s="11" t="s">
        <v>28</v>
      </c>
      <c r="AD1006" s="5" t="s">
        <v>12</v>
      </c>
      <c r="AE1006" s="11">
        <v>61.5</v>
      </c>
      <c r="AF1006" s="11">
        <v>19.850000000000001</v>
      </c>
      <c r="AG1006" s="11">
        <v>3.19</v>
      </c>
      <c r="AH1006" s="11" t="s">
        <v>23</v>
      </c>
      <c r="AI1006" s="11" t="s">
        <v>10</v>
      </c>
      <c r="AJ1006" s="6"/>
      <c r="AK1006" s="6"/>
      <c r="AL1006" s="6">
        <v>40</v>
      </c>
      <c r="AM1006" s="6">
        <v>91</v>
      </c>
      <c r="AN1006" s="6">
        <v>62</v>
      </c>
      <c r="AO1006" s="6">
        <v>46</v>
      </c>
      <c r="AP1006" s="6">
        <v>26</v>
      </c>
      <c r="AQ1006" s="6">
        <v>68</v>
      </c>
      <c r="AR1006" s="6"/>
      <c r="AS1006" s="6"/>
      <c r="AT1006" s="6"/>
      <c r="AU1006" s="6"/>
      <c r="AV1006" s="6"/>
      <c r="AW1006" s="6"/>
      <c r="AX1006" s="6"/>
      <c r="AY1006" s="6"/>
      <c r="AZ1006" s="6"/>
      <c r="BA1006" s="6"/>
      <c r="BB1006" s="6"/>
      <c r="BC1006" s="6"/>
      <c r="BD1006" s="6"/>
      <c r="BE1006" s="6"/>
      <c r="BF1006" s="6"/>
      <c r="BG1006" s="6"/>
      <c r="BH1006" s="6"/>
      <c r="BI1006" s="6"/>
      <c r="BJ1006" s="6"/>
      <c r="BK1006" s="6"/>
      <c r="BL1006" s="6"/>
      <c r="BM1006" s="6"/>
      <c r="BN1006" s="6"/>
      <c r="BO1006" s="6"/>
      <c r="BP1006" s="6"/>
      <c r="BQ1006" s="6"/>
      <c r="BR1006" s="6"/>
      <c r="BS1006" s="6"/>
      <c r="BT1006" s="6"/>
      <c r="BU1006" s="6"/>
      <c r="BV1006" s="6"/>
      <c r="BW1006" s="6"/>
      <c r="BX1006" s="6"/>
      <c r="BY1006" s="6"/>
      <c r="BZ1006" s="6"/>
      <c r="CA1006" s="6"/>
      <c r="CB1006" s="6"/>
      <c r="CC1006" s="6"/>
      <c r="CD1006" s="6"/>
      <c r="CE1006" s="6"/>
      <c r="CF1006" s="6"/>
      <c r="CG1006" s="6"/>
      <c r="CH1006" s="6"/>
      <c r="CI1006" s="6"/>
      <c r="CJ1006" s="6"/>
      <c r="CK1006" s="6"/>
      <c r="CL1006" s="6"/>
      <c r="CM1006" s="6"/>
      <c r="CN1006" s="6"/>
      <c r="CO1006" s="6"/>
      <c r="CP1006" s="6"/>
      <c r="CQ1006" s="6"/>
      <c r="CR1006" s="6"/>
      <c r="CS1006" s="6"/>
      <c r="CT1006" s="6"/>
      <c r="CU1006" s="6"/>
      <c r="CV1006" s="6"/>
      <c r="CW1006" s="6"/>
      <c r="CX1006" s="6"/>
      <c r="CY1006" s="6"/>
      <c r="CZ1006" s="6"/>
      <c r="DA1006" s="6"/>
      <c r="DB1006" s="6"/>
      <c r="DC1006" s="6"/>
      <c r="DD1006" s="6"/>
      <c r="DE1006" s="6"/>
      <c r="DF1006" s="6"/>
      <c r="DG1006" s="6"/>
      <c r="DH1006" s="6"/>
      <c r="DI1006" s="6"/>
      <c r="DJ1006" s="6"/>
      <c r="DK1006" s="6"/>
      <c r="DL1006" s="6"/>
      <c r="DM1006" s="6"/>
      <c r="DN1006" s="6"/>
      <c r="DO1006" s="6"/>
      <c r="DP1006" s="6"/>
      <c r="DQ1006" s="6"/>
      <c r="DR1006" s="6"/>
      <c r="DS1006" s="6"/>
      <c r="DT1006" s="6"/>
      <c r="DU1006" s="6"/>
      <c r="DV1006" s="6"/>
      <c r="DW1006" s="6"/>
      <c r="DX1006" s="6"/>
      <c r="DY1006" s="6"/>
      <c r="DZ1006" s="6"/>
      <c r="EA1006" s="6"/>
      <c r="EB1006" s="6"/>
      <c r="EC1006" s="6"/>
      <c r="ED1006" s="6"/>
      <c r="EE1006" s="6"/>
      <c r="EF1006" s="6"/>
      <c r="EG1006" s="6"/>
      <c r="EH1006" s="6"/>
      <c r="EI1006" s="6"/>
      <c r="EJ1006" s="6"/>
      <c r="EK1006" s="6"/>
      <c r="EL1006" s="6"/>
      <c r="EM1006" s="6"/>
      <c r="EN1006" s="6"/>
      <c r="EO1006" s="6"/>
      <c r="EP1006" s="6"/>
      <c r="EQ1006" s="6"/>
      <c r="ER1006" s="6"/>
      <c r="ES1006" s="6"/>
      <c r="ET1006" s="6"/>
      <c r="EU1006" s="6"/>
      <c r="EV1006" s="6"/>
      <c r="EW1006" s="6"/>
      <c r="EX1006" s="6"/>
      <c r="EY1006" s="6"/>
      <c r="EZ1006" s="6"/>
      <c r="FA1006" s="6"/>
      <c r="FB1006" s="6"/>
      <c r="FC1006" s="6"/>
      <c r="FD1006" s="6"/>
      <c r="FE1006" s="6"/>
      <c r="FF1006" s="6"/>
      <c r="FG1006" s="6"/>
      <c r="FH1006" s="6"/>
      <c r="FI1006" s="6"/>
      <c r="FJ1006" s="6"/>
      <c r="FK1006" s="6"/>
      <c r="FL1006" s="6"/>
      <c r="FM1006" s="6"/>
      <c r="FN1006" s="6"/>
      <c r="FO1006" s="6"/>
      <c r="FP1006" s="6"/>
      <c r="FQ1006" s="6"/>
      <c r="FR1006" s="6"/>
      <c r="FS1006" s="6"/>
      <c r="FU1006" s="6"/>
      <c r="FV1006" s="6"/>
      <c r="FW1006" s="6"/>
    </row>
    <row r="1007" spans="1:179" customFormat="1">
      <c r="A1007" s="11" t="s">
        <v>255</v>
      </c>
      <c r="B1007" s="11">
        <v>21</v>
      </c>
      <c r="C1007" s="11" t="s">
        <v>261</v>
      </c>
      <c r="D1007" s="3" t="s">
        <v>262</v>
      </c>
      <c r="E1007" s="1">
        <v>1</v>
      </c>
      <c r="F1007" s="11">
        <v>2011</v>
      </c>
      <c r="G1007" s="11" t="s">
        <v>263</v>
      </c>
      <c r="H1007" s="11" t="s">
        <v>32</v>
      </c>
      <c r="I1007" s="6" t="s">
        <v>1709</v>
      </c>
      <c r="J1007" s="6" t="s">
        <v>8</v>
      </c>
      <c r="K1007" s="11" t="s">
        <v>268</v>
      </c>
      <c r="L1007" s="11"/>
      <c r="M1007" s="11"/>
      <c r="N1007" s="11"/>
      <c r="O1007" s="11"/>
      <c r="P1007" s="17">
        <v>371</v>
      </c>
      <c r="Q1007" s="17">
        <v>0.84</v>
      </c>
      <c r="R1007" s="17">
        <v>0.87</v>
      </c>
      <c r="S1007" s="11">
        <v>-0.09</v>
      </c>
      <c r="T1007" s="8" t="s">
        <v>717</v>
      </c>
      <c r="U1007" s="11" t="s">
        <v>28</v>
      </c>
      <c r="V1007" s="11">
        <v>6</v>
      </c>
      <c r="W1007" s="11" t="s">
        <v>28</v>
      </c>
      <c r="X1007" s="11"/>
      <c r="Y1007" s="11"/>
      <c r="Z1007" s="11" t="s">
        <v>34</v>
      </c>
      <c r="AA1007" s="11" t="s">
        <v>28</v>
      </c>
      <c r="AB1007" s="11" t="s">
        <v>28</v>
      </c>
      <c r="AC1007" s="11" t="s">
        <v>28</v>
      </c>
      <c r="AD1007" s="5" t="s">
        <v>12</v>
      </c>
      <c r="AE1007" s="11">
        <v>61.5</v>
      </c>
      <c r="AF1007" s="11">
        <v>19.850000000000001</v>
      </c>
      <c r="AG1007" s="11">
        <v>3.19</v>
      </c>
      <c r="AH1007" s="11" t="s">
        <v>23</v>
      </c>
      <c r="AI1007" s="11" t="s">
        <v>10</v>
      </c>
      <c r="AJ1007" s="6"/>
      <c r="AK1007" s="6"/>
      <c r="AL1007" s="6">
        <v>40</v>
      </c>
      <c r="AM1007" s="6">
        <v>91</v>
      </c>
      <c r="AN1007" s="6">
        <v>62</v>
      </c>
      <c r="AO1007" s="6">
        <v>46</v>
      </c>
      <c r="AP1007" s="6">
        <v>26</v>
      </c>
      <c r="AQ1007" s="6">
        <v>68</v>
      </c>
      <c r="AR1007" s="6"/>
      <c r="AS1007" s="6"/>
      <c r="AT1007" s="6"/>
      <c r="AU1007" s="6"/>
      <c r="AV1007" s="6"/>
      <c r="AW1007" s="6"/>
      <c r="AX1007" s="6"/>
      <c r="AY1007" s="6"/>
      <c r="AZ1007" s="6"/>
      <c r="BA1007" s="6"/>
      <c r="BB1007" s="6"/>
      <c r="BC1007" s="6"/>
      <c r="BD1007" s="6"/>
      <c r="BE1007" s="6"/>
      <c r="BF1007" s="6"/>
      <c r="BG1007" s="6"/>
      <c r="BH1007" s="6"/>
      <c r="BI1007" s="6"/>
      <c r="BJ1007" s="6"/>
      <c r="BK1007" s="6"/>
      <c r="BL1007" s="6"/>
      <c r="BM1007" s="6"/>
      <c r="BN1007" s="6"/>
      <c r="BO1007" s="6"/>
      <c r="BP1007" s="6"/>
      <c r="BQ1007" s="6"/>
      <c r="BR1007" s="6"/>
      <c r="BS1007" s="6"/>
      <c r="BT1007" s="6"/>
      <c r="BU1007" s="6"/>
      <c r="BV1007" s="6"/>
      <c r="BW1007" s="6"/>
      <c r="BX1007" s="6"/>
      <c r="BY1007" s="6"/>
      <c r="BZ1007" s="6"/>
      <c r="CA1007" s="6"/>
      <c r="CB1007" s="6"/>
      <c r="CC1007" s="6"/>
      <c r="CD1007" s="6"/>
      <c r="CE1007" s="6"/>
      <c r="CF1007" s="6"/>
      <c r="CG1007" s="6"/>
      <c r="CH1007" s="6"/>
      <c r="CI1007" s="6"/>
      <c r="CJ1007" s="6"/>
      <c r="CK1007" s="6"/>
      <c r="CL1007" s="6"/>
      <c r="CM1007" s="6"/>
      <c r="CN1007" s="6"/>
      <c r="CO1007" s="6"/>
      <c r="CP1007" s="6"/>
      <c r="CQ1007" s="6"/>
      <c r="CR1007" s="6"/>
      <c r="CS1007" s="6"/>
      <c r="CT1007" s="6"/>
      <c r="CU1007" s="6"/>
      <c r="CV1007" s="6"/>
      <c r="CW1007" s="6"/>
      <c r="CX1007" s="6"/>
      <c r="CY1007" s="6"/>
      <c r="CZ1007" s="6"/>
      <c r="DA1007" s="6"/>
      <c r="DB1007" s="6"/>
      <c r="DC1007" s="6"/>
      <c r="DD1007" s="6"/>
      <c r="DE1007" s="6"/>
      <c r="DF1007" s="6"/>
      <c r="DG1007" s="6"/>
      <c r="DH1007" s="6"/>
      <c r="DI1007" s="6"/>
      <c r="DJ1007" s="6"/>
      <c r="DK1007" s="6"/>
      <c r="DL1007" s="6"/>
      <c r="DM1007" s="6"/>
      <c r="DN1007" s="6"/>
      <c r="DO1007" s="6"/>
      <c r="DP1007" s="6"/>
      <c r="DQ1007" s="6"/>
      <c r="DR1007" s="6"/>
      <c r="DS1007" s="6"/>
      <c r="DT1007" s="6"/>
      <c r="DU1007" s="6"/>
      <c r="DV1007" s="6"/>
      <c r="DW1007" s="6"/>
      <c r="DX1007" s="6"/>
      <c r="DY1007" s="6"/>
      <c r="DZ1007" s="6"/>
      <c r="EA1007" s="6"/>
      <c r="EB1007" s="6"/>
      <c r="EC1007" s="6"/>
      <c r="ED1007" s="6"/>
      <c r="EE1007" s="6"/>
      <c r="EF1007" s="6"/>
      <c r="EG1007" s="6"/>
      <c r="EH1007" s="6"/>
      <c r="EI1007" s="6"/>
      <c r="EJ1007" s="6"/>
      <c r="EK1007" s="6"/>
      <c r="EL1007" s="6"/>
      <c r="EM1007" s="6"/>
      <c r="EN1007" s="6"/>
      <c r="EO1007" s="6"/>
      <c r="EP1007" s="6"/>
      <c r="EQ1007" s="6"/>
      <c r="ER1007" s="6"/>
      <c r="ES1007" s="6"/>
      <c r="ET1007" s="6"/>
      <c r="EU1007" s="6"/>
      <c r="EV1007" s="6"/>
      <c r="EW1007" s="6"/>
      <c r="EX1007" s="6"/>
      <c r="EY1007" s="6"/>
      <c r="EZ1007" s="6"/>
      <c r="FA1007" s="6"/>
      <c r="FB1007" s="6"/>
      <c r="FC1007" s="6"/>
      <c r="FD1007" s="6"/>
      <c r="FE1007" s="6"/>
      <c r="FF1007" s="6"/>
      <c r="FG1007" s="6"/>
      <c r="FH1007" s="6"/>
      <c r="FI1007" s="6"/>
      <c r="FJ1007" s="6"/>
      <c r="FK1007" s="6"/>
      <c r="FL1007" s="6"/>
      <c r="FM1007" s="6"/>
      <c r="FN1007" s="6"/>
      <c r="FO1007" s="6"/>
      <c r="FP1007" s="6"/>
      <c r="FQ1007" s="6"/>
      <c r="FR1007" s="6"/>
      <c r="FS1007" s="6"/>
      <c r="FU1007" s="6"/>
      <c r="FV1007" s="6"/>
      <c r="FW1007" s="6"/>
    </row>
    <row r="1008" spans="1:179" customFormat="1">
      <c r="A1008" s="11" t="s">
        <v>255</v>
      </c>
      <c r="B1008" s="11">
        <v>21</v>
      </c>
      <c r="C1008" s="11" t="s">
        <v>261</v>
      </c>
      <c r="D1008" s="3" t="s">
        <v>262</v>
      </c>
      <c r="E1008" s="1">
        <v>1</v>
      </c>
      <c r="F1008" s="11">
        <v>2011</v>
      </c>
      <c r="G1008" s="11" t="s">
        <v>263</v>
      </c>
      <c r="H1008" s="11" t="s">
        <v>33</v>
      </c>
      <c r="I1008" s="6" t="s">
        <v>1709</v>
      </c>
      <c r="J1008" s="6" t="s">
        <v>8</v>
      </c>
      <c r="K1008" s="11" t="s">
        <v>268</v>
      </c>
      <c r="L1008" s="11"/>
      <c r="M1008" s="11"/>
      <c r="N1008" s="11"/>
      <c r="O1008" s="11"/>
      <c r="P1008" s="17">
        <v>371</v>
      </c>
      <c r="Q1008" s="17">
        <v>0.88</v>
      </c>
      <c r="R1008" s="17">
        <v>0.87</v>
      </c>
      <c r="S1008" s="11">
        <v>0.02</v>
      </c>
      <c r="T1008" s="8" t="s">
        <v>717</v>
      </c>
      <c r="U1008" s="11" t="s">
        <v>28</v>
      </c>
      <c r="V1008" s="11">
        <v>5</v>
      </c>
      <c r="W1008" s="11" t="s">
        <v>28</v>
      </c>
      <c r="X1008" s="11"/>
      <c r="Y1008" s="11"/>
      <c r="Z1008" s="11" t="s">
        <v>34</v>
      </c>
      <c r="AA1008" s="11" t="s">
        <v>28</v>
      </c>
      <c r="AB1008" s="11" t="s">
        <v>28</v>
      </c>
      <c r="AC1008" s="11" t="s">
        <v>28</v>
      </c>
      <c r="AD1008" s="5" t="s">
        <v>12</v>
      </c>
      <c r="AE1008" s="11">
        <v>61.5</v>
      </c>
      <c r="AF1008" s="11">
        <v>19.850000000000001</v>
      </c>
      <c r="AG1008" s="11">
        <v>3.19</v>
      </c>
      <c r="AH1008" s="11" t="s">
        <v>23</v>
      </c>
      <c r="AI1008" s="11" t="s">
        <v>10</v>
      </c>
      <c r="AJ1008" s="6"/>
      <c r="AK1008" s="6"/>
      <c r="AL1008" s="6">
        <v>40</v>
      </c>
      <c r="AM1008" s="6">
        <v>91</v>
      </c>
      <c r="AN1008" s="6">
        <v>62</v>
      </c>
      <c r="AO1008" s="6">
        <v>46</v>
      </c>
      <c r="AP1008" s="6">
        <v>26</v>
      </c>
      <c r="AQ1008" s="6">
        <v>68</v>
      </c>
      <c r="AR1008" s="6"/>
      <c r="AS1008" s="6"/>
      <c r="AT1008" s="6"/>
      <c r="AU1008" s="6"/>
      <c r="AV1008" s="6"/>
      <c r="AW1008" s="6"/>
      <c r="AX1008" s="6"/>
      <c r="AY1008" s="6"/>
      <c r="AZ1008" s="6"/>
      <c r="BA1008" s="6"/>
      <c r="BB1008" s="6"/>
      <c r="BC1008" s="6"/>
      <c r="BD1008" s="6"/>
      <c r="BE1008" s="6"/>
      <c r="BF1008" s="6"/>
      <c r="BG1008" s="6"/>
      <c r="BH1008" s="6"/>
      <c r="BI1008" s="6"/>
      <c r="BJ1008" s="6"/>
      <c r="BK1008" s="6"/>
      <c r="BL1008" s="6"/>
      <c r="BM1008" s="6"/>
      <c r="BN1008" s="6"/>
      <c r="BO1008" s="6"/>
      <c r="BP1008" s="6"/>
      <c r="BQ1008" s="6"/>
      <c r="BR1008" s="6"/>
      <c r="BS1008" s="6"/>
      <c r="BT1008" s="6"/>
      <c r="BU1008" s="6"/>
      <c r="BV1008" s="6"/>
      <c r="BW1008" s="6"/>
      <c r="BX1008" s="6"/>
      <c r="BY1008" s="6"/>
      <c r="BZ1008" s="6"/>
      <c r="CA1008" s="6"/>
      <c r="CB1008" s="6"/>
      <c r="CC1008" s="6"/>
      <c r="CD1008" s="6"/>
      <c r="CE1008" s="6"/>
      <c r="CF1008" s="6"/>
      <c r="CG1008" s="6"/>
      <c r="CH1008" s="6"/>
      <c r="CI1008" s="6"/>
      <c r="CJ1008" s="6"/>
      <c r="CK1008" s="6"/>
      <c r="CL1008" s="6"/>
      <c r="CM1008" s="6"/>
      <c r="CN1008" s="6"/>
      <c r="CO1008" s="6"/>
      <c r="CP1008" s="6"/>
      <c r="CQ1008" s="6"/>
      <c r="CR1008" s="6"/>
      <c r="CS1008" s="6"/>
      <c r="CT1008" s="6"/>
      <c r="CU1008" s="6"/>
      <c r="CV1008" s="6"/>
      <c r="CW1008" s="6"/>
      <c r="CX1008" s="6"/>
      <c r="CY1008" s="6"/>
      <c r="CZ1008" s="6"/>
      <c r="DA1008" s="6"/>
      <c r="DB1008" s="6"/>
      <c r="DC1008" s="6"/>
      <c r="DD1008" s="6"/>
      <c r="DE1008" s="6"/>
      <c r="DF1008" s="6"/>
      <c r="DG1008" s="6"/>
      <c r="DH1008" s="6"/>
      <c r="DI1008" s="6"/>
      <c r="DJ1008" s="6"/>
      <c r="DK1008" s="6"/>
      <c r="DL1008" s="6"/>
      <c r="DM1008" s="6"/>
      <c r="DN1008" s="6"/>
      <c r="DO1008" s="6"/>
      <c r="DP1008" s="6"/>
      <c r="DQ1008" s="6"/>
      <c r="DR1008" s="6"/>
      <c r="DS1008" s="6"/>
      <c r="DT1008" s="6"/>
      <c r="DU1008" s="6"/>
      <c r="DV1008" s="6"/>
      <c r="DW1008" s="6"/>
      <c r="DX1008" s="6"/>
      <c r="DY1008" s="6"/>
      <c r="DZ1008" s="6"/>
      <c r="EA1008" s="6"/>
      <c r="EB1008" s="6"/>
      <c r="EC1008" s="6"/>
      <c r="ED1008" s="6"/>
      <c r="EE1008" s="6"/>
      <c r="EF1008" s="6"/>
      <c r="EG1008" s="6"/>
      <c r="EH1008" s="6"/>
      <c r="EI1008" s="6"/>
      <c r="EJ1008" s="6"/>
      <c r="EK1008" s="6"/>
      <c r="EL1008" s="6"/>
      <c r="EM1008" s="6"/>
      <c r="EN1008" s="6"/>
      <c r="EO1008" s="6"/>
      <c r="EP1008" s="6"/>
      <c r="EQ1008" s="6"/>
      <c r="ER1008" s="6"/>
      <c r="ES1008" s="6"/>
      <c r="ET1008" s="6"/>
      <c r="EU1008" s="6"/>
      <c r="EV1008" s="6"/>
      <c r="EW1008" s="6"/>
      <c r="EX1008" s="6"/>
      <c r="EY1008" s="6"/>
      <c r="EZ1008" s="6"/>
      <c r="FA1008" s="6"/>
      <c r="FB1008" s="6"/>
      <c r="FC1008" s="6"/>
      <c r="FD1008" s="6"/>
      <c r="FE1008" s="6"/>
      <c r="FF1008" s="6"/>
      <c r="FG1008" s="6"/>
      <c r="FH1008" s="6"/>
      <c r="FI1008" s="6"/>
      <c r="FJ1008" s="6"/>
      <c r="FK1008" s="6"/>
      <c r="FL1008" s="6"/>
      <c r="FM1008" s="6"/>
      <c r="FN1008" s="6"/>
      <c r="FO1008" s="6"/>
      <c r="FP1008" s="6"/>
      <c r="FQ1008" s="6"/>
      <c r="FR1008" s="6"/>
      <c r="FS1008" s="6"/>
      <c r="FU1008" s="6"/>
      <c r="FV1008" s="6"/>
      <c r="FW1008" s="6"/>
    </row>
    <row r="1009" spans="1:179" customFormat="1">
      <c r="A1009" s="11" t="s">
        <v>255</v>
      </c>
      <c r="B1009" s="11">
        <v>21</v>
      </c>
      <c r="C1009" s="11" t="s">
        <v>261</v>
      </c>
      <c r="D1009" s="3" t="s">
        <v>262</v>
      </c>
      <c r="E1009" s="1">
        <v>1</v>
      </c>
      <c r="F1009" s="11">
        <v>2011</v>
      </c>
      <c r="G1009" s="11" t="s">
        <v>263</v>
      </c>
      <c r="H1009" s="11" t="s">
        <v>32</v>
      </c>
      <c r="I1009" s="6" t="s">
        <v>1709</v>
      </c>
      <c r="J1009" s="6" t="s">
        <v>8</v>
      </c>
      <c r="K1009" s="11" t="s">
        <v>267</v>
      </c>
      <c r="L1009" s="11"/>
      <c r="M1009" s="11"/>
      <c r="N1009" s="11"/>
      <c r="O1009" s="60" t="s">
        <v>967</v>
      </c>
      <c r="P1009" s="17">
        <v>371</v>
      </c>
      <c r="Q1009" s="17">
        <v>0.84</v>
      </c>
      <c r="R1009" s="17">
        <v>0.93</v>
      </c>
      <c r="S1009" s="11">
        <v>0.1</v>
      </c>
      <c r="T1009" s="8" t="s">
        <v>717</v>
      </c>
      <c r="U1009" s="11" t="s">
        <v>28</v>
      </c>
      <c r="V1009" s="11">
        <v>6</v>
      </c>
      <c r="W1009" s="11" t="s">
        <v>28</v>
      </c>
      <c r="X1009" s="11"/>
      <c r="Y1009" s="11"/>
      <c r="Z1009" s="11" t="s">
        <v>34</v>
      </c>
      <c r="AA1009" s="11" t="s">
        <v>28</v>
      </c>
      <c r="AB1009" s="11" t="s">
        <v>28</v>
      </c>
      <c r="AC1009" s="11" t="s">
        <v>28</v>
      </c>
      <c r="AD1009" s="5" t="s">
        <v>12</v>
      </c>
      <c r="AE1009" s="11">
        <v>61.5</v>
      </c>
      <c r="AF1009" s="11">
        <v>19.850000000000001</v>
      </c>
      <c r="AG1009" s="11">
        <v>3.19</v>
      </c>
      <c r="AH1009" s="11" t="s">
        <v>23</v>
      </c>
      <c r="AI1009" s="11" t="s">
        <v>10</v>
      </c>
      <c r="AJ1009" s="6"/>
      <c r="AK1009" s="6"/>
      <c r="AL1009" s="6">
        <v>40</v>
      </c>
      <c r="AM1009" s="6">
        <v>91</v>
      </c>
      <c r="AN1009" s="6">
        <v>62</v>
      </c>
      <c r="AO1009" s="6">
        <v>46</v>
      </c>
      <c r="AP1009" s="6">
        <v>26</v>
      </c>
      <c r="AQ1009" s="6">
        <v>68</v>
      </c>
      <c r="AR1009" s="6"/>
      <c r="AS1009" s="6"/>
      <c r="AT1009" s="6"/>
      <c r="AU1009" s="6"/>
      <c r="AV1009" s="6"/>
      <c r="AW1009" s="6"/>
      <c r="AX1009" s="6"/>
      <c r="AY1009" s="6"/>
      <c r="AZ1009" s="6"/>
      <c r="BA1009" s="6"/>
      <c r="BB1009" s="6"/>
      <c r="BC1009" s="6"/>
      <c r="BD1009" s="6"/>
      <c r="BE1009" s="6"/>
      <c r="BF1009" s="6"/>
      <c r="BG1009" s="6"/>
      <c r="BH1009" s="6"/>
      <c r="BI1009" s="6"/>
      <c r="BJ1009" s="6"/>
      <c r="BK1009" s="6"/>
      <c r="BL1009" s="6"/>
      <c r="BM1009" s="6"/>
      <c r="BN1009" s="6"/>
      <c r="BO1009" s="6"/>
      <c r="BP1009" s="6"/>
      <c r="BQ1009" s="6"/>
      <c r="BR1009" s="6"/>
      <c r="BS1009" s="6"/>
      <c r="BT1009" s="6"/>
      <c r="BU1009" s="6"/>
      <c r="BV1009" s="6"/>
      <c r="BW1009" s="6"/>
      <c r="BX1009" s="6"/>
      <c r="BY1009" s="6"/>
      <c r="BZ1009" s="6"/>
      <c r="CA1009" s="6"/>
      <c r="CB1009" s="6"/>
      <c r="CC1009" s="6"/>
      <c r="CD1009" s="6"/>
      <c r="CE1009" s="6"/>
      <c r="CF1009" s="6"/>
      <c r="CG1009" s="6"/>
      <c r="CH1009" s="6"/>
      <c r="CI1009" s="6"/>
      <c r="CJ1009" s="6"/>
      <c r="CK1009" s="6"/>
      <c r="CL1009" s="6"/>
      <c r="CM1009" s="6"/>
      <c r="CN1009" s="6"/>
      <c r="CO1009" s="6"/>
      <c r="CP1009" s="6"/>
      <c r="CQ1009" s="6"/>
      <c r="CR1009" s="6"/>
      <c r="CS1009" s="6"/>
      <c r="CT1009" s="6"/>
      <c r="CU1009" s="6"/>
      <c r="CV1009" s="6"/>
      <c r="CW1009" s="6"/>
      <c r="CX1009" s="6"/>
      <c r="CY1009" s="6"/>
      <c r="CZ1009" s="6"/>
      <c r="DA1009" s="6"/>
      <c r="DB1009" s="6"/>
      <c r="DC1009" s="6"/>
      <c r="DD1009" s="6"/>
      <c r="DE1009" s="6"/>
      <c r="DF1009" s="6"/>
      <c r="DG1009" s="6"/>
      <c r="DH1009" s="6"/>
      <c r="DI1009" s="6"/>
      <c r="DJ1009" s="6"/>
      <c r="DK1009" s="6"/>
      <c r="DL1009" s="6"/>
      <c r="DM1009" s="6"/>
      <c r="DN1009" s="6"/>
      <c r="DO1009" s="6"/>
      <c r="DP1009" s="6"/>
      <c r="DQ1009" s="6"/>
      <c r="DR1009" s="6"/>
      <c r="DS1009" s="6"/>
      <c r="DT1009" s="6"/>
      <c r="DU1009" s="6"/>
      <c r="DV1009" s="6"/>
      <c r="DW1009" s="6"/>
      <c r="DX1009" s="6"/>
      <c r="DY1009" s="6"/>
      <c r="DZ1009" s="6"/>
      <c r="EA1009" s="6"/>
      <c r="EB1009" s="6"/>
      <c r="EC1009" s="6"/>
      <c r="ED1009" s="6"/>
      <c r="EE1009" s="6"/>
      <c r="EF1009" s="6"/>
      <c r="EG1009" s="6"/>
      <c r="EH1009" s="6"/>
      <c r="EI1009" s="6"/>
      <c r="EJ1009" s="6"/>
      <c r="EK1009" s="6"/>
      <c r="EL1009" s="6"/>
      <c r="EM1009" s="6"/>
      <c r="EN1009" s="6"/>
      <c r="EO1009" s="6"/>
      <c r="EP1009" s="6"/>
      <c r="EQ1009" s="6"/>
      <c r="ER1009" s="6"/>
      <c r="ES1009" s="6"/>
      <c r="ET1009" s="6"/>
      <c r="EU1009" s="6"/>
      <c r="EV1009" s="6"/>
      <c r="EW1009" s="6"/>
      <c r="EX1009" s="6"/>
      <c r="EY1009" s="6"/>
      <c r="EZ1009" s="6"/>
      <c r="FA1009" s="6"/>
      <c r="FB1009" s="6"/>
      <c r="FC1009" s="6"/>
      <c r="FD1009" s="6"/>
      <c r="FE1009" s="6"/>
      <c r="FF1009" s="6"/>
      <c r="FG1009" s="6"/>
      <c r="FH1009" s="6"/>
      <c r="FI1009" s="6"/>
      <c r="FJ1009" s="6"/>
      <c r="FK1009" s="6"/>
      <c r="FL1009" s="6"/>
      <c r="FM1009" s="6"/>
      <c r="FN1009" s="6"/>
      <c r="FO1009" s="6"/>
      <c r="FP1009" s="6"/>
      <c r="FQ1009" s="6"/>
      <c r="FR1009" s="6"/>
      <c r="FS1009" s="6"/>
      <c r="FU1009" s="6"/>
      <c r="FV1009" s="6"/>
      <c r="FW1009" s="6"/>
    </row>
    <row r="1010" spans="1:179" customFormat="1">
      <c r="A1010" s="11" t="s">
        <v>255</v>
      </c>
      <c r="B1010" s="11">
        <v>21</v>
      </c>
      <c r="C1010" s="11" t="s">
        <v>261</v>
      </c>
      <c r="D1010" s="3" t="s">
        <v>262</v>
      </c>
      <c r="E1010" s="1">
        <v>1</v>
      </c>
      <c r="F1010" s="11">
        <v>2011</v>
      </c>
      <c r="G1010" s="11" t="s">
        <v>263</v>
      </c>
      <c r="H1010" s="11" t="s">
        <v>33</v>
      </c>
      <c r="I1010" s="6" t="s">
        <v>1709</v>
      </c>
      <c r="J1010" s="6" t="s">
        <v>8</v>
      </c>
      <c r="K1010" s="11" t="s">
        <v>267</v>
      </c>
      <c r="L1010" s="11"/>
      <c r="M1010" s="11"/>
      <c r="N1010" s="11"/>
      <c r="O1010" s="11"/>
      <c r="P1010" s="17">
        <v>371</v>
      </c>
      <c r="Q1010" s="17">
        <v>0.88</v>
      </c>
      <c r="R1010" s="17">
        <v>0.93</v>
      </c>
      <c r="S1010" s="11">
        <v>0.37</v>
      </c>
      <c r="T1010" s="8" t="s">
        <v>717</v>
      </c>
      <c r="U1010" s="11" t="s">
        <v>28</v>
      </c>
      <c r="V1010" s="11">
        <v>5</v>
      </c>
      <c r="W1010" s="11" t="s">
        <v>28</v>
      </c>
      <c r="X1010" s="11"/>
      <c r="Y1010" s="11"/>
      <c r="Z1010" s="11" t="s">
        <v>34</v>
      </c>
      <c r="AA1010" s="11" t="s">
        <v>28</v>
      </c>
      <c r="AB1010" s="11" t="s">
        <v>28</v>
      </c>
      <c r="AC1010" s="11" t="s">
        <v>28</v>
      </c>
      <c r="AD1010" s="5" t="s">
        <v>12</v>
      </c>
      <c r="AE1010" s="11">
        <v>61.5</v>
      </c>
      <c r="AF1010" s="11">
        <v>19.850000000000001</v>
      </c>
      <c r="AG1010" s="11">
        <v>3.19</v>
      </c>
      <c r="AH1010" s="11" t="s">
        <v>23</v>
      </c>
      <c r="AI1010" s="11" t="s">
        <v>10</v>
      </c>
      <c r="AJ1010" s="6"/>
      <c r="AK1010" s="6"/>
      <c r="AL1010" s="6">
        <v>40</v>
      </c>
      <c r="AM1010" s="6">
        <v>91</v>
      </c>
      <c r="AN1010" s="6">
        <v>62</v>
      </c>
      <c r="AO1010" s="6">
        <v>46</v>
      </c>
      <c r="AP1010" s="6">
        <v>26</v>
      </c>
      <c r="AQ1010" s="6">
        <v>68</v>
      </c>
      <c r="AR1010" s="6"/>
      <c r="AS1010" s="6"/>
      <c r="AT1010" s="6"/>
      <c r="AU1010" s="6"/>
      <c r="AV1010" s="6"/>
      <c r="AW1010" s="6"/>
      <c r="AX1010" s="6"/>
      <c r="AY1010" s="6"/>
      <c r="AZ1010" s="6"/>
      <c r="BA1010" s="6"/>
      <c r="BB1010" s="6"/>
      <c r="BC1010" s="6"/>
      <c r="BD1010" s="6"/>
      <c r="BE1010" s="6"/>
      <c r="BF1010" s="6"/>
      <c r="BG1010" s="6"/>
      <c r="BH1010" s="6"/>
      <c r="BI1010" s="6"/>
      <c r="BJ1010" s="6"/>
      <c r="BK1010" s="6"/>
      <c r="BL1010" s="6"/>
      <c r="BM1010" s="6"/>
      <c r="BN1010" s="6"/>
      <c r="BO1010" s="6"/>
      <c r="BP1010" s="6"/>
      <c r="BQ1010" s="6"/>
      <c r="BR1010" s="6"/>
      <c r="BS1010" s="6"/>
      <c r="BT1010" s="6"/>
      <c r="BU1010" s="6"/>
      <c r="BV1010" s="6"/>
      <c r="BW1010" s="6"/>
      <c r="BX1010" s="6"/>
      <c r="BY1010" s="6"/>
      <c r="BZ1010" s="6"/>
      <c r="CA1010" s="6"/>
      <c r="CB1010" s="6"/>
      <c r="CC1010" s="6"/>
      <c r="CD1010" s="6"/>
      <c r="CE1010" s="6"/>
      <c r="CF1010" s="6"/>
      <c r="CG1010" s="6"/>
      <c r="CH1010" s="6"/>
      <c r="CI1010" s="6"/>
      <c r="CJ1010" s="6"/>
      <c r="CK1010" s="6"/>
      <c r="CL1010" s="6"/>
      <c r="CM1010" s="6"/>
      <c r="CN1010" s="6"/>
      <c r="CO1010" s="6"/>
      <c r="CP1010" s="6"/>
      <c r="CQ1010" s="6"/>
      <c r="CR1010" s="6"/>
      <c r="CS1010" s="6"/>
      <c r="CT1010" s="6"/>
      <c r="CU1010" s="6"/>
      <c r="CV1010" s="6"/>
      <c r="CW1010" s="6"/>
      <c r="CX1010" s="6"/>
      <c r="CY1010" s="6"/>
      <c r="CZ1010" s="6"/>
      <c r="DA1010" s="6"/>
      <c r="DB1010" s="6"/>
      <c r="DC1010" s="6"/>
      <c r="DD1010" s="6"/>
      <c r="DE1010" s="6"/>
      <c r="DF1010" s="6"/>
      <c r="DG1010" s="6"/>
      <c r="DH1010" s="6"/>
      <c r="DI1010" s="6"/>
      <c r="DJ1010" s="6"/>
      <c r="DK1010" s="6"/>
      <c r="DL1010" s="6"/>
      <c r="DM1010" s="6"/>
      <c r="DN1010" s="6"/>
      <c r="DO1010" s="6"/>
      <c r="DP1010" s="6"/>
      <c r="DQ1010" s="6"/>
      <c r="DR1010" s="6"/>
      <c r="DS1010" s="6"/>
      <c r="DT1010" s="6"/>
      <c r="DU1010" s="6"/>
      <c r="DV1010" s="6"/>
      <c r="DW1010" s="6"/>
      <c r="DX1010" s="6"/>
      <c r="DY1010" s="6"/>
      <c r="DZ1010" s="6"/>
      <c r="EA1010" s="6"/>
      <c r="EB1010" s="6"/>
      <c r="EC1010" s="6"/>
      <c r="ED1010" s="6"/>
      <c r="EE1010" s="6"/>
      <c r="EF1010" s="6"/>
      <c r="EG1010" s="6"/>
      <c r="EH1010" s="6"/>
      <c r="EI1010" s="6"/>
      <c r="EJ1010" s="6"/>
      <c r="EK1010" s="6"/>
      <c r="EL1010" s="6"/>
      <c r="EM1010" s="6"/>
      <c r="EN1010" s="6"/>
      <c r="EO1010" s="6"/>
      <c r="EP1010" s="6"/>
      <c r="EQ1010" s="6"/>
      <c r="ER1010" s="6"/>
      <c r="ES1010" s="6"/>
      <c r="ET1010" s="6"/>
      <c r="EU1010" s="6"/>
      <c r="EV1010" s="6"/>
      <c r="EW1010" s="6"/>
      <c r="EX1010" s="6"/>
      <c r="EY1010" s="6"/>
      <c r="EZ1010" s="6"/>
      <c r="FA1010" s="6"/>
      <c r="FB1010" s="6"/>
      <c r="FC1010" s="6"/>
      <c r="FD1010" s="6"/>
      <c r="FE1010" s="6"/>
      <c r="FF1010" s="6"/>
      <c r="FG1010" s="6"/>
      <c r="FH1010" s="6"/>
      <c r="FI1010" s="6"/>
      <c r="FJ1010" s="6"/>
      <c r="FK1010" s="6"/>
      <c r="FL1010" s="6"/>
      <c r="FM1010" s="6"/>
      <c r="FN1010" s="6"/>
      <c r="FO1010" s="6"/>
      <c r="FP1010" s="6"/>
      <c r="FQ1010" s="6"/>
      <c r="FR1010" s="6"/>
      <c r="FS1010" s="6"/>
      <c r="FU1010" s="6"/>
      <c r="FV1010" s="6"/>
      <c r="FW1010" s="6"/>
    </row>
    <row r="1011" spans="1:179" customFormat="1">
      <c r="A1011" s="11" t="s">
        <v>259</v>
      </c>
      <c r="B1011" s="11">
        <v>24</v>
      </c>
      <c r="C1011" s="11" t="s">
        <v>293</v>
      </c>
      <c r="D1011" s="3" t="s">
        <v>303</v>
      </c>
      <c r="E1011" s="1">
        <v>1</v>
      </c>
      <c r="F1011" s="11">
        <v>2015</v>
      </c>
      <c r="G1011" s="11" t="s">
        <v>263</v>
      </c>
      <c r="H1011" s="11" t="s">
        <v>43</v>
      </c>
      <c r="I1011" s="6" t="s">
        <v>1709</v>
      </c>
      <c r="J1011" s="6" t="s">
        <v>8</v>
      </c>
      <c r="K1011" s="11" t="s">
        <v>591</v>
      </c>
      <c r="L1011" s="5" t="s">
        <v>1757</v>
      </c>
      <c r="M1011" s="5" t="s">
        <v>1604</v>
      </c>
      <c r="N1011" s="5" t="s">
        <v>8</v>
      </c>
      <c r="O1011" s="65" t="s">
        <v>1758</v>
      </c>
      <c r="P1011" s="17">
        <v>313</v>
      </c>
      <c r="Q1011" s="17">
        <v>0.86</v>
      </c>
      <c r="R1011" s="11">
        <v>0.87</v>
      </c>
      <c r="S1011" s="11">
        <v>0.08</v>
      </c>
      <c r="T1011" s="8" t="s">
        <v>717</v>
      </c>
      <c r="U1011" s="11" t="s">
        <v>43</v>
      </c>
      <c r="V1011" s="11">
        <v>11</v>
      </c>
      <c r="W1011" s="8">
        <v>91.3</v>
      </c>
      <c r="X1011" s="65" t="s">
        <v>590</v>
      </c>
      <c r="Y1011" s="11"/>
      <c r="Z1011" s="11" t="s">
        <v>133</v>
      </c>
      <c r="AA1011" s="11" t="s">
        <v>301</v>
      </c>
      <c r="AB1011" s="11" t="s">
        <v>301</v>
      </c>
      <c r="AC1011" s="11" t="s">
        <v>302</v>
      </c>
      <c r="AD1011" s="5" t="s">
        <v>12</v>
      </c>
      <c r="AE1011" s="11">
        <v>72</v>
      </c>
      <c r="AF1011" s="11">
        <v>21</v>
      </c>
      <c r="AG1011" s="11">
        <v>3.88</v>
      </c>
      <c r="AH1011" s="11" t="s">
        <v>23</v>
      </c>
      <c r="AI1011" s="11" t="s">
        <v>10</v>
      </c>
      <c r="AJ1011" s="6"/>
      <c r="AK1011" s="6"/>
      <c r="AL1011" s="6">
        <v>40</v>
      </c>
      <c r="AM1011" s="6">
        <v>91</v>
      </c>
      <c r="AN1011" s="6">
        <v>62</v>
      </c>
      <c r="AO1011" s="6">
        <v>46</v>
      </c>
      <c r="AP1011" s="6">
        <v>26</v>
      </c>
      <c r="AQ1011" s="6">
        <v>68</v>
      </c>
      <c r="AR1011" s="6"/>
      <c r="AS1011" s="6"/>
      <c r="AT1011" s="6"/>
      <c r="AU1011" s="6"/>
      <c r="AV1011" s="6"/>
      <c r="AW1011" s="6"/>
      <c r="AX1011" s="6"/>
      <c r="AY1011" s="6"/>
      <c r="AZ1011" s="6"/>
      <c r="BA1011" s="6"/>
      <c r="BB1011" s="6"/>
      <c r="BC1011" s="6"/>
      <c r="BD1011" s="6"/>
      <c r="BE1011" s="6"/>
      <c r="BF1011" s="6"/>
      <c r="BG1011" s="6"/>
      <c r="BH1011" s="6"/>
      <c r="BI1011" s="6"/>
      <c r="BJ1011" s="6"/>
      <c r="BK1011" s="6"/>
      <c r="BL1011" s="6"/>
      <c r="BM1011" s="6"/>
      <c r="BN1011" s="6"/>
      <c r="BO1011" s="6"/>
      <c r="BP1011" s="6"/>
      <c r="BQ1011" s="6"/>
      <c r="BR1011" s="6"/>
      <c r="BS1011" s="6"/>
      <c r="BT1011" s="6"/>
      <c r="BU1011" s="6"/>
      <c r="BV1011" s="6"/>
      <c r="BW1011" s="6"/>
      <c r="BX1011" s="6"/>
      <c r="BY1011" s="6"/>
      <c r="BZ1011" s="6"/>
      <c r="CA1011" s="6"/>
      <c r="CB1011" s="6"/>
      <c r="CC1011" s="6"/>
      <c r="CD1011" s="6"/>
      <c r="CE1011" s="6"/>
      <c r="CF1011" s="6"/>
      <c r="CG1011" s="6"/>
      <c r="CH1011" s="6"/>
      <c r="CI1011" s="6"/>
      <c r="CJ1011" s="6"/>
      <c r="CK1011" s="6"/>
      <c r="CL1011" s="6"/>
      <c r="CM1011" s="6"/>
      <c r="CN1011" s="6"/>
      <c r="CO1011" s="6"/>
      <c r="CP1011" s="6"/>
      <c r="CQ1011" s="6"/>
      <c r="CR1011" s="6"/>
      <c r="CS1011" s="6"/>
      <c r="CT1011" s="6"/>
      <c r="CU1011" s="6"/>
      <c r="CV1011" s="6"/>
      <c r="CW1011" s="6"/>
      <c r="CX1011" s="6"/>
      <c r="CY1011" s="6"/>
      <c r="CZ1011" s="6"/>
      <c r="DA1011" s="6"/>
      <c r="DB1011" s="6"/>
      <c r="DC1011" s="6"/>
      <c r="DD1011" s="6"/>
      <c r="DE1011" s="6"/>
      <c r="DF1011" s="6"/>
      <c r="DG1011" s="6"/>
      <c r="DH1011" s="6"/>
      <c r="DI1011" s="6"/>
      <c r="DJ1011" s="6"/>
      <c r="DK1011" s="6"/>
      <c r="DL1011" s="6"/>
      <c r="DM1011" s="6"/>
      <c r="DN1011" s="6"/>
      <c r="DO1011" s="6"/>
      <c r="DP1011" s="6"/>
      <c r="DQ1011" s="6"/>
      <c r="DR1011" s="6"/>
      <c r="DS1011" s="6"/>
      <c r="DT1011" s="6"/>
      <c r="DU1011" s="6"/>
      <c r="DV1011" s="6"/>
      <c r="DW1011" s="6"/>
      <c r="DX1011" s="6"/>
      <c r="DY1011" s="6"/>
      <c r="DZ1011" s="6"/>
      <c r="EA1011" s="6"/>
      <c r="EB1011" s="6"/>
      <c r="EC1011" s="6"/>
      <c r="ED1011" s="6"/>
      <c r="EE1011" s="6"/>
      <c r="EF1011" s="6"/>
      <c r="EG1011" s="6"/>
      <c r="EH1011" s="6"/>
      <c r="EI1011" s="6"/>
      <c r="EJ1011" s="6"/>
      <c r="EK1011" s="6"/>
      <c r="EL1011" s="6"/>
      <c r="EM1011" s="6"/>
      <c r="EN1011" s="6"/>
      <c r="EO1011" s="6"/>
      <c r="EP1011" s="6"/>
      <c r="EQ1011" s="6"/>
      <c r="ER1011" s="6"/>
      <c r="ES1011" s="6"/>
      <c r="ET1011" s="6"/>
      <c r="EU1011" s="6"/>
      <c r="EV1011" s="6"/>
      <c r="EW1011" s="6"/>
      <c r="EX1011" s="6"/>
      <c r="EY1011" s="6"/>
      <c r="EZ1011" s="6"/>
      <c r="FA1011" s="6"/>
      <c r="FB1011" s="6"/>
      <c r="FC1011" s="6"/>
      <c r="FD1011" s="6"/>
      <c r="FE1011" s="6"/>
      <c r="FF1011" s="6"/>
      <c r="FG1011" s="6"/>
      <c r="FH1011" s="6"/>
      <c r="FI1011" s="6"/>
      <c r="FJ1011" s="6"/>
      <c r="FK1011" s="6"/>
      <c r="FL1011" s="6"/>
      <c r="FM1011" s="6"/>
      <c r="FN1011" s="6"/>
      <c r="FO1011" s="6"/>
      <c r="FP1011" s="6"/>
      <c r="FQ1011" s="6"/>
      <c r="FR1011" s="6"/>
      <c r="FS1011" s="6"/>
      <c r="FT1011" s="4"/>
    </row>
    <row r="1012" spans="1:179" customFormat="1">
      <c r="A1012" s="11" t="s">
        <v>259</v>
      </c>
      <c r="B1012" s="11">
        <v>24</v>
      </c>
      <c r="C1012" s="11" t="s">
        <v>293</v>
      </c>
      <c r="D1012" s="3" t="s">
        <v>303</v>
      </c>
      <c r="E1012" s="1">
        <v>1</v>
      </c>
      <c r="F1012" s="11">
        <v>2015</v>
      </c>
      <c r="G1012" s="11" t="s">
        <v>263</v>
      </c>
      <c r="H1012" s="11" t="s">
        <v>43</v>
      </c>
      <c r="I1012" s="6" t="s">
        <v>1709</v>
      </c>
      <c r="J1012" s="6" t="s">
        <v>8</v>
      </c>
      <c r="K1012" s="11" t="s">
        <v>298</v>
      </c>
      <c r="L1012" s="11"/>
      <c r="M1012" s="11" t="s">
        <v>1740</v>
      </c>
      <c r="N1012" s="11" t="s">
        <v>8</v>
      </c>
      <c r="O1012" s="11"/>
      <c r="P1012" s="17">
        <v>313</v>
      </c>
      <c r="Q1012" s="17">
        <v>0.86</v>
      </c>
      <c r="R1012" s="11">
        <v>0.88</v>
      </c>
      <c r="S1012" s="11">
        <v>0.73</v>
      </c>
      <c r="T1012" s="8" t="s">
        <v>717</v>
      </c>
      <c r="U1012" s="11" t="s">
        <v>43</v>
      </c>
      <c r="V1012" s="11">
        <v>11</v>
      </c>
      <c r="W1012" s="8">
        <v>91.3</v>
      </c>
      <c r="X1012" s="65" t="s">
        <v>590</v>
      </c>
      <c r="Y1012" s="11"/>
      <c r="Z1012" s="11" t="s">
        <v>133</v>
      </c>
      <c r="AA1012" s="11" t="s">
        <v>301</v>
      </c>
      <c r="AB1012" s="11" t="s">
        <v>301</v>
      </c>
      <c r="AC1012" s="11" t="s">
        <v>302</v>
      </c>
      <c r="AD1012" s="5" t="s">
        <v>12</v>
      </c>
      <c r="AE1012" s="11">
        <v>72</v>
      </c>
      <c r="AF1012" s="11">
        <v>21</v>
      </c>
      <c r="AG1012" s="11">
        <v>3.88</v>
      </c>
      <c r="AH1012" s="11" t="s">
        <v>23</v>
      </c>
      <c r="AI1012" s="11" t="s">
        <v>10</v>
      </c>
      <c r="AJ1012" s="6"/>
      <c r="AK1012" s="6"/>
      <c r="AL1012" s="6">
        <v>40</v>
      </c>
      <c r="AM1012" s="6">
        <v>91</v>
      </c>
      <c r="AN1012" s="6">
        <v>62</v>
      </c>
      <c r="AO1012" s="6">
        <v>46</v>
      </c>
      <c r="AP1012" s="6">
        <v>26</v>
      </c>
      <c r="AQ1012" s="6">
        <v>68</v>
      </c>
      <c r="AR1012" s="6"/>
      <c r="AS1012" s="6"/>
      <c r="AT1012" s="6"/>
      <c r="AU1012" s="6"/>
      <c r="AV1012" s="6"/>
      <c r="AW1012" s="6"/>
      <c r="AX1012" s="6"/>
      <c r="AY1012" s="6"/>
      <c r="AZ1012" s="6"/>
      <c r="BA1012" s="6"/>
      <c r="BB1012" s="6"/>
      <c r="BC1012" s="6"/>
      <c r="BD1012" s="6"/>
      <c r="BE1012" s="6"/>
      <c r="BF1012" s="6"/>
      <c r="BG1012" s="6"/>
      <c r="BH1012" s="6"/>
      <c r="BI1012" s="6"/>
      <c r="BJ1012" s="6"/>
      <c r="BK1012" s="6"/>
      <c r="BL1012" s="6"/>
      <c r="BM1012" s="6"/>
      <c r="BN1012" s="6"/>
      <c r="BO1012" s="6"/>
      <c r="BP1012" s="6"/>
      <c r="BQ1012" s="6"/>
      <c r="BR1012" s="6"/>
      <c r="BS1012" s="6"/>
      <c r="BT1012" s="6"/>
      <c r="BU1012" s="6"/>
      <c r="BV1012" s="6"/>
      <c r="BW1012" s="6"/>
      <c r="BX1012" s="6"/>
      <c r="BY1012" s="6"/>
      <c r="BZ1012" s="6"/>
      <c r="CA1012" s="6"/>
      <c r="CB1012" s="6"/>
      <c r="CC1012" s="6"/>
      <c r="CD1012" s="6"/>
      <c r="CE1012" s="6"/>
      <c r="CF1012" s="6"/>
      <c r="CG1012" s="6"/>
      <c r="CH1012" s="6"/>
      <c r="CI1012" s="6"/>
      <c r="CJ1012" s="6"/>
      <c r="CK1012" s="6"/>
      <c r="CL1012" s="6"/>
      <c r="CM1012" s="6"/>
      <c r="CN1012" s="6"/>
      <c r="CO1012" s="6"/>
      <c r="CP1012" s="6"/>
      <c r="CQ1012" s="6"/>
      <c r="CR1012" s="6"/>
      <c r="CS1012" s="6"/>
      <c r="CT1012" s="6"/>
      <c r="CU1012" s="6"/>
      <c r="CV1012" s="6"/>
      <c r="CW1012" s="6"/>
      <c r="CX1012" s="6"/>
      <c r="CY1012" s="6"/>
      <c r="CZ1012" s="6"/>
      <c r="DA1012" s="6"/>
      <c r="DB1012" s="6"/>
      <c r="DC1012" s="6"/>
      <c r="DD1012" s="6"/>
      <c r="DE1012" s="6"/>
      <c r="DF1012" s="6"/>
      <c r="DG1012" s="6"/>
      <c r="DH1012" s="6"/>
      <c r="DI1012" s="6"/>
      <c r="DJ1012" s="6"/>
      <c r="DK1012" s="6"/>
      <c r="DL1012" s="6"/>
      <c r="DM1012" s="6"/>
      <c r="DN1012" s="6"/>
      <c r="DO1012" s="6"/>
      <c r="DP1012" s="6"/>
      <c r="DQ1012" s="6"/>
      <c r="DR1012" s="6"/>
      <c r="DS1012" s="6"/>
      <c r="DT1012" s="6"/>
      <c r="DU1012" s="6"/>
      <c r="DV1012" s="6"/>
      <c r="DW1012" s="6"/>
      <c r="DX1012" s="6"/>
      <c r="DY1012" s="6"/>
      <c r="DZ1012" s="6"/>
      <c r="EA1012" s="6"/>
      <c r="EB1012" s="6"/>
      <c r="EC1012" s="6"/>
      <c r="ED1012" s="6"/>
      <c r="EE1012" s="6"/>
      <c r="EF1012" s="6"/>
      <c r="EG1012" s="6"/>
      <c r="EH1012" s="6"/>
      <c r="EI1012" s="6"/>
      <c r="EJ1012" s="6"/>
      <c r="EK1012" s="6"/>
      <c r="EL1012" s="6"/>
      <c r="EM1012" s="6"/>
      <c r="EN1012" s="6"/>
      <c r="EO1012" s="6"/>
      <c r="EP1012" s="6"/>
      <c r="EQ1012" s="6"/>
      <c r="ER1012" s="6"/>
      <c r="ES1012" s="6"/>
      <c r="ET1012" s="6"/>
      <c r="EU1012" s="6"/>
      <c r="EV1012" s="6"/>
      <c r="EW1012" s="6"/>
      <c r="EX1012" s="6"/>
      <c r="EY1012" s="6"/>
      <c r="EZ1012" s="6"/>
      <c r="FA1012" s="6"/>
      <c r="FB1012" s="6"/>
      <c r="FC1012" s="6"/>
      <c r="FD1012" s="6"/>
      <c r="FE1012" s="6"/>
      <c r="FF1012" s="6"/>
      <c r="FG1012" s="6"/>
      <c r="FH1012" s="6"/>
      <c r="FI1012" s="6"/>
      <c r="FJ1012" s="6"/>
      <c r="FK1012" s="6"/>
      <c r="FL1012" s="6"/>
      <c r="FM1012" s="6"/>
      <c r="FN1012" s="6"/>
      <c r="FO1012" s="6"/>
      <c r="FP1012" s="6"/>
      <c r="FQ1012" s="6"/>
      <c r="FR1012" s="6"/>
      <c r="FS1012" s="6"/>
      <c r="FT1012" s="4"/>
    </row>
    <row r="1013" spans="1:179" customFormat="1">
      <c r="A1013" s="11" t="s">
        <v>259</v>
      </c>
      <c r="B1013" s="11">
        <v>24</v>
      </c>
      <c r="C1013" s="11" t="s">
        <v>293</v>
      </c>
      <c r="D1013" s="3" t="s">
        <v>303</v>
      </c>
      <c r="E1013" s="1">
        <v>1</v>
      </c>
      <c r="F1013" s="11">
        <v>2015</v>
      </c>
      <c r="G1013" s="11" t="s">
        <v>263</v>
      </c>
      <c r="H1013" s="11" t="s">
        <v>43</v>
      </c>
      <c r="I1013" s="6" t="s">
        <v>1709</v>
      </c>
      <c r="J1013" s="6" t="s">
        <v>8</v>
      </c>
      <c r="K1013" s="11" t="s">
        <v>294</v>
      </c>
      <c r="L1013" s="11"/>
      <c r="M1013" s="11"/>
      <c r="N1013" s="11"/>
      <c r="O1013" s="11"/>
      <c r="P1013" s="17">
        <v>313</v>
      </c>
      <c r="Q1013" s="17">
        <v>0.86</v>
      </c>
      <c r="R1013" s="11">
        <v>0.91</v>
      </c>
      <c r="S1013" s="11">
        <v>0.38</v>
      </c>
      <c r="T1013" s="8" t="s">
        <v>717</v>
      </c>
      <c r="U1013" s="11" t="s">
        <v>43</v>
      </c>
      <c r="V1013" s="11">
        <v>11</v>
      </c>
      <c r="W1013" s="8">
        <v>91.3</v>
      </c>
      <c r="X1013" s="65" t="s">
        <v>590</v>
      </c>
      <c r="Y1013" s="11"/>
      <c r="Z1013" s="11" t="s">
        <v>133</v>
      </c>
      <c r="AA1013" s="11" t="s">
        <v>301</v>
      </c>
      <c r="AB1013" s="11" t="s">
        <v>301</v>
      </c>
      <c r="AC1013" s="11" t="s">
        <v>302</v>
      </c>
      <c r="AD1013" s="5" t="s">
        <v>12</v>
      </c>
      <c r="AE1013" s="11">
        <v>72</v>
      </c>
      <c r="AF1013" s="11">
        <v>21</v>
      </c>
      <c r="AG1013" s="11">
        <v>3.88</v>
      </c>
      <c r="AH1013" s="11" t="s">
        <v>23</v>
      </c>
      <c r="AI1013" s="11" t="s">
        <v>10</v>
      </c>
      <c r="AJ1013" s="6"/>
      <c r="AK1013" s="6"/>
      <c r="AL1013" s="6">
        <v>40</v>
      </c>
      <c r="AM1013" s="6">
        <v>91</v>
      </c>
      <c r="AN1013" s="6">
        <v>62</v>
      </c>
      <c r="AO1013" s="6">
        <v>46</v>
      </c>
      <c r="AP1013" s="6">
        <v>26</v>
      </c>
      <c r="AQ1013" s="6">
        <v>68</v>
      </c>
      <c r="AR1013" s="6"/>
      <c r="AS1013" s="6"/>
      <c r="AT1013" s="6"/>
      <c r="AU1013" s="6"/>
      <c r="AV1013" s="6"/>
      <c r="AW1013" s="6"/>
      <c r="AX1013" s="6"/>
      <c r="AY1013" s="6"/>
      <c r="AZ1013" s="6"/>
      <c r="BA1013" s="6"/>
      <c r="BB1013" s="6"/>
      <c r="BC1013" s="6"/>
      <c r="BD1013" s="6"/>
      <c r="BE1013" s="6"/>
      <c r="BF1013" s="6"/>
      <c r="BG1013" s="6"/>
      <c r="BH1013" s="6"/>
      <c r="BI1013" s="6"/>
      <c r="BJ1013" s="6"/>
      <c r="BK1013" s="6"/>
      <c r="BL1013" s="6"/>
      <c r="BM1013" s="6"/>
      <c r="BN1013" s="6"/>
      <c r="BO1013" s="6"/>
      <c r="BP1013" s="6"/>
      <c r="BQ1013" s="6"/>
      <c r="BR1013" s="6"/>
      <c r="BS1013" s="6"/>
      <c r="BT1013" s="6"/>
      <c r="BU1013" s="6"/>
      <c r="BV1013" s="6"/>
      <c r="BW1013" s="6"/>
      <c r="BX1013" s="6"/>
      <c r="BY1013" s="6"/>
      <c r="BZ1013" s="6"/>
      <c r="CA1013" s="6"/>
      <c r="CB1013" s="6"/>
      <c r="CC1013" s="6"/>
      <c r="CD1013" s="6"/>
      <c r="CE1013" s="6"/>
      <c r="CF1013" s="6"/>
      <c r="CG1013" s="6"/>
      <c r="CH1013" s="6"/>
      <c r="CI1013" s="6"/>
      <c r="CJ1013" s="6"/>
      <c r="CK1013" s="6"/>
      <c r="CL1013" s="6"/>
      <c r="CM1013" s="6"/>
      <c r="CN1013" s="6"/>
      <c r="CO1013" s="6"/>
      <c r="CP1013" s="6"/>
      <c r="CQ1013" s="6"/>
      <c r="CR1013" s="6"/>
      <c r="CS1013" s="6"/>
      <c r="CT1013" s="6"/>
      <c r="CU1013" s="6"/>
      <c r="CV1013" s="6"/>
      <c r="CW1013" s="6"/>
      <c r="CX1013" s="6"/>
      <c r="CY1013" s="6"/>
      <c r="CZ1013" s="6"/>
      <c r="DA1013" s="6"/>
      <c r="DB1013" s="6"/>
      <c r="DC1013" s="6"/>
      <c r="DD1013" s="6"/>
      <c r="DE1013" s="6"/>
      <c r="DF1013" s="6"/>
      <c r="DG1013" s="6"/>
      <c r="DH1013" s="6"/>
      <c r="DI1013" s="6"/>
      <c r="DJ1013" s="6"/>
      <c r="DK1013" s="6"/>
      <c r="DL1013" s="6"/>
      <c r="DM1013" s="6"/>
      <c r="DN1013" s="6"/>
      <c r="DO1013" s="6"/>
      <c r="DP1013" s="6"/>
      <c r="DQ1013" s="6"/>
      <c r="DR1013" s="6"/>
      <c r="DS1013" s="6"/>
      <c r="DT1013" s="6"/>
      <c r="DU1013" s="6"/>
      <c r="DV1013" s="6"/>
      <c r="DW1013" s="6"/>
      <c r="DX1013" s="6"/>
      <c r="DY1013" s="6"/>
      <c r="DZ1013" s="6"/>
      <c r="EA1013" s="6"/>
      <c r="EB1013" s="6"/>
      <c r="EC1013" s="6"/>
      <c r="ED1013" s="6"/>
      <c r="EE1013" s="6"/>
      <c r="EF1013" s="6"/>
      <c r="EG1013" s="6"/>
      <c r="EH1013" s="6"/>
      <c r="EI1013" s="6"/>
      <c r="EJ1013" s="6"/>
      <c r="EK1013" s="6"/>
      <c r="EL1013" s="6"/>
      <c r="EM1013" s="6"/>
      <c r="EN1013" s="6"/>
      <c r="EO1013" s="6"/>
      <c r="EP1013" s="6"/>
      <c r="EQ1013" s="6"/>
      <c r="ER1013" s="6"/>
      <c r="ES1013" s="6"/>
      <c r="ET1013" s="6"/>
      <c r="EU1013" s="6"/>
      <c r="EV1013" s="6"/>
      <c r="EW1013" s="6"/>
      <c r="EX1013" s="6"/>
      <c r="EY1013" s="6"/>
      <c r="EZ1013" s="6"/>
      <c r="FA1013" s="6"/>
      <c r="FB1013" s="6"/>
      <c r="FC1013" s="6"/>
      <c r="FD1013" s="6"/>
      <c r="FE1013" s="6"/>
      <c r="FF1013" s="6"/>
      <c r="FG1013" s="6"/>
      <c r="FH1013" s="6"/>
      <c r="FI1013" s="6"/>
      <c r="FJ1013" s="6"/>
      <c r="FK1013" s="6"/>
      <c r="FL1013" s="6"/>
      <c r="FM1013" s="6"/>
      <c r="FN1013" s="6"/>
      <c r="FO1013" s="6"/>
      <c r="FP1013" s="6"/>
      <c r="FQ1013" s="6"/>
      <c r="FR1013" s="6"/>
      <c r="FS1013" s="6"/>
      <c r="FT1013" s="4"/>
    </row>
    <row r="1014" spans="1:179" customFormat="1">
      <c r="A1014" s="11" t="s">
        <v>259</v>
      </c>
      <c r="B1014" s="11">
        <v>24</v>
      </c>
      <c r="C1014" s="11" t="s">
        <v>293</v>
      </c>
      <c r="D1014" s="3" t="s">
        <v>303</v>
      </c>
      <c r="E1014" s="1">
        <v>1</v>
      </c>
      <c r="F1014" s="11">
        <v>2015</v>
      </c>
      <c r="G1014" s="11" t="s">
        <v>263</v>
      </c>
      <c r="H1014" s="11" t="s">
        <v>43</v>
      </c>
      <c r="I1014" s="6" t="s">
        <v>1709</v>
      </c>
      <c r="J1014" s="6" t="s">
        <v>8</v>
      </c>
      <c r="K1014" s="11" t="s">
        <v>297</v>
      </c>
      <c r="L1014" s="11"/>
      <c r="M1014" s="11"/>
      <c r="N1014" s="11"/>
      <c r="O1014" s="11"/>
      <c r="P1014" s="17">
        <v>313</v>
      </c>
      <c r="Q1014" s="17">
        <v>0.86</v>
      </c>
      <c r="R1014" s="11">
        <v>0.79</v>
      </c>
      <c r="S1014" s="11">
        <v>0.33</v>
      </c>
      <c r="T1014" s="8" t="s">
        <v>717</v>
      </c>
      <c r="U1014" s="11" t="s">
        <v>43</v>
      </c>
      <c r="V1014" s="11">
        <v>11</v>
      </c>
      <c r="W1014" s="8">
        <v>91.3</v>
      </c>
      <c r="X1014" s="65" t="s">
        <v>590</v>
      </c>
      <c r="Y1014" s="11"/>
      <c r="Z1014" s="11" t="s">
        <v>133</v>
      </c>
      <c r="AA1014" s="11" t="s">
        <v>301</v>
      </c>
      <c r="AB1014" s="11" t="s">
        <v>301</v>
      </c>
      <c r="AC1014" s="11" t="s">
        <v>302</v>
      </c>
      <c r="AD1014" s="5" t="s">
        <v>12</v>
      </c>
      <c r="AE1014" s="11">
        <v>72</v>
      </c>
      <c r="AF1014" s="11">
        <v>21</v>
      </c>
      <c r="AG1014" s="11">
        <v>3.88</v>
      </c>
      <c r="AH1014" s="11" t="s">
        <v>23</v>
      </c>
      <c r="AI1014" s="11" t="s">
        <v>10</v>
      </c>
      <c r="AJ1014" s="6"/>
      <c r="AK1014" s="6"/>
      <c r="AL1014" s="6">
        <v>40</v>
      </c>
      <c r="AM1014" s="6">
        <v>91</v>
      </c>
      <c r="AN1014" s="6">
        <v>62</v>
      </c>
      <c r="AO1014" s="6">
        <v>46</v>
      </c>
      <c r="AP1014" s="6">
        <v>26</v>
      </c>
      <c r="AQ1014" s="6">
        <v>68</v>
      </c>
      <c r="AR1014" s="6"/>
      <c r="AS1014" s="6"/>
      <c r="AT1014" s="6"/>
      <c r="AU1014" s="6"/>
      <c r="AV1014" s="6"/>
      <c r="AW1014" s="6"/>
      <c r="AX1014" s="6"/>
      <c r="AY1014" s="6"/>
      <c r="AZ1014" s="6"/>
      <c r="BA1014" s="6"/>
      <c r="BB1014" s="6"/>
      <c r="BC1014" s="6"/>
      <c r="BD1014" s="6"/>
      <c r="BE1014" s="6"/>
      <c r="BF1014" s="6"/>
      <c r="BG1014" s="6"/>
      <c r="BH1014" s="6"/>
      <c r="BI1014" s="6"/>
      <c r="BJ1014" s="6"/>
      <c r="BK1014" s="6"/>
      <c r="BL1014" s="6"/>
      <c r="BM1014" s="6"/>
      <c r="BN1014" s="6"/>
      <c r="BO1014" s="6"/>
      <c r="BP1014" s="6"/>
      <c r="BQ1014" s="6"/>
      <c r="BR1014" s="6"/>
      <c r="BS1014" s="6"/>
      <c r="BT1014" s="6"/>
      <c r="BU1014" s="6"/>
      <c r="BV1014" s="6"/>
      <c r="BW1014" s="6"/>
      <c r="BX1014" s="6"/>
      <c r="BY1014" s="6"/>
      <c r="BZ1014" s="6"/>
      <c r="CA1014" s="6"/>
      <c r="CB1014" s="6"/>
      <c r="CC1014" s="6"/>
      <c r="CD1014" s="6"/>
      <c r="CE1014" s="6"/>
      <c r="CF1014" s="6"/>
      <c r="CG1014" s="6"/>
      <c r="CH1014" s="6"/>
      <c r="CI1014" s="6"/>
      <c r="CJ1014" s="6"/>
      <c r="CK1014" s="6"/>
      <c r="CL1014" s="6"/>
      <c r="CM1014" s="6"/>
      <c r="CN1014" s="6"/>
      <c r="CO1014" s="6"/>
      <c r="CP1014" s="6"/>
      <c r="CQ1014" s="6"/>
      <c r="CR1014" s="6"/>
      <c r="CS1014" s="6"/>
      <c r="CT1014" s="6"/>
      <c r="CU1014" s="6"/>
      <c r="CV1014" s="6"/>
      <c r="CW1014" s="6"/>
      <c r="CX1014" s="6"/>
      <c r="CY1014" s="6"/>
      <c r="CZ1014" s="6"/>
      <c r="DA1014" s="6"/>
      <c r="DB1014" s="6"/>
      <c r="DC1014" s="6"/>
      <c r="DD1014" s="6"/>
      <c r="DE1014" s="6"/>
      <c r="DF1014" s="6"/>
      <c r="DG1014" s="6"/>
      <c r="DH1014" s="6"/>
      <c r="DI1014" s="6"/>
      <c r="DJ1014" s="6"/>
      <c r="DK1014" s="6"/>
      <c r="DL1014" s="6"/>
      <c r="DM1014" s="6"/>
      <c r="DN1014" s="6"/>
      <c r="DO1014" s="6"/>
      <c r="DP1014" s="6"/>
      <c r="DQ1014" s="6"/>
      <c r="DR1014" s="6"/>
      <c r="DS1014" s="6"/>
      <c r="DT1014" s="6"/>
      <c r="DU1014" s="6"/>
      <c r="DV1014" s="6"/>
      <c r="DW1014" s="6"/>
      <c r="DX1014" s="6"/>
      <c r="DY1014" s="6"/>
      <c r="DZ1014" s="6"/>
      <c r="EA1014" s="6"/>
      <c r="EB1014" s="6"/>
      <c r="EC1014" s="6"/>
      <c r="ED1014" s="6"/>
      <c r="EE1014" s="6"/>
      <c r="EF1014" s="6"/>
      <c r="EG1014" s="6"/>
      <c r="EH1014" s="6"/>
      <c r="EI1014" s="6"/>
      <c r="EJ1014" s="6"/>
      <c r="EK1014" s="6"/>
      <c r="EL1014" s="6"/>
      <c r="EM1014" s="6"/>
      <c r="EN1014" s="6"/>
      <c r="EO1014" s="6"/>
      <c r="EP1014" s="6"/>
      <c r="EQ1014" s="6"/>
      <c r="ER1014" s="6"/>
      <c r="ES1014" s="6"/>
      <c r="ET1014" s="6"/>
      <c r="EU1014" s="6"/>
      <c r="EV1014" s="6"/>
      <c r="EW1014" s="6"/>
      <c r="EX1014" s="6"/>
      <c r="EY1014" s="6"/>
      <c r="EZ1014" s="6"/>
      <c r="FA1014" s="6"/>
      <c r="FB1014" s="6"/>
      <c r="FC1014" s="6"/>
      <c r="FD1014" s="6"/>
      <c r="FE1014" s="6"/>
      <c r="FF1014" s="6"/>
      <c r="FG1014" s="6"/>
      <c r="FH1014" s="6"/>
      <c r="FI1014" s="6"/>
      <c r="FJ1014" s="6"/>
      <c r="FK1014" s="6"/>
      <c r="FL1014" s="6"/>
      <c r="FM1014" s="6"/>
      <c r="FN1014" s="6"/>
      <c r="FO1014" s="6"/>
      <c r="FP1014" s="6"/>
      <c r="FQ1014" s="6"/>
      <c r="FR1014" s="6"/>
      <c r="FS1014" s="6"/>
      <c r="FT1014" s="4"/>
    </row>
    <row r="1015" spans="1:179" customFormat="1">
      <c r="A1015" s="11" t="s">
        <v>259</v>
      </c>
      <c r="B1015" s="11">
        <v>24</v>
      </c>
      <c r="C1015" s="11" t="s">
        <v>293</v>
      </c>
      <c r="D1015" s="3" t="s">
        <v>303</v>
      </c>
      <c r="E1015" s="1">
        <v>1</v>
      </c>
      <c r="F1015" s="11">
        <v>2015</v>
      </c>
      <c r="G1015" s="11" t="s">
        <v>263</v>
      </c>
      <c r="H1015" s="11" t="s">
        <v>43</v>
      </c>
      <c r="I1015" s="6" t="s">
        <v>1709</v>
      </c>
      <c r="J1015" s="6" t="s">
        <v>8</v>
      </c>
      <c r="K1015" s="11" t="s">
        <v>296</v>
      </c>
      <c r="L1015" s="11"/>
      <c r="M1015" s="11"/>
      <c r="N1015" s="11"/>
      <c r="O1015" s="11"/>
      <c r="P1015" s="17">
        <v>313</v>
      </c>
      <c r="Q1015" s="17">
        <v>0.86</v>
      </c>
      <c r="R1015" s="11">
        <v>0.81</v>
      </c>
      <c r="S1015" s="11">
        <v>0.36</v>
      </c>
      <c r="T1015" s="8" t="s">
        <v>717</v>
      </c>
      <c r="U1015" s="11" t="s">
        <v>43</v>
      </c>
      <c r="V1015" s="11">
        <v>11</v>
      </c>
      <c r="W1015" s="8">
        <v>91.3</v>
      </c>
      <c r="X1015" s="65" t="s">
        <v>590</v>
      </c>
      <c r="Y1015" s="11"/>
      <c r="Z1015" s="11" t="s">
        <v>133</v>
      </c>
      <c r="AA1015" s="11" t="s">
        <v>301</v>
      </c>
      <c r="AB1015" s="11" t="s">
        <v>301</v>
      </c>
      <c r="AC1015" s="11" t="s">
        <v>302</v>
      </c>
      <c r="AD1015" s="5" t="s">
        <v>12</v>
      </c>
      <c r="AE1015" s="11">
        <v>72</v>
      </c>
      <c r="AF1015" s="11">
        <v>21</v>
      </c>
      <c r="AG1015" s="11">
        <v>3.88</v>
      </c>
      <c r="AH1015" s="11" t="s">
        <v>23</v>
      </c>
      <c r="AI1015" s="11" t="s">
        <v>10</v>
      </c>
      <c r="AJ1015" s="6"/>
      <c r="AK1015" s="6"/>
      <c r="AL1015" s="6">
        <v>40</v>
      </c>
      <c r="AM1015" s="6">
        <v>91</v>
      </c>
      <c r="AN1015" s="6">
        <v>62</v>
      </c>
      <c r="AO1015" s="6">
        <v>46</v>
      </c>
      <c r="AP1015" s="6">
        <v>26</v>
      </c>
      <c r="AQ1015" s="6">
        <v>68</v>
      </c>
      <c r="AR1015" s="6"/>
      <c r="AS1015" s="6"/>
      <c r="AT1015" s="6"/>
      <c r="AU1015" s="6"/>
      <c r="AV1015" s="6"/>
      <c r="AW1015" s="6"/>
      <c r="AX1015" s="6"/>
      <c r="AY1015" s="6"/>
      <c r="AZ1015" s="6"/>
      <c r="BA1015" s="6"/>
      <c r="BB1015" s="6"/>
      <c r="BC1015" s="6"/>
      <c r="BD1015" s="6"/>
      <c r="BE1015" s="6"/>
      <c r="BF1015" s="6"/>
      <c r="BG1015" s="6"/>
      <c r="BH1015" s="6"/>
      <c r="BI1015" s="6"/>
      <c r="BJ1015" s="6"/>
      <c r="BK1015" s="6"/>
      <c r="BL1015" s="6"/>
      <c r="BM1015" s="6"/>
      <c r="BN1015" s="6"/>
      <c r="BO1015" s="6"/>
      <c r="BP1015" s="6"/>
      <c r="BQ1015" s="6"/>
      <c r="BR1015" s="6"/>
      <c r="BS1015" s="6"/>
      <c r="BT1015" s="6"/>
      <c r="BU1015" s="6"/>
      <c r="BV1015" s="6"/>
      <c r="BW1015" s="6"/>
      <c r="BX1015" s="6"/>
      <c r="BY1015" s="6"/>
      <c r="BZ1015" s="6"/>
      <c r="CA1015" s="6"/>
      <c r="CB1015" s="6"/>
      <c r="CC1015" s="6"/>
      <c r="CD1015" s="6"/>
      <c r="CE1015" s="6"/>
      <c r="CF1015" s="6"/>
      <c r="CG1015" s="6"/>
      <c r="CH1015" s="6"/>
      <c r="CI1015" s="6"/>
      <c r="CJ1015" s="6"/>
      <c r="CK1015" s="6"/>
      <c r="CL1015" s="6"/>
      <c r="CM1015" s="6"/>
      <c r="CN1015" s="6"/>
      <c r="CO1015" s="6"/>
      <c r="CP1015" s="6"/>
      <c r="CQ1015" s="6"/>
      <c r="CR1015" s="6"/>
      <c r="CS1015" s="6"/>
      <c r="CT1015" s="6"/>
      <c r="CU1015" s="6"/>
      <c r="CV1015" s="6"/>
      <c r="CW1015" s="6"/>
      <c r="CX1015" s="6"/>
      <c r="CY1015" s="6"/>
      <c r="CZ1015" s="6"/>
      <c r="DA1015" s="6"/>
      <c r="DB1015" s="6"/>
      <c r="DC1015" s="6"/>
      <c r="DD1015" s="6"/>
      <c r="DE1015" s="6"/>
      <c r="DF1015" s="6"/>
      <c r="DG1015" s="6"/>
      <c r="DH1015" s="6"/>
      <c r="DI1015" s="6"/>
      <c r="DJ1015" s="6"/>
      <c r="DK1015" s="6"/>
      <c r="DL1015" s="6"/>
      <c r="DM1015" s="6"/>
      <c r="DN1015" s="6"/>
      <c r="DO1015" s="6"/>
      <c r="DP1015" s="6"/>
      <c r="DQ1015" s="6"/>
      <c r="DR1015" s="6"/>
      <c r="DS1015" s="6"/>
      <c r="DT1015" s="6"/>
      <c r="DU1015" s="6"/>
      <c r="DV1015" s="6"/>
      <c r="DW1015" s="6"/>
      <c r="DX1015" s="6"/>
      <c r="DY1015" s="6"/>
      <c r="DZ1015" s="6"/>
      <c r="EA1015" s="6"/>
      <c r="EB1015" s="6"/>
      <c r="EC1015" s="6"/>
      <c r="ED1015" s="6"/>
      <c r="EE1015" s="6"/>
      <c r="EF1015" s="6"/>
      <c r="EG1015" s="6"/>
      <c r="EH1015" s="6"/>
      <c r="EI1015" s="6"/>
      <c r="EJ1015" s="6"/>
      <c r="EK1015" s="6"/>
      <c r="EL1015" s="6"/>
      <c r="EM1015" s="6"/>
      <c r="EN1015" s="6"/>
      <c r="EO1015" s="6"/>
      <c r="EP1015" s="6"/>
      <c r="EQ1015" s="6"/>
      <c r="ER1015" s="6"/>
      <c r="ES1015" s="6"/>
      <c r="ET1015" s="6"/>
      <c r="EU1015" s="6"/>
      <c r="EV1015" s="6"/>
      <c r="EW1015" s="6"/>
      <c r="EX1015" s="6"/>
      <c r="EY1015" s="6"/>
      <c r="EZ1015" s="6"/>
      <c r="FA1015" s="6"/>
      <c r="FB1015" s="6"/>
      <c r="FC1015" s="6"/>
      <c r="FD1015" s="6"/>
      <c r="FE1015" s="6"/>
      <c r="FF1015" s="6"/>
      <c r="FG1015" s="6"/>
      <c r="FH1015" s="6"/>
      <c r="FI1015" s="6"/>
      <c r="FJ1015" s="6"/>
      <c r="FK1015" s="6"/>
      <c r="FL1015" s="6"/>
      <c r="FM1015" s="6"/>
      <c r="FN1015" s="6"/>
      <c r="FO1015" s="6"/>
      <c r="FP1015" s="6"/>
      <c r="FQ1015" s="6"/>
      <c r="FR1015" s="6"/>
      <c r="FS1015" s="6"/>
      <c r="FT1015" s="4"/>
    </row>
    <row r="1016" spans="1:179" customFormat="1">
      <c r="A1016" s="11" t="s">
        <v>259</v>
      </c>
      <c r="B1016" s="11">
        <v>24</v>
      </c>
      <c r="C1016" s="11" t="s">
        <v>293</v>
      </c>
      <c r="D1016" s="3" t="s">
        <v>303</v>
      </c>
      <c r="E1016" s="1">
        <v>1</v>
      </c>
      <c r="F1016" s="11">
        <v>2015</v>
      </c>
      <c r="G1016" s="11" t="s">
        <v>263</v>
      </c>
      <c r="H1016" s="11" t="s">
        <v>43</v>
      </c>
      <c r="I1016" s="6" t="s">
        <v>1709</v>
      </c>
      <c r="J1016" s="6" t="s">
        <v>8</v>
      </c>
      <c r="K1016" s="11" t="s">
        <v>299</v>
      </c>
      <c r="L1016" s="11"/>
      <c r="M1016" s="11"/>
      <c r="N1016" s="11"/>
      <c r="O1016" s="65" t="s">
        <v>300</v>
      </c>
      <c r="P1016" s="17">
        <v>313</v>
      </c>
      <c r="Q1016" s="17">
        <v>0.86</v>
      </c>
      <c r="R1016" s="11" t="s">
        <v>28</v>
      </c>
      <c r="S1016" s="11">
        <v>0.16</v>
      </c>
      <c r="T1016" s="8" t="s">
        <v>717</v>
      </c>
      <c r="U1016" s="11" t="s">
        <v>43</v>
      </c>
      <c r="V1016" s="11">
        <v>11</v>
      </c>
      <c r="W1016" s="8">
        <v>91.3</v>
      </c>
      <c r="X1016" s="65" t="s">
        <v>590</v>
      </c>
      <c r="Y1016" s="11"/>
      <c r="Z1016" s="11" t="s">
        <v>133</v>
      </c>
      <c r="AA1016" s="11" t="s">
        <v>301</v>
      </c>
      <c r="AB1016" s="11" t="s">
        <v>301</v>
      </c>
      <c r="AC1016" s="11" t="s">
        <v>302</v>
      </c>
      <c r="AD1016" s="5" t="s">
        <v>12</v>
      </c>
      <c r="AE1016" s="11">
        <v>72</v>
      </c>
      <c r="AF1016" s="11">
        <v>21</v>
      </c>
      <c r="AG1016" s="11">
        <v>3.88</v>
      </c>
      <c r="AH1016" s="11" t="s">
        <v>23</v>
      </c>
      <c r="AI1016" s="11" t="s">
        <v>10</v>
      </c>
      <c r="AJ1016" s="6"/>
      <c r="AK1016" s="6"/>
      <c r="AL1016" s="6">
        <v>40</v>
      </c>
      <c r="AM1016" s="6">
        <v>91</v>
      </c>
      <c r="AN1016" s="6">
        <v>62</v>
      </c>
      <c r="AO1016" s="6">
        <v>46</v>
      </c>
      <c r="AP1016" s="6">
        <v>26</v>
      </c>
      <c r="AQ1016" s="6">
        <v>68</v>
      </c>
      <c r="AR1016" s="6"/>
      <c r="AS1016" s="6"/>
      <c r="AT1016" s="6"/>
      <c r="AU1016" s="6"/>
      <c r="AV1016" s="6"/>
      <c r="AW1016" s="6"/>
      <c r="AX1016" s="6"/>
      <c r="AY1016" s="6"/>
      <c r="AZ1016" s="6"/>
      <c r="BA1016" s="6"/>
      <c r="BB1016" s="6"/>
      <c r="BC1016" s="6"/>
      <c r="BD1016" s="6"/>
      <c r="BE1016" s="6"/>
      <c r="BF1016" s="6"/>
      <c r="BG1016" s="6"/>
      <c r="BH1016" s="6"/>
      <c r="BI1016" s="6"/>
      <c r="BJ1016" s="6"/>
      <c r="BK1016" s="6"/>
      <c r="BL1016" s="6"/>
      <c r="BM1016" s="6"/>
      <c r="BN1016" s="6"/>
      <c r="BO1016" s="6"/>
      <c r="BP1016" s="6"/>
      <c r="BQ1016" s="6"/>
      <c r="BR1016" s="6"/>
      <c r="BS1016" s="6"/>
      <c r="BT1016" s="6"/>
      <c r="BU1016" s="6"/>
      <c r="BV1016" s="6"/>
      <c r="BW1016" s="6"/>
      <c r="BX1016" s="6"/>
      <c r="BY1016" s="6"/>
      <c r="BZ1016" s="6"/>
      <c r="CA1016" s="6"/>
      <c r="CB1016" s="6"/>
      <c r="CC1016" s="6"/>
      <c r="CD1016" s="6"/>
      <c r="CE1016" s="6"/>
      <c r="CF1016" s="6"/>
      <c r="CG1016" s="6"/>
      <c r="CH1016" s="6"/>
      <c r="CI1016" s="6"/>
      <c r="CJ1016" s="6"/>
      <c r="CK1016" s="6"/>
      <c r="CL1016" s="6"/>
      <c r="CM1016" s="6"/>
      <c r="CN1016" s="6"/>
      <c r="CO1016" s="6"/>
      <c r="CP1016" s="6"/>
      <c r="CQ1016" s="6"/>
      <c r="CR1016" s="6"/>
      <c r="CS1016" s="6"/>
      <c r="CT1016" s="6"/>
      <c r="CU1016" s="6"/>
      <c r="CV1016" s="6"/>
      <c r="CW1016" s="6"/>
      <c r="CX1016" s="6"/>
      <c r="CY1016" s="6"/>
      <c r="CZ1016" s="6"/>
      <c r="DA1016" s="6"/>
      <c r="DB1016" s="6"/>
      <c r="DC1016" s="6"/>
      <c r="DD1016" s="6"/>
      <c r="DE1016" s="6"/>
      <c r="DF1016" s="6"/>
      <c r="DG1016" s="6"/>
      <c r="DH1016" s="6"/>
      <c r="DI1016" s="6"/>
      <c r="DJ1016" s="6"/>
      <c r="DK1016" s="6"/>
      <c r="DL1016" s="6"/>
      <c r="DM1016" s="6"/>
      <c r="DN1016" s="6"/>
      <c r="DO1016" s="6"/>
      <c r="DP1016" s="6"/>
      <c r="DQ1016" s="6"/>
      <c r="DR1016" s="6"/>
      <c r="DS1016" s="6"/>
      <c r="DT1016" s="6"/>
      <c r="DU1016" s="6"/>
      <c r="DV1016" s="6"/>
      <c r="DW1016" s="6"/>
      <c r="DX1016" s="6"/>
      <c r="DY1016" s="6"/>
      <c r="DZ1016" s="6"/>
      <c r="EA1016" s="6"/>
      <c r="EB1016" s="6"/>
      <c r="EC1016" s="6"/>
      <c r="ED1016" s="6"/>
      <c r="EE1016" s="6"/>
      <c r="EF1016" s="6"/>
      <c r="EG1016" s="6"/>
      <c r="EH1016" s="6"/>
      <c r="EI1016" s="6"/>
      <c r="EJ1016" s="6"/>
      <c r="EK1016" s="6"/>
      <c r="EL1016" s="6"/>
      <c r="EM1016" s="6"/>
      <c r="EN1016" s="6"/>
      <c r="EO1016" s="6"/>
      <c r="EP1016" s="6"/>
      <c r="EQ1016" s="6"/>
      <c r="ER1016" s="6"/>
      <c r="ES1016" s="6"/>
      <c r="ET1016" s="6"/>
      <c r="EU1016" s="6"/>
      <c r="EV1016" s="6"/>
      <c r="EW1016" s="6"/>
      <c r="EX1016" s="6"/>
      <c r="EY1016" s="6"/>
      <c r="EZ1016" s="6"/>
      <c r="FA1016" s="6"/>
      <c r="FB1016" s="6"/>
      <c r="FC1016" s="6"/>
      <c r="FD1016" s="6"/>
      <c r="FE1016" s="6"/>
      <c r="FF1016" s="6"/>
      <c r="FG1016" s="6"/>
      <c r="FH1016" s="6"/>
      <c r="FI1016" s="6"/>
      <c r="FJ1016" s="6"/>
      <c r="FK1016" s="6"/>
      <c r="FL1016" s="6"/>
      <c r="FM1016" s="6"/>
      <c r="FN1016" s="6"/>
      <c r="FO1016" s="6"/>
      <c r="FP1016" s="6"/>
      <c r="FQ1016" s="6"/>
      <c r="FR1016" s="6"/>
      <c r="FS1016" s="6"/>
      <c r="FT1016" s="4"/>
    </row>
    <row r="1017" spans="1:179" customFormat="1">
      <c r="A1017" s="11" t="s">
        <v>259</v>
      </c>
      <c r="B1017" s="11">
        <v>24</v>
      </c>
      <c r="C1017" s="11" t="s">
        <v>293</v>
      </c>
      <c r="D1017" s="3" t="s">
        <v>303</v>
      </c>
      <c r="E1017" s="1">
        <v>1</v>
      </c>
      <c r="F1017" s="11">
        <v>2015</v>
      </c>
      <c r="G1017" s="11" t="s">
        <v>263</v>
      </c>
      <c r="H1017" s="11" t="s">
        <v>43</v>
      </c>
      <c r="I1017" s="6" t="s">
        <v>1709</v>
      </c>
      <c r="J1017" s="6" t="s">
        <v>8</v>
      </c>
      <c r="K1017" s="11" t="s">
        <v>1627</v>
      </c>
      <c r="L1017" s="11"/>
      <c r="M1017" s="11"/>
      <c r="N1017" s="11"/>
      <c r="O1017" s="66" t="s">
        <v>1003</v>
      </c>
      <c r="P1017" s="17">
        <v>313</v>
      </c>
      <c r="Q1017" s="17">
        <v>0.86</v>
      </c>
      <c r="R1017" s="11">
        <v>0.92</v>
      </c>
      <c r="S1017" s="11">
        <v>0.44</v>
      </c>
      <c r="T1017" s="8" t="s">
        <v>717</v>
      </c>
      <c r="U1017" s="11" t="s">
        <v>43</v>
      </c>
      <c r="V1017" s="11">
        <v>11</v>
      </c>
      <c r="W1017" s="8">
        <v>91.3</v>
      </c>
      <c r="X1017" s="65" t="s">
        <v>590</v>
      </c>
      <c r="Y1017" s="11"/>
      <c r="Z1017" s="11" t="s">
        <v>133</v>
      </c>
      <c r="AA1017" s="11" t="s">
        <v>301</v>
      </c>
      <c r="AB1017" s="11" t="s">
        <v>301</v>
      </c>
      <c r="AC1017" s="11" t="s">
        <v>302</v>
      </c>
      <c r="AD1017" s="5" t="s">
        <v>12</v>
      </c>
      <c r="AE1017" s="11">
        <v>72</v>
      </c>
      <c r="AF1017" s="11">
        <v>21</v>
      </c>
      <c r="AG1017" s="11">
        <v>3.88</v>
      </c>
      <c r="AH1017" s="11" t="s">
        <v>23</v>
      </c>
      <c r="AI1017" s="11" t="s">
        <v>10</v>
      </c>
      <c r="AJ1017" s="6"/>
      <c r="AK1017" s="6"/>
      <c r="AL1017" s="6">
        <v>40</v>
      </c>
      <c r="AM1017" s="6">
        <v>91</v>
      </c>
      <c r="AN1017" s="6">
        <v>62</v>
      </c>
      <c r="AO1017" s="6">
        <v>46</v>
      </c>
      <c r="AP1017" s="6">
        <v>26</v>
      </c>
      <c r="AQ1017" s="6">
        <v>68</v>
      </c>
      <c r="AR1017" s="6"/>
      <c r="AS1017" s="6"/>
      <c r="AT1017" s="6"/>
      <c r="AU1017" s="6"/>
      <c r="AV1017" s="6"/>
      <c r="AW1017" s="6"/>
      <c r="AX1017" s="6"/>
      <c r="AY1017" s="6"/>
      <c r="AZ1017" s="6"/>
      <c r="BA1017" s="6"/>
      <c r="BB1017" s="6"/>
      <c r="BC1017" s="6"/>
      <c r="BD1017" s="6"/>
      <c r="BE1017" s="6"/>
      <c r="BF1017" s="6"/>
      <c r="BG1017" s="6"/>
      <c r="BH1017" s="6"/>
      <c r="BI1017" s="6"/>
      <c r="BJ1017" s="6"/>
      <c r="BK1017" s="6"/>
      <c r="BL1017" s="6"/>
      <c r="BM1017" s="6"/>
      <c r="BN1017" s="6"/>
      <c r="BO1017" s="6"/>
      <c r="BP1017" s="6"/>
      <c r="BQ1017" s="6"/>
      <c r="BR1017" s="6"/>
      <c r="BS1017" s="6"/>
      <c r="BT1017" s="6"/>
      <c r="BU1017" s="6"/>
      <c r="BV1017" s="6"/>
      <c r="BW1017" s="6"/>
      <c r="BX1017" s="6"/>
      <c r="BY1017" s="6"/>
      <c r="BZ1017" s="6"/>
      <c r="CA1017" s="6"/>
      <c r="CB1017" s="6"/>
      <c r="CC1017" s="6"/>
      <c r="CD1017" s="6"/>
      <c r="CE1017" s="6"/>
      <c r="CF1017" s="6"/>
      <c r="CG1017" s="6"/>
      <c r="CH1017" s="6"/>
      <c r="CI1017" s="6"/>
      <c r="CJ1017" s="6"/>
      <c r="CK1017" s="6"/>
      <c r="CL1017" s="6"/>
      <c r="CM1017" s="6"/>
      <c r="CN1017" s="6"/>
      <c r="CO1017" s="6"/>
      <c r="CP1017" s="6"/>
      <c r="CQ1017" s="6"/>
      <c r="CR1017" s="6"/>
      <c r="CS1017" s="6"/>
      <c r="CT1017" s="6"/>
      <c r="CU1017" s="6"/>
      <c r="CV1017" s="6"/>
      <c r="CW1017" s="6"/>
      <c r="CX1017" s="6"/>
      <c r="CY1017" s="6"/>
      <c r="CZ1017" s="6"/>
      <c r="DA1017" s="6"/>
      <c r="DB1017" s="6"/>
      <c r="DC1017" s="6"/>
      <c r="DD1017" s="6"/>
      <c r="DE1017" s="6"/>
      <c r="DF1017" s="6"/>
      <c r="DG1017" s="6"/>
      <c r="DH1017" s="6"/>
      <c r="DI1017" s="6"/>
      <c r="DJ1017" s="6"/>
      <c r="DK1017" s="6"/>
      <c r="DL1017" s="6"/>
      <c r="DM1017" s="6"/>
      <c r="DN1017" s="6"/>
      <c r="DO1017" s="6"/>
      <c r="DP1017" s="6"/>
      <c r="DQ1017" s="6"/>
      <c r="DR1017" s="6"/>
      <c r="DS1017" s="6"/>
      <c r="DT1017" s="6"/>
      <c r="DU1017" s="6"/>
      <c r="DV1017" s="6"/>
      <c r="DW1017" s="6"/>
      <c r="DX1017" s="6"/>
      <c r="DY1017" s="6"/>
      <c r="DZ1017" s="6"/>
      <c r="EA1017" s="6"/>
      <c r="EB1017" s="6"/>
      <c r="EC1017" s="6"/>
      <c r="ED1017" s="6"/>
      <c r="EE1017" s="6"/>
      <c r="EF1017" s="6"/>
      <c r="EG1017" s="6"/>
      <c r="EH1017" s="6"/>
      <c r="EI1017" s="6"/>
      <c r="EJ1017" s="6"/>
      <c r="EK1017" s="6"/>
      <c r="EL1017" s="6"/>
      <c r="EM1017" s="6"/>
      <c r="EN1017" s="6"/>
      <c r="EO1017" s="6"/>
      <c r="EP1017" s="6"/>
      <c r="EQ1017" s="6"/>
      <c r="ER1017" s="6"/>
      <c r="ES1017" s="6"/>
      <c r="ET1017" s="6"/>
      <c r="EU1017" s="6"/>
      <c r="EV1017" s="6"/>
      <c r="EW1017" s="6"/>
      <c r="EX1017" s="6"/>
      <c r="EY1017" s="6"/>
      <c r="EZ1017" s="6"/>
      <c r="FA1017" s="6"/>
      <c r="FB1017" s="6"/>
      <c r="FC1017" s="6"/>
      <c r="FD1017" s="6"/>
      <c r="FE1017" s="6"/>
      <c r="FF1017" s="6"/>
      <c r="FG1017" s="6"/>
      <c r="FH1017" s="6"/>
      <c r="FI1017" s="6"/>
      <c r="FJ1017" s="6"/>
      <c r="FK1017" s="6"/>
      <c r="FL1017" s="6"/>
      <c r="FM1017" s="6"/>
      <c r="FN1017" s="6"/>
      <c r="FO1017" s="6"/>
      <c r="FP1017" s="6"/>
      <c r="FQ1017" s="6"/>
      <c r="FR1017" s="6"/>
      <c r="FS1017" s="6"/>
      <c r="FT1017" s="4"/>
    </row>
    <row r="1018" spans="1:179" customFormat="1" ht="17">
      <c r="A1018" s="11" t="s">
        <v>259</v>
      </c>
      <c r="B1018" s="11">
        <v>24</v>
      </c>
      <c r="C1018" s="11" t="s">
        <v>293</v>
      </c>
      <c r="D1018" s="3" t="s">
        <v>303</v>
      </c>
      <c r="E1018" s="1">
        <v>1</v>
      </c>
      <c r="F1018" s="11">
        <v>2015</v>
      </c>
      <c r="G1018" s="11" t="s">
        <v>263</v>
      </c>
      <c r="H1018" s="11" t="s">
        <v>43</v>
      </c>
      <c r="I1018" s="6" t="s">
        <v>1709</v>
      </c>
      <c r="J1018" s="6" t="s">
        <v>8</v>
      </c>
      <c r="K1018" s="11" t="s">
        <v>295</v>
      </c>
      <c r="L1018" s="11"/>
      <c r="M1018" s="11"/>
      <c r="N1018" s="11"/>
      <c r="O1018" s="67" t="s">
        <v>968</v>
      </c>
      <c r="P1018" s="17">
        <v>313</v>
      </c>
      <c r="Q1018" s="17">
        <v>0.86</v>
      </c>
      <c r="R1018" s="11">
        <v>0.87</v>
      </c>
      <c r="S1018" s="11">
        <v>0.44</v>
      </c>
      <c r="T1018" s="8" t="s">
        <v>717</v>
      </c>
      <c r="U1018" s="11" t="s">
        <v>43</v>
      </c>
      <c r="V1018" s="11">
        <v>11</v>
      </c>
      <c r="W1018" s="8">
        <v>91.3</v>
      </c>
      <c r="X1018" s="65" t="s">
        <v>590</v>
      </c>
      <c r="Y1018" s="11"/>
      <c r="Z1018" s="11" t="s">
        <v>133</v>
      </c>
      <c r="AA1018" s="11" t="s">
        <v>301</v>
      </c>
      <c r="AB1018" s="11" t="s">
        <v>301</v>
      </c>
      <c r="AC1018" s="11" t="s">
        <v>302</v>
      </c>
      <c r="AD1018" s="5" t="s">
        <v>12</v>
      </c>
      <c r="AE1018" s="11">
        <v>72</v>
      </c>
      <c r="AF1018" s="11">
        <v>21</v>
      </c>
      <c r="AG1018" s="11">
        <v>3.88</v>
      </c>
      <c r="AH1018" s="11" t="s">
        <v>23</v>
      </c>
      <c r="AI1018" s="11" t="s">
        <v>10</v>
      </c>
      <c r="AJ1018" s="6"/>
      <c r="AK1018" s="6"/>
      <c r="AL1018" s="6">
        <v>40</v>
      </c>
      <c r="AM1018" s="6">
        <v>91</v>
      </c>
      <c r="AN1018" s="6">
        <v>62</v>
      </c>
      <c r="AO1018" s="6">
        <v>46</v>
      </c>
      <c r="AP1018" s="6">
        <v>26</v>
      </c>
      <c r="AQ1018" s="6">
        <v>68</v>
      </c>
      <c r="AR1018" s="6"/>
      <c r="AS1018" s="6"/>
      <c r="AT1018" s="6"/>
      <c r="AU1018" s="6"/>
      <c r="AV1018" s="6"/>
      <c r="AW1018" s="6"/>
      <c r="AX1018" s="6"/>
      <c r="AY1018" s="6"/>
      <c r="AZ1018" s="6"/>
      <c r="BA1018" s="6"/>
      <c r="BB1018" s="6"/>
      <c r="BC1018" s="6"/>
      <c r="BD1018" s="6"/>
      <c r="BE1018" s="6"/>
      <c r="BF1018" s="6"/>
      <c r="BG1018" s="6"/>
      <c r="BH1018" s="6"/>
      <c r="BI1018" s="6"/>
      <c r="BJ1018" s="6"/>
      <c r="BK1018" s="6"/>
      <c r="BL1018" s="6"/>
      <c r="BM1018" s="6"/>
      <c r="BN1018" s="6"/>
      <c r="BO1018" s="6"/>
      <c r="BP1018" s="6"/>
      <c r="BQ1018" s="6"/>
      <c r="BR1018" s="6"/>
      <c r="BS1018" s="6"/>
      <c r="BT1018" s="6"/>
      <c r="BU1018" s="6"/>
      <c r="BV1018" s="6"/>
      <c r="BW1018" s="6"/>
      <c r="BX1018" s="6"/>
      <c r="BY1018" s="6"/>
      <c r="BZ1018" s="6"/>
      <c r="CA1018" s="6"/>
      <c r="CB1018" s="6"/>
      <c r="CC1018" s="6"/>
      <c r="CD1018" s="6"/>
      <c r="CE1018" s="6"/>
      <c r="CF1018" s="6"/>
      <c r="CG1018" s="6"/>
      <c r="CH1018" s="6"/>
      <c r="CI1018" s="6"/>
      <c r="CJ1018" s="6"/>
      <c r="CK1018" s="6"/>
      <c r="CL1018" s="6"/>
      <c r="CM1018" s="6"/>
      <c r="CN1018" s="6"/>
      <c r="CO1018" s="6"/>
      <c r="CP1018" s="6"/>
      <c r="CQ1018" s="6"/>
      <c r="CR1018" s="6"/>
      <c r="CS1018" s="6"/>
      <c r="CT1018" s="6"/>
      <c r="CU1018" s="6"/>
      <c r="CV1018" s="6"/>
      <c r="CW1018" s="6"/>
      <c r="CX1018" s="6"/>
      <c r="CY1018" s="6"/>
      <c r="CZ1018" s="6"/>
      <c r="DA1018" s="6"/>
      <c r="DB1018" s="6"/>
      <c r="DC1018" s="6"/>
      <c r="DD1018" s="6"/>
      <c r="DE1018" s="6"/>
      <c r="DF1018" s="6"/>
      <c r="DG1018" s="6"/>
      <c r="DH1018" s="6"/>
      <c r="DI1018" s="6"/>
      <c r="DJ1018" s="6"/>
      <c r="DK1018" s="6"/>
      <c r="DL1018" s="6"/>
      <c r="DM1018" s="6"/>
      <c r="DN1018" s="6"/>
      <c r="DO1018" s="6"/>
      <c r="DP1018" s="6"/>
      <c r="DQ1018" s="6"/>
      <c r="DR1018" s="6"/>
      <c r="DS1018" s="6"/>
      <c r="DT1018" s="6"/>
      <c r="DU1018" s="6"/>
      <c r="DV1018" s="6"/>
      <c r="DW1018" s="6"/>
      <c r="DX1018" s="6"/>
      <c r="DY1018" s="6"/>
      <c r="DZ1018" s="6"/>
      <c r="EA1018" s="6"/>
      <c r="EB1018" s="6"/>
      <c r="EC1018" s="6"/>
      <c r="ED1018" s="6"/>
      <c r="EE1018" s="6"/>
      <c r="EF1018" s="6"/>
      <c r="EG1018" s="6"/>
      <c r="EH1018" s="6"/>
      <c r="EI1018" s="6"/>
      <c r="EJ1018" s="6"/>
      <c r="EK1018" s="6"/>
      <c r="EL1018" s="6"/>
      <c r="EM1018" s="6"/>
      <c r="EN1018" s="6"/>
      <c r="EO1018" s="6"/>
      <c r="EP1018" s="6"/>
      <c r="EQ1018" s="6"/>
      <c r="ER1018" s="6"/>
      <c r="ES1018" s="6"/>
      <c r="ET1018" s="6"/>
      <c r="EU1018" s="6"/>
      <c r="EV1018" s="6"/>
      <c r="EW1018" s="6"/>
      <c r="EX1018" s="6"/>
      <c r="EY1018" s="6"/>
      <c r="EZ1018" s="6"/>
      <c r="FA1018" s="6"/>
      <c r="FB1018" s="6"/>
      <c r="FC1018" s="6"/>
      <c r="FD1018" s="6"/>
      <c r="FE1018" s="6"/>
      <c r="FF1018" s="6"/>
      <c r="FG1018" s="6"/>
      <c r="FH1018" s="6"/>
      <c r="FI1018" s="6"/>
      <c r="FJ1018" s="6"/>
      <c r="FK1018" s="6"/>
      <c r="FL1018" s="6"/>
      <c r="FM1018" s="6"/>
      <c r="FN1018" s="6"/>
      <c r="FO1018" s="6"/>
      <c r="FP1018" s="6"/>
      <c r="FQ1018" s="6"/>
      <c r="FR1018" s="6"/>
      <c r="FS1018" s="6"/>
      <c r="FT1018" s="4"/>
    </row>
    <row r="1019" spans="1:179" customFormat="1">
      <c r="A1019" s="11" t="s">
        <v>1664</v>
      </c>
      <c r="B1019" s="1">
        <v>112</v>
      </c>
      <c r="C1019" s="11" t="s">
        <v>1676</v>
      </c>
      <c r="D1019" s="3" t="s">
        <v>1677</v>
      </c>
      <c r="E1019" s="1">
        <v>1</v>
      </c>
      <c r="F1019" s="11">
        <v>2013</v>
      </c>
      <c r="G1019" s="11" t="s">
        <v>263</v>
      </c>
      <c r="H1019" s="11" t="s">
        <v>32</v>
      </c>
      <c r="I1019" s="6" t="s">
        <v>1709</v>
      </c>
      <c r="J1019" s="6" t="s">
        <v>8</v>
      </c>
      <c r="K1019" s="11" t="s">
        <v>1678</v>
      </c>
      <c r="L1019" s="11" t="s">
        <v>249</v>
      </c>
      <c r="M1019" s="5" t="s">
        <v>249</v>
      </c>
      <c r="N1019" s="5" t="s">
        <v>8</v>
      </c>
      <c r="O1019" s="11"/>
      <c r="P1019" s="17">
        <v>626</v>
      </c>
      <c r="Q1019" s="17">
        <v>0.87</v>
      </c>
      <c r="R1019" s="11">
        <v>0.87</v>
      </c>
      <c r="S1019" s="11">
        <v>0.2</v>
      </c>
      <c r="T1019" s="11" t="s">
        <v>717</v>
      </c>
      <c r="U1019" s="11" t="s">
        <v>28</v>
      </c>
      <c r="V1019" s="11">
        <v>6</v>
      </c>
      <c r="W1019" s="11">
        <v>91.3</v>
      </c>
      <c r="X1019" s="11"/>
      <c r="Y1019" s="11"/>
      <c r="Z1019" s="11" t="s">
        <v>34</v>
      </c>
      <c r="AA1019" s="11" t="s">
        <v>28</v>
      </c>
      <c r="AB1019" s="11" t="s">
        <v>28</v>
      </c>
      <c r="AC1019" s="11"/>
      <c r="AD1019" s="11" t="s">
        <v>519</v>
      </c>
      <c r="AE1019" s="11">
        <v>39.5</v>
      </c>
      <c r="AF1019" s="11">
        <v>20.76</v>
      </c>
      <c r="AG1019" s="11">
        <v>1.67</v>
      </c>
      <c r="AH1019" s="11" t="s">
        <v>23</v>
      </c>
      <c r="AI1019" s="11" t="s">
        <v>10</v>
      </c>
      <c r="AJ1019" s="6"/>
      <c r="AK1019" s="6"/>
      <c r="AL1019" s="6">
        <v>68</v>
      </c>
      <c r="AM1019" s="6">
        <v>25</v>
      </c>
      <c r="AN1019" s="6">
        <v>57</v>
      </c>
      <c r="AO1019" s="6">
        <v>29</v>
      </c>
      <c r="AP1019" s="6">
        <v>61</v>
      </c>
      <c r="AQ1019" s="6">
        <v>17</v>
      </c>
      <c r="FT1019" s="6"/>
      <c r="FU1019" s="6"/>
      <c r="FV1019" s="6"/>
      <c r="FW1019" s="6"/>
    </row>
    <row r="1020" spans="1:179" customFormat="1">
      <c r="A1020" s="11" t="s">
        <v>1664</v>
      </c>
      <c r="B1020" s="1">
        <v>112</v>
      </c>
      <c r="C1020" s="11" t="s">
        <v>1676</v>
      </c>
      <c r="D1020" s="3" t="s">
        <v>1677</v>
      </c>
      <c r="E1020" s="1">
        <v>1</v>
      </c>
      <c r="F1020" s="11">
        <v>2013</v>
      </c>
      <c r="G1020" s="11" t="s">
        <v>263</v>
      </c>
      <c r="H1020" s="11" t="s">
        <v>33</v>
      </c>
      <c r="I1020" s="6" t="s">
        <v>1709</v>
      </c>
      <c r="J1020" s="6" t="s">
        <v>8</v>
      </c>
      <c r="K1020" s="11" t="s">
        <v>1678</v>
      </c>
      <c r="L1020" s="11" t="s">
        <v>249</v>
      </c>
      <c r="M1020" s="5" t="s">
        <v>249</v>
      </c>
      <c r="N1020" s="5" t="s">
        <v>8</v>
      </c>
      <c r="O1020" s="11"/>
      <c r="P1020" s="17">
        <v>626</v>
      </c>
      <c r="Q1020" s="17">
        <v>0.82</v>
      </c>
      <c r="R1020" s="11">
        <v>0.87</v>
      </c>
      <c r="S1020" s="11">
        <v>0.11</v>
      </c>
      <c r="T1020" s="11" t="s">
        <v>717</v>
      </c>
      <c r="U1020" s="11" t="s">
        <v>28</v>
      </c>
      <c r="V1020" s="11">
        <v>5</v>
      </c>
      <c r="W1020" s="11">
        <v>91.3</v>
      </c>
      <c r="X1020" s="11"/>
      <c r="Y1020" s="11"/>
      <c r="Z1020" s="11" t="s">
        <v>34</v>
      </c>
      <c r="AA1020" s="11" t="s">
        <v>28</v>
      </c>
      <c r="AB1020" s="11" t="s">
        <v>28</v>
      </c>
      <c r="AC1020" s="11"/>
      <c r="AD1020" s="11" t="s">
        <v>519</v>
      </c>
      <c r="AE1020" s="11">
        <v>39.5</v>
      </c>
      <c r="AF1020" s="11">
        <v>20.76</v>
      </c>
      <c r="AG1020" s="11">
        <v>1.67</v>
      </c>
      <c r="AH1020" s="11" t="s">
        <v>23</v>
      </c>
      <c r="AI1020" s="11" t="s">
        <v>10</v>
      </c>
      <c r="AJ1020" s="6"/>
      <c r="AK1020" s="6"/>
      <c r="AL1020" s="6">
        <v>68</v>
      </c>
      <c r="AM1020" s="6">
        <v>25</v>
      </c>
      <c r="AN1020" s="6">
        <v>57</v>
      </c>
      <c r="AO1020" s="6">
        <v>29</v>
      </c>
      <c r="AP1020" s="6">
        <v>61</v>
      </c>
      <c r="AQ1020" s="6">
        <v>17</v>
      </c>
      <c r="FT1020" s="6"/>
      <c r="FU1020" s="6"/>
      <c r="FV1020" s="6"/>
      <c r="FW1020" s="6"/>
    </row>
    <row r="1021" spans="1:179" customFormat="1">
      <c r="A1021" s="11" t="s">
        <v>1664</v>
      </c>
      <c r="B1021" s="1">
        <v>112</v>
      </c>
      <c r="C1021" s="11" t="s">
        <v>1676</v>
      </c>
      <c r="D1021" s="3" t="s">
        <v>1677</v>
      </c>
      <c r="E1021" s="1">
        <v>1</v>
      </c>
      <c r="F1021" s="11">
        <v>2013</v>
      </c>
      <c r="G1021" s="11" t="s">
        <v>263</v>
      </c>
      <c r="H1021" s="11" t="s">
        <v>32</v>
      </c>
      <c r="I1021" s="6" t="s">
        <v>1709</v>
      </c>
      <c r="J1021" s="6" t="s">
        <v>8</v>
      </c>
      <c r="K1021" s="11" t="s">
        <v>1679</v>
      </c>
      <c r="L1021" s="11" t="s">
        <v>249</v>
      </c>
      <c r="M1021" s="5" t="s">
        <v>249</v>
      </c>
      <c r="N1021" s="5" t="s">
        <v>8</v>
      </c>
      <c r="O1021" s="11"/>
      <c r="P1021" s="17">
        <v>626</v>
      </c>
      <c r="Q1021" s="17">
        <v>0.87</v>
      </c>
      <c r="R1021" s="11">
        <v>0.9</v>
      </c>
      <c r="S1021" s="11">
        <v>0.34</v>
      </c>
      <c r="T1021" s="11" t="s">
        <v>717</v>
      </c>
      <c r="U1021" s="11" t="s">
        <v>28</v>
      </c>
      <c r="V1021" s="11">
        <v>6</v>
      </c>
      <c r="W1021" s="11">
        <v>91.3</v>
      </c>
      <c r="X1021" s="11"/>
      <c r="Y1021" s="11"/>
      <c r="Z1021" s="11" t="s">
        <v>34</v>
      </c>
      <c r="AA1021" s="11" t="s">
        <v>28</v>
      </c>
      <c r="AB1021" s="11" t="s">
        <v>28</v>
      </c>
      <c r="AC1021" s="11"/>
      <c r="AD1021" s="11" t="s">
        <v>519</v>
      </c>
      <c r="AE1021" s="11">
        <v>39.5</v>
      </c>
      <c r="AF1021" s="11">
        <v>20.76</v>
      </c>
      <c r="AG1021" s="11">
        <v>1.67</v>
      </c>
      <c r="AH1021" s="11" t="s">
        <v>23</v>
      </c>
      <c r="AI1021" s="11" t="s">
        <v>10</v>
      </c>
      <c r="AJ1021" s="6"/>
      <c r="AK1021" s="6"/>
      <c r="AL1021" s="6">
        <v>68</v>
      </c>
      <c r="AM1021" s="6">
        <v>25</v>
      </c>
      <c r="AN1021" s="6">
        <v>57</v>
      </c>
      <c r="AO1021" s="6">
        <v>29</v>
      </c>
      <c r="AP1021" s="6">
        <v>61</v>
      </c>
      <c r="AQ1021" s="6">
        <v>17</v>
      </c>
      <c r="FT1021" s="6"/>
      <c r="FU1021" s="6"/>
      <c r="FV1021" s="6"/>
      <c r="FW1021" s="6"/>
    </row>
    <row r="1022" spans="1:179" customFormat="1">
      <c r="A1022" s="11" t="s">
        <v>1664</v>
      </c>
      <c r="B1022" s="1">
        <v>112</v>
      </c>
      <c r="C1022" s="11" t="s">
        <v>1676</v>
      </c>
      <c r="D1022" s="3" t="s">
        <v>1677</v>
      </c>
      <c r="E1022" s="1">
        <v>1</v>
      </c>
      <c r="F1022" s="11">
        <v>2013</v>
      </c>
      <c r="G1022" s="11" t="s">
        <v>263</v>
      </c>
      <c r="H1022" s="11" t="s">
        <v>33</v>
      </c>
      <c r="I1022" s="6" t="s">
        <v>1709</v>
      </c>
      <c r="J1022" s="6" t="s">
        <v>8</v>
      </c>
      <c r="K1022" s="11" t="s">
        <v>1679</v>
      </c>
      <c r="L1022" s="11" t="s">
        <v>249</v>
      </c>
      <c r="M1022" s="5" t="s">
        <v>249</v>
      </c>
      <c r="N1022" s="5" t="s">
        <v>8</v>
      </c>
      <c r="O1022" s="11"/>
      <c r="P1022" s="17">
        <v>626</v>
      </c>
      <c r="Q1022" s="17">
        <v>0.82</v>
      </c>
      <c r="R1022" s="11">
        <v>0.9</v>
      </c>
      <c r="S1022" s="11">
        <v>0.21</v>
      </c>
      <c r="T1022" s="11" t="s">
        <v>717</v>
      </c>
      <c r="U1022" s="11" t="s">
        <v>28</v>
      </c>
      <c r="V1022" s="11">
        <v>5</v>
      </c>
      <c r="W1022" s="11">
        <v>91.3</v>
      </c>
      <c r="X1022" s="11"/>
      <c r="Y1022" s="11"/>
      <c r="Z1022" s="11" t="s">
        <v>34</v>
      </c>
      <c r="AA1022" s="11" t="s">
        <v>28</v>
      </c>
      <c r="AB1022" s="11" t="s">
        <v>28</v>
      </c>
      <c r="AC1022" s="11"/>
      <c r="AD1022" s="11" t="s">
        <v>519</v>
      </c>
      <c r="AE1022" s="11">
        <v>39.5</v>
      </c>
      <c r="AF1022" s="11">
        <v>20.76</v>
      </c>
      <c r="AG1022" s="11">
        <v>1.67</v>
      </c>
      <c r="AH1022" s="11" t="s">
        <v>23</v>
      </c>
      <c r="AI1022" s="11" t="s">
        <v>10</v>
      </c>
      <c r="AJ1022" s="6"/>
      <c r="AK1022" s="6"/>
      <c r="AL1022" s="6">
        <v>68</v>
      </c>
      <c r="AM1022" s="6">
        <v>25</v>
      </c>
      <c r="AN1022" s="6">
        <v>57</v>
      </c>
      <c r="AO1022" s="6">
        <v>29</v>
      </c>
      <c r="AP1022" s="6">
        <v>61</v>
      </c>
      <c r="AQ1022" s="6">
        <v>17</v>
      </c>
      <c r="FT1022" s="6"/>
      <c r="FU1022" s="6"/>
      <c r="FV1022" s="6"/>
      <c r="FW1022" s="6"/>
    </row>
    <row r="1023" spans="1:179" customFormat="1">
      <c r="A1023" s="11" t="s">
        <v>1664</v>
      </c>
      <c r="B1023" s="1">
        <v>112</v>
      </c>
      <c r="C1023" s="11" t="s">
        <v>1676</v>
      </c>
      <c r="D1023" s="3" t="s">
        <v>1677</v>
      </c>
      <c r="E1023" s="1">
        <v>1</v>
      </c>
      <c r="F1023" s="11">
        <v>2013</v>
      </c>
      <c r="G1023" s="11" t="s">
        <v>263</v>
      </c>
      <c r="H1023" s="11" t="s">
        <v>33</v>
      </c>
      <c r="I1023" s="6" t="s">
        <v>1709</v>
      </c>
      <c r="J1023" s="6" t="s">
        <v>8</v>
      </c>
      <c r="K1023" s="11" t="s">
        <v>69</v>
      </c>
      <c r="L1023" s="11"/>
      <c r="M1023" s="5" t="s">
        <v>1709</v>
      </c>
      <c r="N1023" s="11" t="s">
        <v>8</v>
      </c>
      <c r="O1023" s="11"/>
      <c r="P1023" s="17">
        <v>626</v>
      </c>
      <c r="Q1023" s="17">
        <v>0.82</v>
      </c>
      <c r="R1023" s="11">
        <v>0.87</v>
      </c>
      <c r="S1023" s="11">
        <v>0.38</v>
      </c>
      <c r="T1023" s="11" t="s">
        <v>717</v>
      </c>
      <c r="U1023" s="11" t="s">
        <v>28</v>
      </c>
      <c r="V1023" s="11">
        <v>5</v>
      </c>
      <c r="W1023" s="11">
        <v>91.3</v>
      </c>
      <c r="X1023" s="11"/>
      <c r="Y1023" s="11"/>
      <c r="Z1023" s="11" t="s">
        <v>34</v>
      </c>
      <c r="AA1023" s="11" t="s">
        <v>28</v>
      </c>
      <c r="AB1023" s="11" t="s">
        <v>28</v>
      </c>
      <c r="AC1023" s="11"/>
      <c r="AD1023" s="11" t="s">
        <v>519</v>
      </c>
      <c r="AE1023" s="11">
        <v>39.5</v>
      </c>
      <c r="AF1023" s="11">
        <v>20.76</v>
      </c>
      <c r="AG1023" s="11">
        <v>1.67</v>
      </c>
      <c r="AH1023" s="11" t="s">
        <v>23</v>
      </c>
      <c r="AI1023" s="11" t="s">
        <v>10</v>
      </c>
      <c r="AJ1023" s="6"/>
      <c r="AK1023" s="6"/>
      <c r="AL1023" s="6">
        <v>68</v>
      </c>
      <c r="AM1023" s="6">
        <v>25</v>
      </c>
      <c r="AN1023" s="6">
        <v>57</v>
      </c>
      <c r="AO1023" s="6">
        <v>29</v>
      </c>
      <c r="AP1023" s="6">
        <v>61</v>
      </c>
      <c r="AQ1023" s="6">
        <v>17</v>
      </c>
      <c r="FT1023" s="6"/>
      <c r="FU1023" s="6"/>
      <c r="FV1023" s="6"/>
      <c r="FW1023" s="6"/>
    </row>
    <row r="1024" spans="1:179" customFormat="1">
      <c r="A1024" s="11" t="s">
        <v>1664</v>
      </c>
      <c r="B1024" s="1">
        <v>112</v>
      </c>
      <c r="C1024" s="11" t="s">
        <v>1676</v>
      </c>
      <c r="D1024" s="3" t="s">
        <v>1677</v>
      </c>
      <c r="E1024" s="1">
        <v>1</v>
      </c>
      <c r="F1024" s="11">
        <v>2013</v>
      </c>
      <c r="G1024" s="11" t="s">
        <v>263</v>
      </c>
      <c r="H1024" s="11" t="s">
        <v>32</v>
      </c>
      <c r="I1024" s="6" t="s">
        <v>1709</v>
      </c>
      <c r="J1024" s="6" t="s">
        <v>8</v>
      </c>
      <c r="K1024" s="11" t="s">
        <v>1658</v>
      </c>
      <c r="L1024" s="11"/>
      <c r="M1024" s="11" t="s">
        <v>1740</v>
      </c>
      <c r="N1024" s="11" t="s">
        <v>8</v>
      </c>
      <c r="O1024" s="11"/>
      <c r="P1024" s="17">
        <v>626</v>
      </c>
      <c r="Q1024" s="17">
        <v>0.87</v>
      </c>
      <c r="R1024" s="11">
        <v>0.89</v>
      </c>
      <c r="S1024" s="11">
        <v>0.38</v>
      </c>
      <c r="T1024" s="11" t="s">
        <v>717</v>
      </c>
      <c r="U1024" s="11" t="s">
        <v>28</v>
      </c>
      <c r="V1024" s="11">
        <v>6</v>
      </c>
      <c r="W1024" s="11">
        <v>91.3</v>
      </c>
      <c r="X1024" s="11"/>
      <c r="Y1024" s="11"/>
      <c r="Z1024" s="11" t="s">
        <v>34</v>
      </c>
      <c r="AA1024" s="11" t="s">
        <v>28</v>
      </c>
      <c r="AB1024" s="11" t="s">
        <v>28</v>
      </c>
      <c r="AC1024" s="11"/>
      <c r="AD1024" s="11" t="s">
        <v>519</v>
      </c>
      <c r="AE1024" s="11">
        <v>39.5</v>
      </c>
      <c r="AF1024" s="11">
        <v>20.76</v>
      </c>
      <c r="AG1024" s="11">
        <v>1.67</v>
      </c>
      <c r="AH1024" s="11" t="s">
        <v>23</v>
      </c>
      <c r="AI1024" s="11" t="s">
        <v>10</v>
      </c>
      <c r="AJ1024" s="6"/>
      <c r="AK1024" s="6"/>
      <c r="AL1024" s="6">
        <v>68</v>
      </c>
      <c r="AM1024" s="6">
        <v>25</v>
      </c>
      <c r="AN1024" s="6">
        <v>57</v>
      </c>
      <c r="AO1024" s="6">
        <v>29</v>
      </c>
      <c r="AP1024" s="6">
        <v>61</v>
      </c>
      <c r="AQ1024" s="6">
        <v>17</v>
      </c>
      <c r="FT1024" s="6"/>
      <c r="FU1024" s="6"/>
      <c r="FV1024" s="6"/>
      <c r="FW1024" s="6"/>
    </row>
    <row r="1025" spans="1:179" customFormat="1">
      <c r="A1025" s="11" t="s">
        <v>1664</v>
      </c>
      <c r="B1025" s="1">
        <v>112</v>
      </c>
      <c r="C1025" s="11" t="s">
        <v>1676</v>
      </c>
      <c r="D1025" s="3" t="s">
        <v>1677</v>
      </c>
      <c r="E1025" s="1">
        <v>1</v>
      </c>
      <c r="F1025" s="11">
        <v>2013</v>
      </c>
      <c r="G1025" s="11" t="s">
        <v>263</v>
      </c>
      <c r="H1025" s="11" t="s">
        <v>33</v>
      </c>
      <c r="I1025" s="6" t="s">
        <v>1709</v>
      </c>
      <c r="J1025" s="6" t="s">
        <v>8</v>
      </c>
      <c r="K1025" s="11" t="s">
        <v>1658</v>
      </c>
      <c r="L1025" s="11"/>
      <c r="M1025" s="11" t="s">
        <v>1740</v>
      </c>
      <c r="N1025" s="11" t="s">
        <v>8</v>
      </c>
      <c r="O1025" s="11"/>
      <c r="P1025" s="17">
        <v>626</v>
      </c>
      <c r="Q1025" s="17">
        <v>0.82</v>
      </c>
      <c r="R1025" s="11">
        <v>0.89</v>
      </c>
      <c r="S1025" s="11">
        <v>0.31</v>
      </c>
      <c r="T1025" s="11" t="s">
        <v>717</v>
      </c>
      <c r="U1025" s="11" t="s">
        <v>28</v>
      </c>
      <c r="V1025" s="11">
        <v>5</v>
      </c>
      <c r="W1025" s="11">
        <v>91.3</v>
      </c>
      <c r="X1025" s="11"/>
      <c r="Y1025" s="11"/>
      <c r="Z1025" s="11" t="s">
        <v>34</v>
      </c>
      <c r="AA1025" s="11" t="s">
        <v>28</v>
      </c>
      <c r="AB1025" s="11" t="s">
        <v>28</v>
      </c>
      <c r="AC1025" s="11"/>
      <c r="AD1025" s="11" t="s">
        <v>519</v>
      </c>
      <c r="AE1025" s="11">
        <v>39.5</v>
      </c>
      <c r="AF1025" s="11">
        <v>20.76</v>
      </c>
      <c r="AG1025" s="11">
        <v>1.67</v>
      </c>
      <c r="AH1025" s="11" t="s">
        <v>23</v>
      </c>
      <c r="AI1025" s="11" t="s">
        <v>10</v>
      </c>
      <c r="AJ1025" s="6"/>
      <c r="AK1025" s="6"/>
      <c r="AL1025" s="6">
        <v>68</v>
      </c>
      <c r="AM1025" s="6">
        <v>25</v>
      </c>
      <c r="AN1025" s="6">
        <v>57</v>
      </c>
      <c r="AO1025" s="6">
        <v>29</v>
      </c>
      <c r="AP1025" s="6">
        <v>61</v>
      </c>
      <c r="AQ1025" s="6">
        <v>17</v>
      </c>
      <c r="FT1025" s="6"/>
      <c r="FU1025" s="6"/>
      <c r="FV1025" s="6"/>
      <c r="FW1025" s="6"/>
    </row>
    <row r="1026" spans="1:179" customFormat="1">
      <c r="A1026" s="11" t="s">
        <v>1664</v>
      </c>
      <c r="B1026" s="1">
        <v>112</v>
      </c>
      <c r="C1026" s="11" t="s">
        <v>1676</v>
      </c>
      <c r="D1026" s="3" t="s">
        <v>1677</v>
      </c>
      <c r="E1026" s="1">
        <v>1</v>
      </c>
      <c r="F1026" s="11">
        <v>2013</v>
      </c>
      <c r="G1026" s="11" t="s">
        <v>263</v>
      </c>
      <c r="H1026" s="11" t="s">
        <v>32</v>
      </c>
      <c r="I1026" s="6" t="s">
        <v>1709</v>
      </c>
      <c r="J1026" s="6" t="s">
        <v>8</v>
      </c>
      <c r="K1026" s="11" t="s">
        <v>1680</v>
      </c>
      <c r="L1026" s="5" t="s">
        <v>1384</v>
      </c>
      <c r="M1026" s="11" t="s">
        <v>966</v>
      </c>
      <c r="N1026" s="32" t="s">
        <v>8</v>
      </c>
      <c r="O1026" s="11"/>
      <c r="P1026" s="17">
        <v>626</v>
      </c>
      <c r="Q1026" s="17">
        <v>0.87</v>
      </c>
      <c r="R1026" s="11">
        <v>0.86</v>
      </c>
      <c r="S1026" s="11">
        <v>0.19</v>
      </c>
      <c r="T1026" s="11" t="s">
        <v>717</v>
      </c>
      <c r="U1026" s="11" t="s">
        <v>28</v>
      </c>
      <c r="V1026" s="11">
        <v>6</v>
      </c>
      <c r="W1026" s="11">
        <v>91.3</v>
      </c>
      <c r="X1026" s="11"/>
      <c r="Y1026" s="11"/>
      <c r="Z1026" s="11" t="s">
        <v>34</v>
      </c>
      <c r="AA1026" s="11" t="s">
        <v>28</v>
      </c>
      <c r="AB1026" s="11" t="s">
        <v>28</v>
      </c>
      <c r="AC1026" s="11"/>
      <c r="AD1026" s="11" t="s">
        <v>519</v>
      </c>
      <c r="AE1026" s="11">
        <v>39.5</v>
      </c>
      <c r="AF1026" s="11">
        <v>20.76</v>
      </c>
      <c r="AG1026" s="11">
        <v>1.67</v>
      </c>
      <c r="AH1026" s="11" t="s">
        <v>23</v>
      </c>
      <c r="AI1026" s="11" t="s">
        <v>10</v>
      </c>
      <c r="AJ1026" s="6"/>
      <c r="AK1026" s="6"/>
      <c r="AL1026" s="6">
        <v>68</v>
      </c>
      <c r="AM1026" s="6">
        <v>25</v>
      </c>
      <c r="AN1026" s="6">
        <v>57</v>
      </c>
      <c r="AO1026" s="6">
        <v>29</v>
      </c>
      <c r="AP1026" s="6">
        <v>61</v>
      </c>
      <c r="AQ1026" s="6">
        <v>17</v>
      </c>
      <c r="FT1026" s="6"/>
      <c r="FU1026" s="6"/>
      <c r="FV1026" s="6"/>
      <c r="FW1026" s="6"/>
    </row>
    <row r="1027" spans="1:179" customFormat="1">
      <c r="A1027" s="11" t="s">
        <v>1664</v>
      </c>
      <c r="B1027" s="1">
        <v>112</v>
      </c>
      <c r="C1027" s="11" t="s">
        <v>1676</v>
      </c>
      <c r="D1027" s="3" t="s">
        <v>1677</v>
      </c>
      <c r="E1027" s="1">
        <v>1</v>
      </c>
      <c r="F1027" s="11">
        <v>2013</v>
      </c>
      <c r="G1027" s="11" t="s">
        <v>263</v>
      </c>
      <c r="H1027" s="11" t="s">
        <v>33</v>
      </c>
      <c r="I1027" s="6" t="s">
        <v>1709</v>
      </c>
      <c r="J1027" s="6" t="s">
        <v>8</v>
      </c>
      <c r="K1027" s="11" t="s">
        <v>1680</v>
      </c>
      <c r="L1027" s="5" t="s">
        <v>1384</v>
      </c>
      <c r="M1027" s="11" t="s">
        <v>966</v>
      </c>
      <c r="N1027" s="32" t="s">
        <v>8</v>
      </c>
      <c r="P1027" s="17">
        <v>626</v>
      </c>
      <c r="Q1027" s="17">
        <v>0.82</v>
      </c>
      <c r="R1027" s="11">
        <v>0.86</v>
      </c>
      <c r="S1027" s="11">
        <v>0.11</v>
      </c>
      <c r="T1027" s="11" t="s">
        <v>717</v>
      </c>
      <c r="U1027" s="11" t="s">
        <v>28</v>
      </c>
      <c r="V1027" s="11">
        <v>5</v>
      </c>
      <c r="W1027" s="11">
        <v>91.3</v>
      </c>
      <c r="X1027" s="11"/>
      <c r="Y1027" s="11"/>
      <c r="Z1027" s="11" t="s">
        <v>34</v>
      </c>
      <c r="AA1027" s="11" t="s">
        <v>28</v>
      </c>
      <c r="AB1027" s="11" t="s">
        <v>28</v>
      </c>
      <c r="AC1027" s="11"/>
      <c r="AD1027" s="11" t="s">
        <v>519</v>
      </c>
      <c r="AE1027" s="11">
        <v>39.5</v>
      </c>
      <c r="AF1027" s="11">
        <v>20.76</v>
      </c>
      <c r="AG1027" s="11">
        <v>1.67</v>
      </c>
      <c r="AH1027" s="11" t="s">
        <v>23</v>
      </c>
      <c r="AI1027" s="11" t="s">
        <v>10</v>
      </c>
      <c r="AJ1027" s="6"/>
      <c r="AK1027" s="6"/>
      <c r="AL1027" s="6">
        <v>68</v>
      </c>
      <c r="AM1027" s="6">
        <v>25</v>
      </c>
      <c r="AN1027" s="6">
        <v>57</v>
      </c>
      <c r="AO1027" s="6">
        <v>29</v>
      </c>
      <c r="AP1027" s="6">
        <v>61</v>
      </c>
      <c r="AQ1027" s="6">
        <v>17</v>
      </c>
      <c r="FT1027" s="6"/>
      <c r="FU1027" s="6"/>
      <c r="FV1027" s="6"/>
      <c r="FW1027" s="6"/>
    </row>
    <row r="1028" spans="1:179" customFormat="1">
      <c r="A1028" s="11" t="s">
        <v>1664</v>
      </c>
      <c r="B1028" s="1">
        <v>112</v>
      </c>
      <c r="C1028" s="11" t="s">
        <v>1676</v>
      </c>
      <c r="D1028" s="3" t="s">
        <v>1677</v>
      </c>
      <c r="E1028" s="1">
        <v>1</v>
      </c>
      <c r="F1028" s="11">
        <v>2013</v>
      </c>
      <c r="G1028" s="11" t="s">
        <v>263</v>
      </c>
      <c r="H1028" s="11" t="s">
        <v>32</v>
      </c>
      <c r="I1028" s="6" t="s">
        <v>1709</v>
      </c>
      <c r="J1028" s="6" t="s">
        <v>8</v>
      </c>
      <c r="K1028" s="11" t="s">
        <v>1681</v>
      </c>
      <c r="L1028" s="5" t="s">
        <v>1753</v>
      </c>
      <c r="M1028" s="11" t="s">
        <v>966</v>
      </c>
      <c r="N1028" s="32" t="s">
        <v>8</v>
      </c>
      <c r="O1028" s="100" t="s">
        <v>1750</v>
      </c>
      <c r="P1028" s="17">
        <v>626</v>
      </c>
      <c r="Q1028" s="17">
        <v>0.87</v>
      </c>
      <c r="R1028" s="11">
        <v>0.92</v>
      </c>
      <c r="S1028" s="11">
        <v>-0.01</v>
      </c>
      <c r="T1028" s="11" t="s">
        <v>717</v>
      </c>
      <c r="U1028" s="11" t="s">
        <v>28</v>
      </c>
      <c r="V1028" s="11">
        <v>6</v>
      </c>
      <c r="W1028" s="11">
        <v>91.3</v>
      </c>
      <c r="X1028" s="11"/>
      <c r="Y1028" s="11"/>
      <c r="Z1028" s="11" t="s">
        <v>34</v>
      </c>
      <c r="AA1028" s="11" t="s">
        <v>28</v>
      </c>
      <c r="AB1028" s="11" t="s">
        <v>28</v>
      </c>
      <c r="AC1028" s="11"/>
      <c r="AD1028" s="11" t="s">
        <v>519</v>
      </c>
      <c r="AE1028" s="11">
        <v>39.5</v>
      </c>
      <c r="AF1028" s="11">
        <v>20.76</v>
      </c>
      <c r="AG1028" s="11">
        <v>1.67</v>
      </c>
      <c r="AH1028" s="11" t="s">
        <v>23</v>
      </c>
      <c r="AI1028" s="11" t="s">
        <v>10</v>
      </c>
      <c r="AJ1028" s="6"/>
      <c r="AK1028" s="6"/>
      <c r="AL1028" s="6">
        <v>68</v>
      </c>
      <c r="AM1028" s="6">
        <v>25</v>
      </c>
      <c r="AN1028" s="6">
        <v>57</v>
      </c>
      <c r="AO1028" s="6">
        <v>29</v>
      </c>
      <c r="AP1028" s="6">
        <v>61</v>
      </c>
      <c r="AQ1028" s="6">
        <v>17</v>
      </c>
      <c r="FT1028" s="6"/>
      <c r="FU1028" s="6"/>
      <c r="FV1028" s="6"/>
      <c r="FW1028" s="6"/>
    </row>
    <row r="1029" spans="1:179" customFormat="1">
      <c r="A1029" s="11" t="s">
        <v>1664</v>
      </c>
      <c r="B1029" s="1">
        <v>112</v>
      </c>
      <c r="C1029" s="11" t="s">
        <v>1676</v>
      </c>
      <c r="D1029" s="3" t="s">
        <v>1677</v>
      </c>
      <c r="E1029" s="1">
        <v>1</v>
      </c>
      <c r="F1029" s="11">
        <v>2013</v>
      </c>
      <c r="G1029" s="11" t="s">
        <v>263</v>
      </c>
      <c r="H1029" s="11" t="s">
        <v>33</v>
      </c>
      <c r="I1029" s="6" t="s">
        <v>1709</v>
      </c>
      <c r="J1029" s="6" t="s">
        <v>8</v>
      </c>
      <c r="K1029" s="11" t="s">
        <v>1681</v>
      </c>
      <c r="L1029" s="5" t="s">
        <v>1753</v>
      </c>
      <c r="M1029" s="11" t="s">
        <v>966</v>
      </c>
      <c r="N1029" s="32" t="s">
        <v>8</v>
      </c>
      <c r="O1029" s="100"/>
      <c r="P1029" s="17">
        <v>626</v>
      </c>
      <c r="Q1029" s="17">
        <v>0.82</v>
      </c>
      <c r="R1029" s="11">
        <v>0.92</v>
      </c>
      <c r="S1029" s="11">
        <v>-0.03</v>
      </c>
      <c r="T1029" s="11" t="s">
        <v>717</v>
      </c>
      <c r="U1029" s="11" t="s">
        <v>28</v>
      </c>
      <c r="V1029" s="11">
        <v>5</v>
      </c>
      <c r="W1029" s="11">
        <v>91.3</v>
      </c>
      <c r="X1029" s="11"/>
      <c r="Y1029" s="11"/>
      <c r="Z1029" s="11" t="s">
        <v>34</v>
      </c>
      <c r="AA1029" s="11" t="s">
        <v>28</v>
      </c>
      <c r="AB1029" s="11" t="s">
        <v>28</v>
      </c>
      <c r="AC1029" s="11"/>
      <c r="AD1029" s="11" t="s">
        <v>519</v>
      </c>
      <c r="AE1029" s="11">
        <v>39.5</v>
      </c>
      <c r="AF1029" s="11">
        <v>20.76</v>
      </c>
      <c r="AG1029" s="11">
        <v>1.67</v>
      </c>
      <c r="AH1029" s="11" t="s">
        <v>23</v>
      </c>
      <c r="AI1029" s="11" t="s">
        <v>10</v>
      </c>
      <c r="AJ1029" s="6"/>
      <c r="AK1029" s="6"/>
      <c r="AL1029" s="6">
        <v>68</v>
      </c>
      <c r="AM1029" s="6">
        <v>25</v>
      </c>
      <c r="AN1029" s="6">
        <v>57</v>
      </c>
      <c r="AO1029" s="6">
        <v>29</v>
      </c>
      <c r="AP1029" s="6">
        <v>61</v>
      </c>
      <c r="AQ1029" s="6">
        <v>17</v>
      </c>
      <c r="FT1029" s="6"/>
      <c r="FU1029" s="6"/>
      <c r="FV1029" s="6"/>
      <c r="FW1029" s="6"/>
    </row>
    <row r="1030" spans="1:179" customFormat="1">
      <c r="A1030" s="11" t="s">
        <v>1683</v>
      </c>
      <c r="B1030" s="1">
        <v>115</v>
      </c>
      <c r="C1030" s="11" t="s">
        <v>1689</v>
      </c>
      <c r="D1030" s="3" t="s">
        <v>1690</v>
      </c>
      <c r="E1030" s="1">
        <v>1</v>
      </c>
      <c r="F1030" s="11">
        <v>1997</v>
      </c>
      <c r="G1030" s="11" t="s">
        <v>263</v>
      </c>
      <c r="H1030" s="11" t="s">
        <v>32</v>
      </c>
      <c r="I1030" s="6" t="s">
        <v>1709</v>
      </c>
      <c r="J1030" s="6" t="s">
        <v>8</v>
      </c>
      <c r="K1030" s="11" t="s">
        <v>3</v>
      </c>
      <c r="L1030" s="11"/>
      <c r="M1030" s="5" t="s">
        <v>3</v>
      </c>
      <c r="N1030" s="5" t="s">
        <v>8</v>
      </c>
      <c r="O1030" s="11"/>
      <c r="P1030" s="17">
        <v>59</v>
      </c>
      <c r="Q1030" s="17" t="s">
        <v>28</v>
      </c>
      <c r="R1030" s="11">
        <v>1</v>
      </c>
      <c r="S1030" s="11">
        <v>-0.12</v>
      </c>
      <c r="T1030" s="11" t="s">
        <v>717</v>
      </c>
      <c r="U1030" s="11" t="s">
        <v>28</v>
      </c>
      <c r="V1030" s="11">
        <v>6</v>
      </c>
      <c r="W1030" s="11" t="s">
        <v>28</v>
      </c>
      <c r="X1030" s="11"/>
      <c r="Y1030" s="11"/>
      <c r="Z1030" s="11" t="s">
        <v>34</v>
      </c>
      <c r="AA1030" s="11" t="s">
        <v>41</v>
      </c>
      <c r="AB1030" s="11" t="s">
        <v>1654</v>
      </c>
      <c r="AC1030" s="11"/>
      <c r="AD1030" s="11" t="s">
        <v>12</v>
      </c>
      <c r="AE1030" s="11" t="s">
        <v>28</v>
      </c>
      <c r="AF1030" s="11">
        <v>21.9</v>
      </c>
      <c r="AG1030" s="11" t="s">
        <v>28</v>
      </c>
      <c r="AH1030" s="11" t="s">
        <v>23</v>
      </c>
      <c r="AI1030" s="11" t="s">
        <v>10</v>
      </c>
      <c r="AJ1030" s="6"/>
      <c r="AK1030" s="6"/>
      <c r="AL1030" s="6">
        <v>40</v>
      </c>
      <c r="AM1030" s="6">
        <v>91</v>
      </c>
      <c r="AN1030" s="6">
        <v>62</v>
      </c>
      <c r="AO1030" s="6">
        <v>46</v>
      </c>
      <c r="AP1030" s="6">
        <v>26</v>
      </c>
      <c r="AQ1030" s="6">
        <v>68</v>
      </c>
      <c r="FT1030" s="6"/>
      <c r="FU1030" s="6"/>
      <c r="FV1030" s="6"/>
      <c r="FW1030" s="6"/>
    </row>
    <row r="1031" spans="1:179" customFormat="1">
      <c r="A1031" s="11" t="s">
        <v>1683</v>
      </c>
      <c r="B1031" s="1">
        <v>115</v>
      </c>
      <c r="C1031" s="11" t="s">
        <v>1689</v>
      </c>
      <c r="D1031" s="3" t="s">
        <v>1690</v>
      </c>
      <c r="E1031" s="1">
        <v>1</v>
      </c>
      <c r="F1031" s="11">
        <v>1997</v>
      </c>
      <c r="G1031" s="11" t="s">
        <v>263</v>
      </c>
      <c r="H1031" s="11" t="s">
        <v>33</v>
      </c>
      <c r="I1031" s="6" t="s">
        <v>1709</v>
      </c>
      <c r="J1031" s="6" t="s">
        <v>8</v>
      </c>
      <c r="K1031" s="11" t="s">
        <v>3</v>
      </c>
      <c r="L1031" s="11"/>
      <c r="M1031" s="5" t="s">
        <v>3</v>
      </c>
      <c r="N1031" s="5" t="s">
        <v>8</v>
      </c>
      <c r="O1031" s="11"/>
      <c r="P1031" s="17">
        <v>59</v>
      </c>
      <c r="Q1031" s="17" t="s">
        <v>28</v>
      </c>
      <c r="R1031" s="11">
        <v>1</v>
      </c>
      <c r="S1031" s="11">
        <v>0.01</v>
      </c>
      <c r="T1031" s="11" t="s">
        <v>717</v>
      </c>
      <c r="U1031" s="11" t="s">
        <v>28</v>
      </c>
      <c r="V1031" s="11">
        <v>5</v>
      </c>
      <c r="W1031" s="11" t="s">
        <v>28</v>
      </c>
      <c r="X1031" s="11"/>
      <c r="Y1031" s="11"/>
      <c r="Z1031" s="11" t="s">
        <v>34</v>
      </c>
      <c r="AA1031" s="11" t="s">
        <v>41</v>
      </c>
      <c r="AB1031" s="11" t="s">
        <v>1654</v>
      </c>
      <c r="AC1031" s="11"/>
      <c r="AD1031" s="11" t="s">
        <v>12</v>
      </c>
      <c r="AE1031" s="11" t="s">
        <v>28</v>
      </c>
      <c r="AF1031" s="11">
        <v>21.9</v>
      </c>
      <c r="AG1031" s="11" t="s">
        <v>28</v>
      </c>
      <c r="AH1031" s="11" t="s">
        <v>23</v>
      </c>
      <c r="AI1031" s="11" t="s">
        <v>10</v>
      </c>
      <c r="AJ1031" s="6"/>
      <c r="AK1031" s="6"/>
      <c r="AL1031" s="6">
        <v>40</v>
      </c>
      <c r="AM1031" s="6">
        <v>91</v>
      </c>
      <c r="AN1031" s="6">
        <v>62</v>
      </c>
      <c r="AO1031" s="6">
        <v>46</v>
      </c>
      <c r="AP1031" s="6">
        <v>26</v>
      </c>
      <c r="AQ1031" s="6">
        <v>68</v>
      </c>
      <c r="FT1031" s="6"/>
      <c r="FU1031" s="6"/>
      <c r="FV1031" s="6"/>
      <c r="FW1031" s="6"/>
    </row>
    <row r="1032" spans="1:179" customFormat="1">
      <c r="A1032" s="11" t="s">
        <v>1713</v>
      </c>
      <c r="B1032" s="11">
        <v>129</v>
      </c>
      <c r="C1032" s="11" t="s">
        <v>1714</v>
      </c>
      <c r="D1032" s="3" t="s">
        <v>1715</v>
      </c>
      <c r="E1032" s="1">
        <v>1</v>
      </c>
      <c r="F1032" s="11">
        <v>1995</v>
      </c>
      <c r="G1032" s="11" t="s">
        <v>263</v>
      </c>
      <c r="H1032" s="11" t="s">
        <v>32</v>
      </c>
      <c r="I1032" s="6" t="s">
        <v>1709</v>
      </c>
      <c r="J1032" s="11" t="s">
        <v>8</v>
      </c>
      <c r="K1032" s="11" t="s">
        <v>3</v>
      </c>
      <c r="L1032" s="11"/>
      <c r="M1032" s="11" t="s">
        <v>3</v>
      </c>
      <c r="N1032" s="5" t="s">
        <v>8</v>
      </c>
      <c r="O1032" s="11"/>
      <c r="P1032" s="17">
        <v>156</v>
      </c>
      <c r="Q1032" s="17" t="s">
        <v>28</v>
      </c>
      <c r="R1032" s="11" t="s">
        <v>28</v>
      </c>
      <c r="S1032" s="11">
        <v>-0.12</v>
      </c>
      <c r="T1032" s="11" t="s">
        <v>717</v>
      </c>
      <c r="U1032" s="11" t="s">
        <v>28</v>
      </c>
      <c r="V1032" s="11">
        <v>6</v>
      </c>
      <c r="W1032" s="11" t="s">
        <v>28</v>
      </c>
      <c r="X1032" s="11"/>
      <c r="Y1032" s="11"/>
      <c r="Z1032" s="11" t="s">
        <v>34</v>
      </c>
      <c r="AA1032" s="11" t="s">
        <v>28</v>
      </c>
      <c r="AB1032" s="11" t="s">
        <v>28</v>
      </c>
      <c r="AC1032" s="11"/>
      <c r="AD1032" s="11" t="s">
        <v>12</v>
      </c>
      <c r="AE1032" s="11">
        <v>56.4</v>
      </c>
      <c r="AF1032" s="11">
        <v>27.1</v>
      </c>
      <c r="AG1032" s="11" t="s">
        <v>28</v>
      </c>
      <c r="AH1032" s="11" t="s">
        <v>23</v>
      </c>
      <c r="AI1032" s="11" t="s">
        <v>10</v>
      </c>
      <c r="AJ1032" s="6"/>
      <c r="AK1032" s="6"/>
      <c r="AL1032" s="6">
        <v>40</v>
      </c>
      <c r="AM1032" s="6">
        <v>91</v>
      </c>
      <c r="AN1032" s="6">
        <v>62</v>
      </c>
      <c r="AO1032" s="6">
        <v>46</v>
      </c>
      <c r="AP1032" s="6">
        <v>26</v>
      </c>
      <c r="AQ1032" s="6">
        <v>68</v>
      </c>
      <c r="AR1032" s="6"/>
      <c r="AS1032" s="6"/>
      <c r="AT1032" s="6"/>
      <c r="AU1032" s="6"/>
      <c r="AV1032" s="6"/>
      <c r="AW1032" s="6"/>
      <c r="AX1032" s="6"/>
      <c r="AY1032" s="6"/>
      <c r="AZ1032" s="6"/>
      <c r="BA1032" s="6"/>
      <c r="BB1032" s="6"/>
      <c r="BC1032" s="6"/>
      <c r="BD1032" s="6"/>
      <c r="BE1032" s="6"/>
      <c r="BF1032" s="6"/>
      <c r="BG1032" s="6"/>
      <c r="BH1032" s="6"/>
      <c r="BI1032" s="6"/>
      <c r="BJ1032" s="6"/>
      <c r="BK1032" s="6"/>
      <c r="BL1032" s="6"/>
      <c r="BM1032" s="6"/>
      <c r="BN1032" s="6"/>
      <c r="BO1032" s="6"/>
      <c r="BP1032" s="6"/>
      <c r="BQ1032" s="6"/>
      <c r="BR1032" s="6"/>
      <c r="BS1032" s="6"/>
      <c r="BT1032" s="6"/>
      <c r="BU1032" s="6"/>
      <c r="BV1032" s="6"/>
      <c r="BW1032" s="6"/>
      <c r="BX1032" s="6"/>
      <c r="BY1032" s="6"/>
      <c r="BZ1032" s="6"/>
      <c r="CA1032" s="6"/>
      <c r="CB1032" s="6"/>
      <c r="CC1032" s="6"/>
      <c r="CD1032" s="6"/>
      <c r="CE1032" s="6"/>
      <c r="CF1032" s="6"/>
      <c r="CG1032" s="6"/>
      <c r="CH1032" s="6"/>
      <c r="CI1032" s="6"/>
      <c r="CJ1032" s="6"/>
      <c r="CK1032" s="6"/>
      <c r="CL1032" s="6"/>
      <c r="CM1032" s="6"/>
      <c r="CN1032" s="6"/>
      <c r="CO1032" s="6"/>
      <c r="CP1032" s="6"/>
      <c r="CQ1032" s="6"/>
      <c r="CR1032" s="6"/>
      <c r="CS1032" s="6"/>
      <c r="CT1032" s="6"/>
      <c r="CU1032" s="6"/>
      <c r="CV1032" s="6"/>
      <c r="CW1032" s="6"/>
      <c r="CX1032" s="6"/>
      <c r="CY1032" s="6"/>
      <c r="CZ1032" s="6"/>
      <c r="DA1032" s="6"/>
      <c r="DB1032" s="6"/>
      <c r="DC1032" s="6"/>
      <c r="DD1032" s="6"/>
      <c r="DE1032" s="6"/>
      <c r="DF1032" s="6"/>
      <c r="DG1032" s="6"/>
      <c r="DH1032" s="6"/>
      <c r="DI1032" s="6"/>
      <c r="DJ1032" s="6"/>
      <c r="DK1032" s="6"/>
      <c r="DL1032" s="6"/>
      <c r="DM1032" s="6"/>
      <c r="DN1032" s="6"/>
      <c r="DO1032" s="6"/>
      <c r="DP1032" s="6"/>
      <c r="DQ1032" s="6"/>
      <c r="DR1032" s="6"/>
      <c r="DS1032" s="6"/>
      <c r="DT1032" s="6"/>
      <c r="DU1032" s="6"/>
      <c r="DV1032" s="6"/>
      <c r="DW1032" s="6"/>
      <c r="DX1032" s="6"/>
      <c r="DY1032" s="6"/>
      <c r="DZ1032" s="6"/>
      <c r="EA1032" s="6"/>
      <c r="EB1032" s="6"/>
      <c r="EC1032" s="6"/>
      <c r="ED1032" s="6"/>
      <c r="EE1032" s="6"/>
      <c r="EF1032" s="6"/>
      <c r="EG1032" s="6"/>
      <c r="EH1032" s="6"/>
      <c r="EI1032" s="6"/>
      <c r="EJ1032" s="6"/>
      <c r="EK1032" s="6"/>
      <c r="EL1032" s="6"/>
      <c r="EM1032" s="6"/>
      <c r="EN1032" s="6"/>
      <c r="EO1032" s="6"/>
      <c r="EP1032" s="6"/>
      <c r="EQ1032" s="6"/>
      <c r="ER1032" s="6"/>
      <c r="ES1032" s="6"/>
      <c r="ET1032" s="6"/>
      <c r="EU1032" s="6"/>
      <c r="EV1032" s="6"/>
      <c r="EW1032" s="6"/>
      <c r="EX1032" s="6"/>
      <c r="EY1032" s="6"/>
      <c r="EZ1032" s="6"/>
      <c r="FA1032" s="6"/>
      <c r="FB1032" s="6"/>
      <c r="FC1032" s="6"/>
      <c r="FD1032" s="6"/>
      <c r="FE1032" s="6"/>
      <c r="FF1032" s="6"/>
      <c r="FG1032" s="6"/>
      <c r="FH1032" s="6"/>
      <c r="FI1032" s="6"/>
      <c r="FJ1032" s="6"/>
      <c r="FK1032" s="6"/>
      <c r="FL1032" s="6"/>
      <c r="FM1032" s="6"/>
      <c r="FN1032" s="6"/>
      <c r="FO1032" s="6"/>
      <c r="FP1032" s="6"/>
      <c r="FQ1032" s="6"/>
      <c r="FR1032" s="6"/>
      <c r="FS1032" s="6"/>
      <c r="FT1032" s="6"/>
      <c r="FU1032" s="6"/>
      <c r="FV1032" s="6"/>
      <c r="FW1032" s="6"/>
    </row>
    <row r="1033" spans="1:179" customFormat="1">
      <c r="A1033" s="11" t="s">
        <v>1713</v>
      </c>
      <c r="B1033" s="11">
        <v>129</v>
      </c>
      <c r="C1033" s="11" t="s">
        <v>1714</v>
      </c>
      <c r="D1033" s="3" t="s">
        <v>1715</v>
      </c>
      <c r="E1033" s="1">
        <v>1</v>
      </c>
      <c r="F1033" s="11">
        <v>1995</v>
      </c>
      <c r="G1033" s="11" t="s">
        <v>263</v>
      </c>
      <c r="H1033" s="11" t="s">
        <v>33</v>
      </c>
      <c r="I1033" s="6" t="s">
        <v>1709</v>
      </c>
      <c r="J1033" s="11" t="s">
        <v>8</v>
      </c>
      <c r="K1033" s="11" t="s">
        <v>3</v>
      </c>
      <c r="L1033" s="11"/>
      <c r="M1033" s="11" t="s">
        <v>3</v>
      </c>
      <c r="N1033" s="5" t="s">
        <v>8</v>
      </c>
      <c r="O1033" s="11"/>
      <c r="P1033" s="17">
        <v>156</v>
      </c>
      <c r="Q1033" s="17" t="s">
        <v>28</v>
      </c>
      <c r="R1033" s="11" t="s">
        <v>28</v>
      </c>
      <c r="S1033" s="11">
        <v>7.0000000000000007E-2</v>
      </c>
      <c r="T1033" s="11" t="s">
        <v>717</v>
      </c>
      <c r="U1033" s="11" t="s">
        <v>28</v>
      </c>
      <c r="V1033" s="11">
        <v>5</v>
      </c>
      <c r="W1033" s="11" t="s">
        <v>28</v>
      </c>
      <c r="X1033" s="11"/>
      <c r="Y1033" s="11"/>
      <c r="Z1033" s="11" t="s">
        <v>34</v>
      </c>
      <c r="AA1033" s="11" t="s">
        <v>28</v>
      </c>
      <c r="AB1033" s="11" t="s">
        <v>28</v>
      </c>
      <c r="AC1033" s="11"/>
      <c r="AD1033" s="11" t="s">
        <v>12</v>
      </c>
      <c r="AE1033" s="11">
        <v>56.4</v>
      </c>
      <c r="AF1033" s="11">
        <v>27.1</v>
      </c>
      <c r="AG1033" s="11" t="s">
        <v>28</v>
      </c>
      <c r="AH1033" s="11" t="s">
        <v>23</v>
      </c>
      <c r="AI1033" s="11" t="s">
        <v>10</v>
      </c>
      <c r="AJ1033" s="6"/>
      <c r="AK1033" s="6"/>
      <c r="AL1033" s="6">
        <v>40</v>
      </c>
      <c r="AM1033" s="6">
        <v>91</v>
      </c>
      <c r="AN1033" s="6">
        <v>62</v>
      </c>
      <c r="AO1033" s="6">
        <v>46</v>
      </c>
      <c r="AP1033" s="6">
        <v>26</v>
      </c>
      <c r="AQ1033" s="6">
        <v>68</v>
      </c>
      <c r="AR1033" s="6"/>
      <c r="AS1033" s="6"/>
      <c r="AT1033" s="6"/>
      <c r="AU1033" s="6"/>
      <c r="AV1033" s="6"/>
      <c r="AW1033" s="6"/>
      <c r="AX1033" s="6"/>
      <c r="AY1033" s="6"/>
      <c r="AZ1033" s="6"/>
      <c r="BA1033" s="6"/>
      <c r="BB1033" s="6"/>
      <c r="BC1033" s="6"/>
      <c r="BD1033" s="6"/>
      <c r="BE1033" s="6"/>
      <c r="BF1033" s="6"/>
      <c r="BG1033" s="6"/>
      <c r="BH1033" s="6"/>
      <c r="BI1033" s="6"/>
      <c r="BJ1033" s="6"/>
      <c r="BK1033" s="6"/>
      <c r="BL1033" s="6"/>
      <c r="BM1033" s="6"/>
      <c r="BN1033" s="6"/>
      <c r="BO1033" s="6"/>
      <c r="BP1033" s="6"/>
      <c r="BQ1033" s="6"/>
      <c r="BR1033" s="6"/>
      <c r="BS1033" s="6"/>
      <c r="BT1033" s="6"/>
      <c r="BU1033" s="6"/>
      <c r="BV1033" s="6"/>
      <c r="BW1033" s="6"/>
      <c r="BX1033" s="6"/>
      <c r="BY1033" s="6"/>
      <c r="BZ1033" s="6"/>
      <c r="CA1033" s="6"/>
      <c r="CB1033" s="6"/>
      <c r="CC1033" s="6"/>
      <c r="CD1033" s="6"/>
      <c r="CE1033" s="6"/>
      <c r="CF1033" s="6"/>
      <c r="CG1033" s="6"/>
      <c r="CH1033" s="6"/>
      <c r="CI1033" s="6"/>
      <c r="CJ1033" s="6"/>
      <c r="CK1033" s="6"/>
      <c r="CL1033" s="6"/>
      <c r="CM1033" s="6"/>
      <c r="CN1033" s="6"/>
      <c r="CO1033" s="6"/>
      <c r="CP1033" s="6"/>
      <c r="CQ1033" s="6"/>
      <c r="CR1033" s="6"/>
      <c r="CS1033" s="6"/>
      <c r="CT1033" s="6"/>
      <c r="CU1033" s="6"/>
      <c r="CV1033" s="6"/>
      <c r="CW1033" s="6"/>
      <c r="CX1033" s="6"/>
      <c r="CY1033" s="6"/>
      <c r="CZ1033" s="6"/>
      <c r="DA1033" s="6"/>
      <c r="DB1033" s="6"/>
      <c r="DC1033" s="6"/>
      <c r="DD1033" s="6"/>
      <c r="DE1033" s="6"/>
      <c r="DF1033" s="6"/>
      <c r="DG1033" s="6"/>
      <c r="DH1033" s="6"/>
      <c r="DI1033" s="6"/>
      <c r="DJ1033" s="6"/>
      <c r="DK1033" s="6"/>
      <c r="DL1033" s="6"/>
      <c r="DM1033" s="6"/>
      <c r="DN1033" s="6"/>
      <c r="DO1033" s="6"/>
      <c r="DP1033" s="6"/>
      <c r="DQ1033" s="6"/>
      <c r="DR1033" s="6"/>
      <c r="DS1033" s="6"/>
      <c r="DT1033" s="6"/>
      <c r="DU1033" s="6"/>
      <c r="DV1033" s="6"/>
      <c r="DW1033" s="6"/>
      <c r="DX1033" s="6"/>
      <c r="DY1033" s="6"/>
      <c r="DZ1033" s="6"/>
      <c r="EA1033" s="6"/>
      <c r="EB1033" s="6"/>
      <c r="EC1033" s="6"/>
      <c r="ED1033" s="6"/>
      <c r="EE1033" s="6"/>
      <c r="EF1033" s="6"/>
      <c r="EG1033" s="6"/>
      <c r="EH1033" s="6"/>
      <c r="EI1033" s="6"/>
      <c r="EJ1033" s="6"/>
      <c r="EK1033" s="6"/>
      <c r="EL1033" s="6"/>
      <c r="EM1033" s="6"/>
      <c r="EN1033" s="6"/>
      <c r="EO1033" s="6"/>
      <c r="EP1033" s="6"/>
      <c r="EQ1033" s="6"/>
      <c r="ER1033" s="6"/>
      <c r="ES1033" s="6"/>
      <c r="ET1033" s="6"/>
      <c r="EU1033" s="6"/>
      <c r="EV1033" s="6"/>
      <c r="EW1033" s="6"/>
      <c r="EX1033" s="6"/>
      <c r="EY1033" s="6"/>
      <c r="EZ1033" s="6"/>
      <c r="FA1033" s="6"/>
      <c r="FB1033" s="6"/>
      <c r="FC1033" s="6"/>
      <c r="FD1033" s="6"/>
      <c r="FE1033" s="6"/>
      <c r="FF1033" s="6"/>
      <c r="FG1033" s="6"/>
      <c r="FH1033" s="6"/>
      <c r="FI1033" s="6"/>
      <c r="FJ1033" s="6"/>
      <c r="FK1033" s="6"/>
      <c r="FL1033" s="6"/>
      <c r="FM1033" s="6"/>
      <c r="FN1033" s="6"/>
      <c r="FO1033" s="6"/>
      <c r="FP1033" s="6"/>
      <c r="FQ1033" s="6"/>
      <c r="FR1033" s="6"/>
      <c r="FS1033" s="6"/>
      <c r="FT1033" s="6"/>
      <c r="FU1033" s="6"/>
      <c r="FV1033" s="6"/>
      <c r="FW1033" s="6"/>
    </row>
    <row r="1034" spans="1:179" customFormat="1">
      <c r="A1034" s="11" t="s">
        <v>1713</v>
      </c>
      <c r="B1034" s="11">
        <v>129</v>
      </c>
      <c r="C1034" s="11" t="s">
        <v>1714</v>
      </c>
      <c r="D1034" s="3" t="s">
        <v>1715</v>
      </c>
      <c r="E1034" s="1">
        <v>1</v>
      </c>
      <c r="F1034" s="11">
        <v>1995</v>
      </c>
      <c r="G1034" s="11" t="s">
        <v>263</v>
      </c>
      <c r="H1034" s="11" t="s">
        <v>33</v>
      </c>
      <c r="I1034" s="6" t="s">
        <v>1709</v>
      </c>
      <c r="J1034" s="11" t="s">
        <v>8</v>
      </c>
      <c r="K1034" s="11" t="s">
        <v>69</v>
      </c>
      <c r="L1034" s="11"/>
      <c r="M1034" s="11" t="s">
        <v>1709</v>
      </c>
      <c r="N1034" s="11" t="s">
        <v>8</v>
      </c>
      <c r="O1034" s="11"/>
      <c r="P1034" s="17">
        <v>156</v>
      </c>
      <c r="Q1034" s="17" t="s">
        <v>28</v>
      </c>
      <c r="R1034" s="11" t="s">
        <v>28</v>
      </c>
      <c r="S1034" s="11">
        <v>0.53</v>
      </c>
      <c r="T1034" s="11" t="s">
        <v>717</v>
      </c>
      <c r="U1034" s="11" t="s">
        <v>28</v>
      </c>
      <c r="V1034" s="11">
        <v>5</v>
      </c>
      <c r="W1034" s="11" t="s">
        <v>28</v>
      </c>
      <c r="X1034" s="11"/>
      <c r="Y1034" s="11"/>
      <c r="Z1034" s="11" t="s">
        <v>34</v>
      </c>
      <c r="AA1034" s="11" t="s">
        <v>28</v>
      </c>
      <c r="AB1034" s="11" t="s">
        <v>28</v>
      </c>
      <c r="AC1034" s="11"/>
      <c r="AD1034" s="11" t="s">
        <v>12</v>
      </c>
      <c r="AE1034" s="11">
        <v>56.4</v>
      </c>
      <c r="AF1034" s="11">
        <v>27.1</v>
      </c>
      <c r="AG1034" s="11" t="s">
        <v>28</v>
      </c>
      <c r="AH1034" s="11" t="s">
        <v>23</v>
      </c>
      <c r="AI1034" s="11" t="s">
        <v>10</v>
      </c>
      <c r="AJ1034" s="6"/>
      <c r="AK1034" s="6"/>
      <c r="AL1034" s="6">
        <v>40</v>
      </c>
      <c r="AM1034" s="6">
        <v>91</v>
      </c>
      <c r="AN1034" s="6">
        <v>62</v>
      </c>
      <c r="AO1034" s="6">
        <v>46</v>
      </c>
      <c r="AP1034" s="6">
        <v>26</v>
      </c>
      <c r="AQ1034" s="6">
        <v>68</v>
      </c>
      <c r="AR1034" s="6"/>
      <c r="AS1034" s="6"/>
      <c r="AT1034" s="6"/>
      <c r="AU1034" s="6"/>
      <c r="AV1034" s="6"/>
      <c r="AW1034" s="6"/>
      <c r="AX1034" s="6"/>
      <c r="AY1034" s="6"/>
      <c r="AZ1034" s="6"/>
      <c r="BA1034" s="6"/>
      <c r="BB1034" s="6"/>
      <c r="BC1034" s="6"/>
      <c r="BD1034" s="6"/>
      <c r="BE1034" s="6"/>
      <c r="BF1034" s="6"/>
      <c r="BG1034" s="6"/>
      <c r="BH1034" s="6"/>
      <c r="BI1034" s="6"/>
      <c r="BJ1034" s="6"/>
      <c r="BK1034" s="6"/>
      <c r="BL1034" s="6"/>
      <c r="BM1034" s="6"/>
      <c r="BN1034" s="6"/>
      <c r="BO1034" s="6"/>
      <c r="BP1034" s="6"/>
      <c r="BQ1034" s="6"/>
      <c r="BR1034" s="6"/>
      <c r="BS1034" s="6"/>
      <c r="BT1034" s="6"/>
      <c r="BU1034" s="6"/>
      <c r="BV1034" s="6"/>
      <c r="BW1034" s="6"/>
      <c r="BX1034" s="6"/>
      <c r="BY1034" s="6"/>
      <c r="BZ1034" s="6"/>
      <c r="CA1034" s="6"/>
      <c r="CB1034" s="6"/>
      <c r="CC1034" s="6"/>
      <c r="CD1034" s="6"/>
      <c r="CE1034" s="6"/>
      <c r="CF1034" s="6"/>
      <c r="CG1034" s="6"/>
      <c r="CH1034" s="6"/>
      <c r="CI1034" s="6"/>
      <c r="CJ1034" s="6"/>
      <c r="CK1034" s="6"/>
      <c r="CL1034" s="6"/>
      <c r="CM1034" s="6"/>
      <c r="CN1034" s="6"/>
      <c r="CO1034" s="6"/>
      <c r="CP1034" s="6"/>
      <c r="CQ1034" s="6"/>
      <c r="CR1034" s="6"/>
      <c r="CS1034" s="6"/>
      <c r="CT1034" s="6"/>
      <c r="CU1034" s="6"/>
      <c r="CV1034" s="6"/>
      <c r="CW1034" s="6"/>
      <c r="CX1034" s="6"/>
      <c r="CY1034" s="6"/>
      <c r="CZ1034" s="6"/>
      <c r="DA1034" s="6"/>
      <c r="DB1034" s="6"/>
      <c r="DC1034" s="6"/>
      <c r="DD1034" s="6"/>
      <c r="DE1034" s="6"/>
      <c r="DF1034" s="6"/>
      <c r="DG1034" s="6"/>
      <c r="DH1034" s="6"/>
      <c r="DI1034" s="6"/>
      <c r="DJ1034" s="6"/>
      <c r="DK1034" s="6"/>
      <c r="DL1034" s="6"/>
      <c r="DM1034" s="6"/>
      <c r="DN1034" s="6"/>
      <c r="DO1034" s="6"/>
      <c r="DP1034" s="6"/>
      <c r="DQ1034" s="6"/>
      <c r="DR1034" s="6"/>
      <c r="DS1034" s="6"/>
      <c r="DT1034" s="6"/>
      <c r="DU1034" s="6"/>
      <c r="DV1034" s="6"/>
      <c r="DW1034" s="6"/>
      <c r="DX1034" s="6"/>
      <c r="DY1034" s="6"/>
      <c r="DZ1034" s="6"/>
      <c r="EA1034" s="6"/>
      <c r="EB1034" s="6"/>
      <c r="EC1034" s="6"/>
      <c r="ED1034" s="6"/>
      <c r="EE1034" s="6"/>
      <c r="EF1034" s="6"/>
      <c r="EG1034" s="6"/>
      <c r="EH1034" s="6"/>
      <c r="EI1034" s="6"/>
      <c r="EJ1034" s="6"/>
      <c r="EK1034" s="6"/>
      <c r="EL1034" s="6"/>
      <c r="EM1034" s="6"/>
      <c r="EN1034" s="6"/>
      <c r="EO1034" s="6"/>
      <c r="EP1034" s="6"/>
      <c r="EQ1034" s="6"/>
      <c r="ER1034" s="6"/>
      <c r="ES1034" s="6"/>
      <c r="ET1034" s="6"/>
      <c r="EU1034" s="6"/>
      <c r="EV1034" s="6"/>
      <c r="EW1034" s="6"/>
      <c r="EX1034" s="6"/>
      <c r="EY1034" s="6"/>
      <c r="EZ1034" s="6"/>
      <c r="FA1034" s="6"/>
      <c r="FB1034" s="6"/>
      <c r="FC1034" s="6"/>
      <c r="FD1034" s="6"/>
      <c r="FE1034" s="6"/>
      <c r="FF1034" s="6"/>
      <c r="FG1034" s="6"/>
      <c r="FH1034" s="6"/>
      <c r="FI1034" s="6"/>
      <c r="FJ1034" s="6"/>
      <c r="FK1034" s="6"/>
      <c r="FL1034" s="6"/>
      <c r="FM1034" s="6"/>
      <c r="FN1034" s="6"/>
      <c r="FO1034" s="6"/>
      <c r="FP1034" s="6"/>
      <c r="FQ1034" s="6"/>
      <c r="FR1034" s="6"/>
      <c r="FS1034" s="6"/>
      <c r="FT1034" s="6"/>
      <c r="FU1034" s="6"/>
      <c r="FV1034" s="6"/>
      <c r="FW1034" s="6"/>
    </row>
    <row r="1035" spans="1:179" customFormat="1">
      <c r="A1035" s="11" t="s">
        <v>1713</v>
      </c>
      <c r="B1035" s="11">
        <v>129</v>
      </c>
      <c r="C1035" s="11" t="s">
        <v>1714</v>
      </c>
      <c r="D1035" s="3" t="s">
        <v>1715</v>
      </c>
      <c r="E1035" s="1">
        <v>1</v>
      </c>
      <c r="F1035" s="11">
        <v>1995</v>
      </c>
      <c r="G1035" s="11" t="s">
        <v>263</v>
      </c>
      <c r="H1035" s="11" t="s">
        <v>32</v>
      </c>
      <c r="I1035" s="6" t="s">
        <v>1709</v>
      </c>
      <c r="J1035" s="11" t="s">
        <v>8</v>
      </c>
      <c r="K1035" s="11" t="s">
        <v>79</v>
      </c>
      <c r="L1035" s="11"/>
      <c r="M1035" s="11" t="s">
        <v>79</v>
      </c>
      <c r="N1035" s="11" t="s">
        <v>8</v>
      </c>
      <c r="O1035" s="11"/>
      <c r="P1035" s="17">
        <v>156</v>
      </c>
      <c r="Q1035" s="17" t="s">
        <v>28</v>
      </c>
      <c r="R1035" s="11" t="s">
        <v>28</v>
      </c>
      <c r="S1035" s="11">
        <v>0.14000000000000001</v>
      </c>
      <c r="T1035" s="11" t="s">
        <v>717</v>
      </c>
      <c r="U1035" s="11" t="s">
        <v>28</v>
      </c>
      <c r="V1035" s="11">
        <v>6</v>
      </c>
      <c r="W1035" s="11" t="s">
        <v>28</v>
      </c>
      <c r="X1035" s="11"/>
      <c r="Y1035" s="11"/>
      <c r="Z1035" s="11" t="s">
        <v>34</v>
      </c>
      <c r="AA1035" s="11" t="s">
        <v>28</v>
      </c>
      <c r="AB1035" s="11" t="s">
        <v>28</v>
      </c>
      <c r="AC1035" s="11"/>
      <c r="AD1035" s="11" t="s">
        <v>12</v>
      </c>
      <c r="AE1035" s="11">
        <v>56.4</v>
      </c>
      <c r="AF1035" s="11">
        <v>27.1</v>
      </c>
      <c r="AG1035" s="11" t="s">
        <v>28</v>
      </c>
      <c r="AH1035" s="11" t="s">
        <v>23</v>
      </c>
      <c r="AI1035" s="11" t="s">
        <v>10</v>
      </c>
      <c r="AJ1035" s="6"/>
      <c r="AK1035" s="6"/>
      <c r="AL1035" s="6">
        <v>40</v>
      </c>
      <c r="AM1035" s="6">
        <v>91</v>
      </c>
      <c r="AN1035" s="6">
        <v>62</v>
      </c>
      <c r="AO1035" s="6">
        <v>46</v>
      </c>
      <c r="AP1035" s="6">
        <v>26</v>
      </c>
      <c r="AQ1035" s="6">
        <v>68</v>
      </c>
      <c r="AR1035" s="6"/>
      <c r="AS1035" s="6"/>
      <c r="AT1035" s="6"/>
      <c r="AU1035" s="6"/>
      <c r="AV1035" s="6"/>
      <c r="AW1035" s="6"/>
      <c r="AX1035" s="6"/>
      <c r="AY1035" s="6"/>
      <c r="AZ1035" s="6"/>
      <c r="BA1035" s="6"/>
      <c r="BB1035" s="6"/>
      <c r="BC1035" s="6"/>
      <c r="BD1035" s="6"/>
      <c r="BE1035" s="6"/>
      <c r="BF1035" s="6"/>
      <c r="BG1035" s="6"/>
      <c r="BH1035" s="6"/>
      <c r="BI1035" s="6"/>
      <c r="BJ1035" s="6"/>
      <c r="BK1035" s="6"/>
      <c r="BL1035" s="6"/>
      <c r="BM1035" s="6"/>
      <c r="BN1035" s="6"/>
      <c r="BO1035" s="6"/>
      <c r="BP1035" s="6"/>
      <c r="BQ1035" s="6"/>
      <c r="BR1035" s="6"/>
      <c r="BS1035" s="6"/>
      <c r="BT1035" s="6"/>
      <c r="BU1035" s="6"/>
      <c r="BV1035" s="6"/>
      <c r="BW1035" s="6"/>
      <c r="BX1035" s="6"/>
      <c r="BY1035" s="6"/>
      <c r="BZ1035" s="6"/>
      <c r="CA1035" s="6"/>
      <c r="CB1035" s="6"/>
      <c r="CC1035" s="6"/>
      <c r="CD1035" s="6"/>
      <c r="CE1035" s="6"/>
      <c r="CF1035" s="6"/>
      <c r="CG1035" s="6"/>
      <c r="CH1035" s="6"/>
      <c r="CI1035" s="6"/>
      <c r="CJ1035" s="6"/>
      <c r="CK1035" s="6"/>
      <c r="CL1035" s="6"/>
      <c r="CM1035" s="6"/>
      <c r="CN1035" s="6"/>
      <c r="CO1035" s="6"/>
      <c r="CP1035" s="6"/>
      <c r="CQ1035" s="6"/>
      <c r="CR1035" s="6"/>
      <c r="CS1035" s="6"/>
      <c r="CT1035" s="6"/>
      <c r="CU1035" s="6"/>
      <c r="CV1035" s="6"/>
      <c r="CW1035" s="6"/>
      <c r="CX1035" s="6"/>
      <c r="CY1035" s="6"/>
      <c r="CZ1035" s="6"/>
      <c r="DA1035" s="6"/>
      <c r="DB1035" s="6"/>
      <c r="DC1035" s="6"/>
      <c r="DD1035" s="6"/>
      <c r="DE1035" s="6"/>
      <c r="DF1035" s="6"/>
      <c r="DG1035" s="6"/>
      <c r="DH1035" s="6"/>
      <c r="DI1035" s="6"/>
      <c r="DJ1035" s="6"/>
      <c r="DK1035" s="6"/>
      <c r="DL1035" s="6"/>
      <c r="DM1035" s="6"/>
      <c r="DN1035" s="6"/>
      <c r="DO1035" s="6"/>
      <c r="DP1035" s="6"/>
      <c r="DQ1035" s="6"/>
      <c r="DR1035" s="6"/>
      <c r="DS1035" s="6"/>
      <c r="DT1035" s="6"/>
      <c r="DU1035" s="6"/>
      <c r="DV1035" s="6"/>
      <c r="DW1035" s="6"/>
      <c r="DX1035" s="6"/>
      <c r="DY1035" s="6"/>
      <c r="DZ1035" s="6"/>
      <c r="EA1035" s="6"/>
      <c r="EB1035" s="6"/>
      <c r="EC1035" s="6"/>
      <c r="ED1035" s="6"/>
      <c r="EE1035" s="6"/>
      <c r="EF1035" s="6"/>
      <c r="EG1035" s="6"/>
      <c r="EH1035" s="6"/>
      <c r="EI1035" s="6"/>
      <c r="EJ1035" s="6"/>
      <c r="EK1035" s="6"/>
      <c r="EL1035" s="6"/>
      <c r="EM1035" s="6"/>
      <c r="EN1035" s="6"/>
      <c r="EO1035" s="6"/>
      <c r="EP1035" s="6"/>
      <c r="EQ1035" s="6"/>
      <c r="ER1035" s="6"/>
      <c r="ES1035" s="6"/>
      <c r="ET1035" s="6"/>
      <c r="EU1035" s="6"/>
      <c r="EV1035" s="6"/>
      <c r="EW1035" s="6"/>
      <c r="EX1035" s="6"/>
      <c r="EY1035" s="6"/>
      <c r="EZ1035" s="6"/>
      <c r="FA1035" s="6"/>
      <c r="FB1035" s="6"/>
      <c r="FC1035" s="6"/>
      <c r="FD1035" s="6"/>
      <c r="FE1035" s="6"/>
      <c r="FF1035" s="6"/>
      <c r="FG1035" s="6"/>
      <c r="FH1035" s="6"/>
      <c r="FI1035" s="6"/>
      <c r="FJ1035" s="6"/>
      <c r="FK1035" s="6"/>
      <c r="FL1035" s="6"/>
      <c r="FM1035" s="6"/>
      <c r="FN1035" s="6"/>
      <c r="FO1035" s="6"/>
      <c r="FP1035" s="6"/>
      <c r="FQ1035" s="6"/>
      <c r="FR1035" s="6"/>
      <c r="FS1035" s="6"/>
      <c r="FT1035" s="6"/>
      <c r="FU1035" s="6"/>
      <c r="FV1035" s="6"/>
      <c r="FW1035" s="6"/>
    </row>
    <row r="1036" spans="1:179" customFormat="1">
      <c r="A1036" s="11" t="s">
        <v>1713</v>
      </c>
      <c r="B1036" s="11">
        <v>129</v>
      </c>
      <c r="C1036" s="11" t="s">
        <v>1714</v>
      </c>
      <c r="D1036" s="3" t="s">
        <v>1715</v>
      </c>
      <c r="E1036" s="1">
        <v>1</v>
      </c>
      <c r="F1036" s="11">
        <v>1995</v>
      </c>
      <c r="G1036" s="11" t="s">
        <v>263</v>
      </c>
      <c r="H1036" s="11" t="s">
        <v>33</v>
      </c>
      <c r="I1036" s="6" t="s">
        <v>1709</v>
      </c>
      <c r="J1036" s="11" t="s">
        <v>8</v>
      </c>
      <c r="K1036" s="11" t="s">
        <v>79</v>
      </c>
      <c r="L1036" s="11"/>
      <c r="M1036" s="11" t="s">
        <v>79</v>
      </c>
      <c r="N1036" s="11" t="s">
        <v>8</v>
      </c>
      <c r="O1036" s="11"/>
      <c r="P1036" s="17">
        <v>156</v>
      </c>
      <c r="Q1036" s="17" t="s">
        <v>28</v>
      </c>
      <c r="R1036" s="11" t="s">
        <v>28</v>
      </c>
      <c r="S1036" s="11">
        <v>0.18</v>
      </c>
      <c r="T1036" s="11" t="s">
        <v>717</v>
      </c>
      <c r="U1036" s="11" t="s">
        <v>28</v>
      </c>
      <c r="V1036" s="11">
        <v>5</v>
      </c>
      <c r="W1036" s="11" t="s">
        <v>28</v>
      </c>
      <c r="X1036" s="11"/>
      <c r="Y1036" s="11"/>
      <c r="Z1036" s="11" t="s">
        <v>34</v>
      </c>
      <c r="AA1036" s="11" t="s">
        <v>28</v>
      </c>
      <c r="AB1036" s="11" t="s">
        <v>28</v>
      </c>
      <c r="AC1036" s="11"/>
      <c r="AD1036" s="11" t="s">
        <v>12</v>
      </c>
      <c r="AE1036" s="11">
        <v>56.4</v>
      </c>
      <c r="AF1036" s="11">
        <v>27.1</v>
      </c>
      <c r="AG1036" s="11" t="s">
        <v>28</v>
      </c>
      <c r="AH1036" s="11" t="s">
        <v>23</v>
      </c>
      <c r="AI1036" s="11" t="s">
        <v>10</v>
      </c>
      <c r="AJ1036" s="6"/>
      <c r="AK1036" s="6"/>
      <c r="AL1036" s="6">
        <v>40</v>
      </c>
      <c r="AM1036" s="6">
        <v>91</v>
      </c>
      <c r="AN1036" s="6">
        <v>62</v>
      </c>
      <c r="AO1036" s="6">
        <v>46</v>
      </c>
      <c r="AP1036" s="6">
        <v>26</v>
      </c>
      <c r="AQ1036" s="6">
        <v>68</v>
      </c>
      <c r="AR1036" s="6"/>
      <c r="AS1036" s="6"/>
      <c r="AT1036" s="6"/>
      <c r="AU1036" s="6"/>
      <c r="AV1036" s="6"/>
      <c r="AW1036" s="6"/>
      <c r="AX1036" s="6"/>
      <c r="AY1036" s="6"/>
      <c r="AZ1036" s="6"/>
      <c r="BA1036" s="6"/>
      <c r="BB1036" s="6"/>
      <c r="BC1036" s="6"/>
      <c r="BD1036" s="6"/>
      <c r="BE1036" s="6"/>
      <c r="BF1036" s="6"/>
      <c r="BG1036" s="6"/>
      <c r="BH1036" s="6"/>
      <c r="BI1036" s="6"/>
      <c r="BJ1036" s="6"/>
      <c r="BK1036" s="6"/>
      <c r="BL1036" s="6"/>
      <c r="BM1036" s="6"/>
      <c r="BN1036" s="6"/>
      <c r="BO1036" s="6"/>
      <c r="BP1036" s="6"/>
      <c r="BQ1036" s="6"/>
      <c r="BR1036" s="6"/>
      <c r="BS1036" s="6"/>
      <c r="BT1036" s="6"/>
      <c r="BU1036" s="6"/>
      <c r="BV1036" s="6"/>
      <c r="BW1036" s="6"/>
      <c r="BX1036" s="6"/>
      <c r="BY1036" s="6"/>
      <c r="BZ1036" s="6"/>
      <c r="CA1036" s="6"/>
      <c r="CB1036" s="6"/>
      <c r="CC1036" s="6"/>
      <c r="CD1036" s="6"/>
      <c r="CE1036" s="6"/>
      <c r="CF1036" s="6"/>
      <c r="CG1036" s="6"/>
      <c r="CH1036" s="6"/>
      <c r="CI1036" s="6"/>
      <c r="CJ1036" s="6"/>
      <c r="CK1036" s="6"/>
      <c r="CL1036" s="6"/>
      <c r="CM1036" s="6"/>
      <c r="CN1036" s="6"/>
      <c r="CO1036" s="6"/>
      <c r="CP1036" s="6"/>
      <c r="CQ1036" s="6"/>
      <c r="CR1036" s="6"/>
      <c r="CS1036" s="6"/>
      <c r="CT1036" s="6"/>
      <c r="CU1036" s="6"/>
      <c r="CV1036" s="6"/>
      <c r="CW1036" s="6"/>
      <c r="CX1036" s="6"/>
      <c r="CY1036" s="6"/>
      <c r="CZ1036" s="6"/>
      <c r="DA1036" s="6"/>
      <c r="DB1036" s="6"/>
      <c r="DC1036" s="6"/>
      <c r="DD1036" s="6"/>
      <c r="DE1036" s="6"/>
      <c r="DF1036" s="6"/>
      <c r="DG1036" s="6"/>
      <c r="DH1036" s="6"/>
      <c r="DI1036" s="6"/>
      <c r="DJ1036" s="6"/>
      <c r="DK1036" s="6"/>
      <c r="DL1036" s="6"/>
      <c r="DM1036" s="6"/>
      <c r="DN1036" s="6"/>
      <c r="DO1036" s="6"/>
      <c r="DP1036" s="6"/>
      <c r="DQ1036" s="6"/>
      <c r="DR1036" s="6"/>
      <c r="DS1036" s="6"/>
      <c r="DT1036" s="6"/>
      <c r="DU1036" s="6"/>
      <c r="DV1036" s="6"/>
      <c r="DW1036" s="6"/>
      <c r="DX1036" s="6"/>
      <c r="DY1036" s="6"/>
      <c r="DZ1036" s="6"/>
      <c r="EA1036" s="6"/>
      <c r="EB1036" s="6"/>
      <c r="EC1036" s="6"/>
      <c r="ED1036" s="6"/>
      <c r="EE1036" s="6"/>
      <c r="EF1036" s="6"/>
      <c r="EG1036" s="6"/>
      <c r="EH1036" s="6"/>
      <c r="EI1036" s="6"/>
      <c r="EJ1036" s="6"/>
      <c r="EK1036" s="6"/>
      <c r="EL1036" s="6"/>
      <c r="EM1036" s="6"/>
      <c r="EN1036" s="6"/>
      <c r="EO1036" s="6"/>
      <c r="EP1036" s="6"/>
      <c r="EQ1036" s="6"/>
      <c r="ER1036" s="6"/>
      <c r="ES1036" s="6"/>
      <c r="ET1036" s="6"/>
      <c r="EU1036" s="6"/>
      <c r="EV1036" s="6"/>
      <c r="EW1036" s="6"/>
      <c r="EX1036" s="6"/>
      <c r="EY1036" s="6"/>
      <c r="EZ1036" s="6"/>
      <c r="FA1036" s="6"/>
      <c r="FB1036" s="6"/>
      <c r="FC1036" s="6"/>
      <c r="FD1036" s="6"/>
      <c r="FE1036" s="6"/>
      <c r="FF1036" s="6"/>
      <c r="FG1036" s="6"/>
      <c r="FH1036" s="6"/>
      <c r="FI1036" s="6"/>
      <c r="FJ1036" s="6"/>
      <c r="FK1036" s="6"/>
      <c r="FL1036" s="6"/>
      <c r="FM1036" s="6"/>
      <c r="FN1036" s="6"/>
      <c r="FO1036" s="6"/>
      <c r="FP1036" s="6"/>
      <c r="FQ1036" s="6"/>
      <c r="FR1036" s="6"/>
      <c r="FS1036" s="6"/>
      <c r="FT1036" s="6"/>
      <c r="FU1036" s="6"/>
      <c r="FV1036" s="6"/>
      <c r="FW1036" s="6"/>
    </row>
    <row r="1037" spans="1:179" customFormat="1">
      <c r="A1037" s="11" t="s">
        <v>1713</v>
      </c>
      <c r="B1037" s="11">
        <v>129</v>
      </c>
      <c r="C1037" s="11" t="s">
        <v>1714</v>
      </c>
      <c r="D1037" s="3" t="s">
        <v>1715</v>
      </c>
      <c r="E1037" s="1">
        <v>1</v>
      </c>
      <c r="F1037" s="11">
        <v>1995</v>
      </c>
      <c r="G1037" s="11" t="s">
        <v>263</v>
      </c>
      <c r="H1037" s="11" t="s">
        <v>32</v>
      </c>
      <c r="I1037" s="6" t="s">
        <v>1709</v>
      </c>
      <c r="J1037" s="11" t="s">
        <v>8</v>
      </c>
      <c r="K1037" s="11" t="s">
        <v>727</v>
      </c>
      <c r="L1037" s="11" t="s">
        <v>1808</v>
      </c>
      <c r="M1037" s="11" t="s">
        <v>45</v>
      </c>
      <c r="N1037" s="11" t="s">
        <v>8</v>
      </c>
      <c r="O1037" s="11"/>
      <c r="P1037" s="17">
        <v>156</v>
      </c>
      <c r="Q1037" s="17" t="s">
        <v>28</v>
      </c>
      <c r="R1037" s="11" t="s">
        <v>28</v>
      </c>
      <c r="S1037" s="11">
        <v>0.33</v>
      </c>
      <c r="T1037" s="11" t="s">
        <v>717</v>
      </c>
      <c r="U1037" s="11" t="s">
        <v>28</v>
      </c>
      <c r="V1037" s="11">
        <v>6</v>
      </c>
      <c r="W1037" s="11" t="s">
        <v>28</v>
      </c>
      <c r="X1037" s="11"/>
      <c r="Y1037" s="11"/>
      <c r="Z1037" s="11" t="s">
        <v>34</v>
      </c>
      <c r="AA1037" s="11" t="s">
        <v>28</v>
      </c>
      <c r="AB1037" s="11" t="s">
        <v>28</v>
      </c>
      <c r="AC1037" s="11"/>
      <c r="AD1037" s="11" t="s">
        <v>12</v>
      </c>
      <c r="AE1037" s="11">
        <v>56.4</v>
      </c>
      <c r="AF1037" s="11">
        <v>27.1</v>
      </c>
      <c r="AG1037" s="11" t="s">
        <v>28</v>
      </c>
      <c r="AH1037" s="11" t="s">
        <v>23</v>
      </c>
      <c r="AI1037" s="11" t="s">
        <v>10</v>
      </c>
      <c r="AJ1037" s="6"/>
      <c r="AK1037" s="6"/>
      <c r="AL1037" s="6">
        <v>40</v>
      </c>
      <c r="AM1037" s="6">
        <v>91</v>
      </c>
      <c r="AN1037" s="6">
        <v>62</v>
      </c>
      <c r="AO1037" s="6">
        <v>46</v>
      </c>
      <c r="AP1037" s="6">
        <v>26</v>
      </c>
      <c r="AQ1037" s="6">
        <v>68</v>
      </c>
      <c r="AR1037" s="6"/>
      <c r="AS1037" s="6"/>
      <c r="AT1037" s="6"/>
      <c r="AU1037" s="6"/>
      <c r="AV1037" s="6"/>
      <c r="AW1037" s="6"/>
      <c r="AX1037" s="6"/>
      <c r="AY1037" s="6"/>
      <c r="AZ1037" s="6"/>
      <c r="BA1037" s="6"/>
      <c r="BB1037" s="6"/>
      <c r="BC1037" s="6"/>
      <c r="BD1037" s="6"/>
      <c r="BE1037" s="6"/>
      <c r="BF1037" s="6"/>
      <c r="BG1037" s="6"/>
      <c r="BH1037" s="6"/>
      <c r="BI1037" s="6"/>
      <c r="BJ1037" s="6"/>
      <c r="BK1037" s="6"/>
      <c r="BL1037" s="6"/>
      <c r="BM1037" s="6"/>
      <c r="BN1037" s="6"/>
      <c r="BO1037" s="6"/>
      <c r="BP1037" s="6"/>
      <c r="BQ1037" s="6"/>
      <c r="BR1037" s="6"/>
      <c r="BS1037" s="6"/>
      <c r="BT1037" s="6"/>
      <c r="BU1037" s="6"/>
      <c r="BV1037" s="6"/>
      <c r="BW1037" s="6"/>
      <c r="BX1037" s="6"/>
      <c r="BY1037" s="6"/>
      <c r="BZ1037" s="6"/>
      <c r="CA1037" s="6"/>
      <c r="CB1037" s="6"/>
      <c r="CC1037" s="6"/>
      <c r="CD1037" s="6"/>
      <c r="CE1037" s="6"/>
      <c r="CF1037" s="6"/>
      <c r="CG1037" s="6"/>
      <c r="CH1037" s="6"/>
      <c r="CI1037" s="6"/>
      <c r="CJ1037" s="6"/>
      <c r="CK1037" s="6"/>
      <c r="CL1037" s="6"/>
      <c r="CM1037" s="6"/>
      <c r="CN1037" s="6"/>
      <c r="CO1037" s="6"/>
      <c r="CP1037" s="6"/>
      <c r="CQ1037" s="6"/>
      <c r="CR1037" s="6"/>
      <c r="CS1037" s="6"/>
      <c r="CT1037" s="6"/>
      <c r="CU1037" s="6"/>
      <c r="CV1037" s="6"/>
      <c r="CW1037" s="6"/>
      <c r="CX1037" s="6"/>
      <c r="CY1037" s="6"/>
      <c r="CZ1037" s="6"/>
      <c r="DA1037" s="6"/>
      <c r="DB1037" s="6"/>
      <c r="DC1037" s="6"/>
      <c r="DD1037" s="6"/>
      <c r="DE1037" s="6"/>
      <c r="DF1037" s="6"/>
      <c r="DG1037" s="6"/>
      <c r="DH1037" s="6"/>
      <c r="DI1037" s="6"/>
      <c r="DJ1037" s="6"/>
      <c r="DK1037" s="6"/>
      <c r="DL1037" s="6"/>
      <c r="DM1037" s="6"/>
      <c r="DN1037" s="6"/>
      <c r="DO1037" s="6"/>
      <c r="DP1037" s="6"/>
      <c r="DQ1037" s="6"/>
      <c r="DR1037" s="6"/>
      <c r="DS1037" s="6"/>
      <c r="DT1037" s="6"/>
      <c r="DU1037" s="6"/>
      <c r="DV1037" s="6"/>
      <c r="DW1037" s="6"/>
      <c r="DX1037" s="6"/>
      <c r="DY1037" s="6"/>
      <c r="DZ1037" s="6"/>
      <c r="EA1037" s="6"/>
      <c r="EB1037" s="6"/>
      <c r="EC1037" s="6"/>
      <c r="ED1037" s="6"/>
      <c r="EE1037" s="6"/>
      <c r="EF1037" s="6"/>
      <c r="EG1037" s="6"/>
      <c r="EH1037" s="6"/>
      <c r="EI1037" s="6"/>
      <c r="EJ1037" s="6"/>
      <c r="EK1037" s="6"/>
      <c r="EL1037" s="6"/>
      <c r="EM1037" s="6"/>
      <c r="EN1037" s="6"/>
      <c r="EO1037" s="6"/>
      <c r="EP1037" s="6"/>
      <c r="EQ1037" s="6"/>
      <c r="ER1037" s="6"/>
      <c r="ES1037" s="6"/>
      <c r="ET1037" s="6"/>
      <c r="EU1037" s="6"/>
      <c r="EV1037" s="6"/>
      <c r="EW1037" s="6"/>
      <c r="EX1037" s="6"/>
      <c r="EY1037" s="6"/>
      <c r="EZ1037" s="6"/>
      <c r="FA1037" s="6"/>
      <c r="FB1037" s="6"/>
      <c r="FC1037" s="6"/>
      <c r="FD1037" s="6"/>
      <c r="FE1037" s="6"/>
      <c r="FF1037" s="6"/>
      <c r="FG1037" s="6"/>
      <c r="FH1037" s="6"/>
      <c r="FI1037" s="6"/>
      <c r="FJ1037" s="6"/>
      <c r="FK1037" s="6"/>
      <c r="FL1037" s="6"/>
      <c r="FM1037" s="6"/>
      <c r="FN1037" s="6"/>
      <c r="FO1037" s="6"/>
      <c r="FP1037" s="6"/>
      <c r="FQ1037" s="6"/>
      <c r="FR1037" s="6"/>
      <c r="FS1037" s="6"/>
      <c r="FT1037" s="6"/>
      <c r="FU1037" s="6"/>
      <c r="FV1037" s="6"/>
      <c r="FW1037" s="6"/>
    </row>
    <row r="1038" spans="1:179" customFormat="1">
      <c r="A1038" s="11" t="s">
        <v>1713</v>
      </c>
      <c r="B1038" s="11">
        <v>129</v>
      </c>
      <c r="C1038" s="11" t="s">
        <v>1714</v>
      </c>
      <c r="D1038" s="3" t="s">
        <v>1715</v>
      </c>
      <c r="E1038" s="1">
        <v>1</v>
      </c>
      <c r="F1038" s="11">
        <v>1995</v>
      </c>
      <c r="G1038" s="11" t="s">
        <v>263</v>
      </c>
      <c r="H1038" s="11" t="s">
        <v>33</v>
      </c>
      <c r="I1038" s="6" t="s">
        <v>1709</v>
      </c>
      <c r="J1038" s="11" t="s">
        <v>8</v>
      </c>
      <c r="K1038" s="11" t="s">
        <v>727</v>
      </c>
      <c r="L1038" s="11" t="s">
        <v>1808</v>
      </c>
      <c r="M1038" s="11" t="s">
        <v>45</v>
      </c>
      <c r="N1038" s="11" t="s">
        <v>8</v>
      </c>
      <c r="O1038" s="11"/>
      <c r="P1038" s="17">
        <v>156</v>
      </c>
      <c r="Q1038" s="17" t="s">
        <v>28</v>
      </c>
      <c r="R1038" s="11" t="s">
        <v>28</v>
      </c>
      <c r="S1038" s="11">
        <v>0.27</v>
      </c>
      <c r="T1038" s="11" t="s">
        <v>717</v>
      </c>
      <c r="U1038" s="11" t="s">
        <v>28</v>
      </c>
      <c r="V1038" s="11">
        <v>5</v>
      </c>
      <c r="W1038" s="11" t="s">
        <v>28</v>
      </c>
      <c r="X1038" s="11"/>
      <c r="Y1038" s="11"/>
      <c r="Z1038" s="11" t="s">
        <v>34</v>
      </c>
      <c r="AA1038" s="11" t="s">
        <v>28</v>
      </c>
      <c r="AB1038" s="11" t="s">
        <v>28</v>
      </c>
      <c r="AC1038" s="11"/>
      <c r="AD1038" s="11" t="s">
        <v>12</v>
      </c>
      <c r="AE1038" s="11">
        <v>56.4</v>
      </c>
      <c r="AF1038" s="11">
        <v>27.1</v>
      </c>
      <c r="AG1038" s="11" t="s">
        <v>28</v>
      </c>
      <c r="AH1038" s="11" t="s">
        <v>23</v>
      </c>
      <c r="AI1038" s="11" t="s">
        <v>10</v>
      </c>
      <c r="AJ1038" s="6"/>
      <c r="AK1038" s="6"/>
      <c r="AL1038" s="6">
        <v>40</v>
      </c>
      <c r="AM1038" s="6">
        <v>91</v>
      </c>
      <c r="AN1038" s="6">
        <v>62</v>
      </c>
      <c r="AO1038" s="6">
        <v>46</v>
      </c>
      <c r="AP1038" s="6">
        <v>26</v>
      </c>
      <c r="AQ1038" s="6">
        <v>68</v>
      </c>
      <c r="AR1038" s="6"/>
      <c r="AS1038" s="6"/>
      <c r="AT1038" s="6"/>
      <c r="AU1038" s="6"/>
      <c r="AV1038" s="6"/>
      <c r="AW1038" s="6"/>
      <c r="AX1038" s="6"/>
      <c r="AY1038" s="6"/>
      <c r="AZ1038" s="6"/>
      <c r="BA1038" s="6"/>
      <c r="BB1038" s="6"/>
      <c r="BC1038" s="6"/>
      <c r="BD1038" s="6"/>
      <c r="BE1038" s="6"/>
      <c r="BF1038" s="6"/>
      <c r="BG1038" s="6"/>
      <c r="BH1038" s="6"/>
      <c r="BI1038" s="6"/>
      <c r="BJ1038" s="6"/>
      <c r="BK1038" s="6"/>
      <c r="BL1038" s="6"/>
      <c r="BM1038" s="6"/>
      <c r="BN1038" s="6"/>
      <c r="BO1038" s="6"/>
      <c r="BP1038" s="6"/>
      <c r="BQ1038" s="6"/>
      <c r="BR1038" s="6"/>
      <c r="BS1038" s="6"/>
      <c r="BT1038" s="6"/>
      <c r="BU1038" s="6"/>
      <c r="BV1038" s="6"/>
      <c r="BW1038" s="6"/>
      <c r="BX1038" s="6"/>
      <c r="BY1038" s="6"/>
      <c r="BZ1038" s="6"/>
      <c r="CA1038" s="6"/>
      <c r="CB1038" s="6"/>
      <c r="CC1038" s="6"/>
      <c r="CD1038" s="6"/>
      <c r="CE1038" s="6"/>
      <c r="CF1038" s="6"/>
      <c r="CG1038" s="6"/>
      <c r="CH1038" s="6"/>
      <c r="CI1038" s="6"/>
      <c r="CJ1038" s="6"/>
      <c r="CK1038" s="6"/>
      <c r="CL1038" s="6"/>
      <c r="CM1038" s="6"/>
      <c r="CN1038" s="6"/>
      <c r="CO1038" s="6"/>
      <c r="CP1038" s="6"/>
      <c r="CQ1038" s="6"/>
      <c r="CR1038" s="6"/>
      <c r="CS1038" s="6"/>
      <c r="CT1038" s="6"/>
      <c r="CU1038" s="6"/>
      <c r="CV1038" s="6"/>
      <c r="CW1038" s="6"/>
      <c r="CX1038" s="6"/>
      <c r="CY1038" s="6"/>
      <c r="CZ1038" s="6"/>
      <c r="DA1038" s="6"/>
      <c r="DB1038" s="6"/>
      <c r="DC1038" s="6"/>
      <c r="DD1038" s="6"/>
      <c r="DE1038" s="6"/>
      <c r="DF1038" s="6"/>
      <c r="DG1038" s="6"/>
      <c r="DH1038" s="6"/>
      <c r="DI1038" s="6"/>
      <c r="DJ1038" s="6"/>
      <c r="DK1038" s="6"/>
      <c r="DL1038" s="6"/>
      <c r="DM1038" s="6"/>
      <c r="DN1038" s="6"/>
      <c r="DO1038" s="6"/>
      <c r="DP1038" s="6"/>
      <c r="DQ1038" s="6"/>
      <c r="DR1038" s="6"/>
      <c r="DS1038" s="6"/>
      <c r="DT1038" s="6"/>
      <c r="DU1038" s="6"/>
      <c r="DV1038" s="6"/>
      <c r="DW1038" s="6"/>
      <c r="DX1038" s="6"/>
      <c r="DY1038" s="6"/>
      <c r="DZ1038" s="6"/>
      <c r="EA1038" s="6"/>
      <c r="EB1038" s="6"/>
      <c r="EC1038" s="6"/>
      <c r="ED1038" s="6"/>
      <c r="EE1038" s="6"/>
      <c r="EF1038" s="6"/>
      <c r="EG1038" s="6"/>
      <c r="EH1038" s="6"/>
      <c r="EI1038" s="6"/>
      <c r="EJ1038" s="6"/>
      <c r="EK1038" s="6"/>
      <c r="EL1038" s="6"/>
      <c r="EM1038" s="6"/>
      <c r="EN1038" s="6"/>
      <c r="EO1038" s="6"/>
      <c r="EP1038" s="6"/>
      <c r="EQ1038" s="6"/>
      <c r="ER1038" s="6"/>
      <c r="ES1038" s="6"/>
      <c r="ET1038" s="6"/>
      <c r="EU1038" s="6"/>
      <c r="EV1038" s="6"/>
      <c r="EW1038" s="6"/>
      <c r="EX1038" s="6"/>
      <c r="EY1038" s="6"/>
      <c r="EZ1038" s="6"/>
      <c r="FA1038" s="6"/>
      <c r="FB1038" s="6"/>
      <c r="FC1038" s="6"/>
      <c r="FD1038" s="6"/>
      <c r="FE1038" s="6"/>
      <c r="FF1038" s="6"/>
      <c r="FG1038" s="6"/>
      <c r="FH1038" s="6"/>
      <c r="FI1038" s="6"/>
      <c r="FJ1038" s="6"/>
      <c r="FK1038" s="6"/>
      <c r="FL1038" s="6"/>
      <c r="FM1038" s="6"/>
      <c r="FN1038" s="6"/>
      <c r="FO1038" s="6"/>
      <c r="FP1038" s="6"/>
      <c r="FQ1038" s="6"/>
      <c r="FR1038" s="6"/>
      <c r="FS1038" s="6"/>
      <c r="FT1038" s="6"/>
      <c r="FU1038" s="6"/>
      <c r="FV1038" s="6"/>
      <c r="FW1038" s="6"/>
    </row>
    <row r="1039" spans="1:179" customFormat="1">
      <c r="A1039" s="11" t="s">
        <v>1713</v>
      </c>
      <c r="B1039" s="11">
        <v>129</v>
      </c>
      <c r="C1039" s="11" t="s">
        <v>1714</v>
      </c>
      <c r="D1039" s="3" t="s">
        <v>1715</v>
      </c>
      <c r="E1039" s="1">
        <v>1</v>
      </c>
      <c r="F1039" s="11">
        <v>1995</v>
      </c>
      <c r="G1039" s="11" t="s">
        <v>263</v>
      </c>
      <c r="H1039" s="11" t="s">
        <v>32</v>
      </c>
      <c r="I1039" s="6" t="s">
        <v>1709</v>
      </c>
      <c r="J1039" s="11" t="s">
        <v>8</v>
      </c>
      <c r="K1039" s="11" t="s">
        <v>129</v>
      </c>
      <c r="L1039" s="11" t="s">
        <v>1809</v>
      </c>
      <c r="M1039" s="11" t="s">
        <v>45</v>
      </c>
      <c r="N1039" s="11" t="s">
        <v>8</v>
      </c>
      <c r="O1039" s="11"/>
      <c r="P1039" s="17">
        <v>156</v>
      </c>
      <c r="Q1039" s="17" t="s">
        <v>28</v>
      </c>
      <c r="R1039" s="11" t="s">
        <v>28</v>
      </c>
      <c r="S1039" s="11">
        <v>0.22</v>
      </c>
      <c r="T1039" s="11" t="s">
        <v>717</v>
      </c>
      <c r="U1039" s="11" t="s">
        <v>28</v>
      </c>
      <c r="V1039" s="11">
        <v>6</v>
      </c>
      <c r="W1039" s="11" t="s">
        <v>28</v>
      </c>
      <c r="X1039" s="11"/>
      <c r="Y1039" s="11"/>
      <c r="Z1039" s="11" t="s">
        <v>34</v>
      </c>
      <c r="AA1039" s="11" t="s">
        <v>28</v>
      </c>
      <c r="AB1039" s="11" t="s">
        <v>28</v>
      </c>
      <c r="AC1039" s="11"/>
      <c r="AD1039" s="11" t="s">
        <v>12</v>
      </c>
      <c r="AE1039" s="11">
        <v>56.4</v>
      </c>
      <c r="AF1039" s="11">
        <v>27.1</v>
      </c>
      <c r="AG1039" s="11" t="s">
        <v>28</v>
      </c>
      <c r="AH1039" s="11" t="s">
        <v>23</v>
      </c>
      <c r="AI1039" s="11" t="s">
        <v>10</v>
      </c>
      <c r="AJ1039" s="6"/>
      <c r="AK1039" s="6"/>
      <c r="AL1039" s="6">
        <v>40</v>
      </c>
      <c r="AM1039" s="6">
        <v>91</v>
      </c>
      <c r="AN1039" s="6">
        <v>62</v>
      </c>
      <c r="AO1039" s="6">
        <v>46</v>
      </c>
      <c r="AP1039" s="6">
        <v>26</v>
      </c>
      <c r="AQ1039" s="6">
        <v>68</v>
      </c>
      <c r="AR1039" s="6"/>
      <c r="AS1039" s="6"/>
      <c r="AT1039" s="6"/>
      <c r="AU1039" s="6"/>
      <c r="AV1039" s="6"/>
      <c r="AW1039" s="6"/>
      <c r="AX1039" s="6"/>
      <c r="AY1039" s="6"/>
      <c r="AZ1039" s="6"/>
      <c r="BA1039" s="6"/>
      <c r="BB1039" s="6"/>
      <c r="BC1039" s="6"/>
      <c r="BD1039" s="6"/>
      <c r="BE1039" s="6"/>
      <c r="BF1039" s="6"/>
      <c r="BG1039" s="6"/>
      <c r="BH1039" s="6"/>
      <c r="BI1039" s="6"/>
      <c r="BJ1039" s="6"/>
      <c r="BK1039" s="6"/>
      <c r="BL1039" s="6"/>
      <c r="BM1039" s="6"/>
      <c r="BN1039" s="6"/>
      <c r="BO1039" s="6"/>
      <c r="BP1039" s="6"/>
      <c r="BQ1039" s="6"/>
      <c r="BR1039" s="6"/>
      <c r="BS1039" s="6"/>
      <c r="BT1039" s="6"/>
      <c r="BU1039" s="6"/>
      <c r="BV1039" s="6"/>
      <c r="BW1039" s="6"/>
      <c r="BX1039" s="6"/>
      <c r="BY1039" s="6"/>
      <c r="BZ1039" s="6"/>
      <c r="CA1039" s="6"/>
      <c r="CB1039" s="6"/>
      <c r="CC1039" s="6"/>
      <c r="CD1039" s="6"/>
      <c r="CE1039" s="6"/>
      <c r="CF1039" s="6"/>
      <c r="CG1039" s="6"/>
      <c r="CH1039" s="6"/>
      <c r="CI1039" s="6"/>
      <c r="CJ1039" s="6"/>
      <c r="CK1039" s="6"/>
      <c r="CL1039" s="6"/>
      <c r="CM1039" s="6"/>
      <c r="CN1039" s="6"/>
      <c r="CO1039" s="6"/>
      <c r="CP1039" s="6"/>
      <c r="CQ1039" s="6"/>
      <c r="CR1039" s="6"/>
      <c r="CS1039" s="6"/>
      <c r="CT1039" s="6"/>
      <c r="CU1039" s="6"/>
      <c r="CV1039" s="6"/>
      <c r="CW1039" s="6"/>
      <c r="CX1039" s="6"/>
      <c r="CY1039" s="6"/>
      <c r="CZ1039" s="6"/>
      <c r="DA1039" s="6"/>
      <c r="DB1039" s="6"/>
      <c r="DC1039" s="6"/>
      <c r="DD1039" s="6"/>
      <c r="DE1039" s="6"/>
      <c r="DF1039" s="6"/>
      <c r="DG1039" s="6"/>
      <c r="DH1039" s="6"/>
      <c r="DI1039" s="6"/>
      <c r="DJ1039" s="6"/>
      <c r="DK1039" s="6"/>
      <c r="DL1039" s="6"/>
      <c r="DM1039" s="6"/>
      <c r="DN1039" s="6"/>
      <c r="DO1039" s="6"/>
      <c r="DP1039" s="6"/>
      <c r="DQ1039" s="6"/>
      <c r="DR1039" s="6"/>
      <c r="DS1039" s="6"/>
      <c r="DT1039" s="6"/>
      <c r="DU1039" s="6"/>
      <c r="DV1039" s="6"/>
      <c r="DW1039" s="6"/>
      <c r="DX1039" s="6"/>
      <c r="DY1039" s="6"/>
      <c r="DZ1039" s="6"/>
      <c r="EA1039" s="6"/>
      <c r="EB1039" s="6"/>
      <c r="EC1039" s="6"/>
      <c r="ED1039" s="6"/>
      <c r="EE1039" s="6"/>
      <c r="EF1039" s="6"/>
      <c r="EG1039" s="6"/>
      <c r="EH1039" s="6"/>
      <c r="EI1039" s="6"/>
      <c r="EJ1039" s="6"/>
      <c r="EK1039" s="6"/>
      <c r="EL1039" s="6"/>
      <c r="EM1039" s="6"/>
      <c r="EN1039" s="6"/>
      <c r="EO1039" s="6"/>
      <c r="EP1039" s="6"/>
      <c r="EQ1039" s="6"/>
      <c r="ER1039" s="6"/>
      <c r="ES1039" s="6"/>
      <c r="ET1039" s="6"/>
      <c r="EU1039" s="6"/>
      <c r="EV1039" s="6"/>
      <c r="EW1039" s="6"/>
      <c r="EX1039" s="6"/>
      <c r="EY1039" s="6"/>
      <c r="EZ1039" s="6"/>
      <c r="FA1039" s="6"/>
      <c r="FB1039" s="6"/>
      <c r="FC1039" s="6"/>
      <c r="FD1039" s="6"/>
      <c r="FE1039" s="6"/>
      <c r="FF1039" s="6"/>
      <c r="FG1039" s="6"/>
      <c r="FH1039" s="6"/>
      <c r="FI1039" s="6"/>
      <c r="FJ1039" s="6"/>
      <c r="FK1039" s="6"/>
      <c r="FL1039" s="6"/>
      <c r="FM1039" s="6"/>
      <c r="FN1039" s="6"/>
      <c r="FO1039" s="6"/>
      <c r="FP1039" s="6"/>
      <c r="FQ1039" s="6"/>
      <c r="FR1039" s="6"/>
      <c r="FS1039" s="6"/>
      <c r="FT1039" s="6"/>
      <c r="FU1039" s="6"/>
      <c r="FV1039" s="6"/>
      <c r="FW1039" s="6"/>
    </row>
    <row r="1040" spans="1:179" customFormat="1">
      <c r="A1040" s="11" t="s">
        <v>1713</v>
      </c>
      <c r="B1040" s="11">
        <v>129</v>
      </c>
      <c r="C1040" s="11" t="s">
        <v>1714</v>
      </c>
      <c r="D1040" s="3" t="s">
        <v>1715</v>
      </c>
      <c r="E1040" s="1">
        <v>1</v>
      </c>
      <c r="F1040" s="11">
        <v>1995</v>
      </c>
      <c r="G1040" s="11" t="s">
        <v>263</v>
      </c>
      <c r="H1040" s="11" t="s">
        <v>33</v>
      </c>
      <c r="I1040" s="6" t="s">
        <v>1709</v>
      </c>
      <c r="J1040" s="11" t="s">
        <v>8</v>
      </c>
      <c r="K1040" s="11" t="s">
        <v>129</v>
      </c>
      <c r="L1040" s="11" t="s">
        <v>1809</v>
      </c>
      <c r="M1040" s="11" t="s">
        <v>45</v>
      </c>
      <c r="N1040" s="11" t="s">
        <v>8</v>
      </c>
      <c r="O1040" s="11"/>
      <c r="P1040" s="17">
        <v>156</v>
      </c>
      <c r="Q1040" s="17" t="s">
        <v>28</v>
      </c>
      <c r="R1040" s="11" t="s">
        <v>28</v>
      </c>
      <c r="S1040" s="11">
        <v>0.56000000000000005</v>
      </c>
      <c r="T1040" s="11" t="s">
        <v>717</v>
      </c>
      <c r="U1040" s="11" t="s">
        <v>28</v>
      </c>
      <c r="V1040" s="11">
        <v>5</v>
      </c>
      <c r="W1040" s="11" t="s">
        <v>28</v>
      </c>
      <c r="X1040" s="11"/>
      <c r="Y1040" s="11"/>
      <c r="Z1040" s="11" t="s">
        <v>34</v>
      </c>
      <c r="AA1040" s="11" t="s">
        <v>28</v>
      </c>
      <c r="AB1040" s="11" t="s">
        <v>28</v>
      </c>
      <c r="AC1040" s="11"/>
      <c r="AD1040" s="11" t="s">
        <v>12</v>
      </c>
      <c r="AE1040" s="11">
        <v>56.4</v>
      </c>
      <c r="AF1040" s="11">
        <v>27.1</v>
      </c>
      <c r="AG1040" s="11" t="s">
        <v>28</v>
      </c>
      <c r="AH1040" s="11" t="s">
        <v>23</v>
      </c>
      <c r="AI1040" s="11" t="s">
        <v>10</v>
      </c>
      <c r="AJ1040" s="6"/>
      <c r="AK1040" s="6"/>
      <c r="AL1040" s="6">
        <v>40</v>
      </c>
      <c r="AM1040" s="6">
        <v>91</v>
      </c>
      <c r="AN1040" s="6">
        <v>62</v>
      </c>
      <c r="AO1040" s="6">
        <v>46</v>
      </c>
      <c r="AP1040" s="6">
        <v>26</v>
      </c>
      <c r="AQ1040" s="6">
        <v>68</v>
      </c>
      <c r="AR1040" s="6"/>
      <c r="AS1040" s="6"/>
      <c r="AT1040" s="6"/>
      <c r="AU1040" s="6"/>
      <c r="AV1040" s="6"/>
      <c r="AW1040" s="6"/>
      <c r="AX1040" s="6"/>
      <c r="AY1040" s="6"/>
      <c r="AZ1040" s="6"/>
      <c r="BA1040" s="6"/>
      <c r="BB1040" s="6"/>
      <c r="BC1040" s="6"/>
      <c r="BD1040" s="6"/>
      <c r="BE1040" s="6"/>
      <c r="BF1040" s="6"/>
      <c r="BG1040" s="6"/>
      <c r="BH1040" s="6"/>
      <c r="BI1040" s="6"/>
      <c r="BJ1040" s="6"/>
      <c r="BK1040" s="6"/>
      <c r="BL1040" s="6"/>
      <c r="BM1040" s="6"/>
      <c r="BN1040" s="6"/>
      <c r="BO1040" s="6"/>
      <c r="BP1040" s="6"/>
      <c r="BQ1040" s="6"/>
      <c r="BR1040" s="6"/>
      <c r="BS1040" s="6"/>
      <c r="BT1040" s="6"/>
      <c r="BU1040" s="6"/>
      <c r="BV1040" s="6"/>
      <c r="BW1040" s="6"/>
      <c r="BX1040" s="6"/>
      <c r="BY1040" s="6"/>
      <c r="BZ1040" s="6"/>
      <c r="CA1040" s="6"/>
      <c r="CB1040" s="6"/>
      <c r="CC1040" s="6"/>
      <c r="CD1040" s="6"/>
      <c r="CE1040" s="6"/>
      <c r="CF1040" s="6"/>
      <c r="CG1040" s="6"/>
      <c r="CH1040" s="6"/>
      <c r="CI1040" s="6"/>
      <c r="CJ1040" s="6"/>
      <c r="CK1040" s="6"/>
      <c r="CL1040" s="6"/>
      <c r="CM1040" s="6"/>
      <c r="CN1040" s="6"/>
      <c r="CO1040" s="6"/>
      <c r="CP1040" s="6"/>
      <c r="CQ1040" s="6"/>
      <c r="CR1040" s="6"/>
      <c r="CS1040" s="6"/>
      <c r="CT1040" s="6"/>
      <c r="CU1040" s="6"/>
      <c r="CV1040" s="6"/>
      <c r="CW1040" s="6"/>
      <c r="CX1040" s="6"/>
      <c r="CY1040" s="6"/>
      <c r="CZ1040" s="6"/>
      <c r="DA1040" s="6"/>
      <c r="DB1040" s="6"/>
      <c r="DC1040" s="6"/>
      <c r="DD1040" s="6"/>
      <c r="DE1040" s="6"/>
      <c r="DF1040" s="6"/>
      <c r="DG1040" s="6"/>
      <c r="DH1040" s="6"/>
      <c r="DI1040" s="6"/>
      <c r="DJ1040" s="6"/>
      <c r="DK1040" s="6"/>
      <c r="DL1040" s="6"/>
      <c r="DM1040" s="6"/>
      <c r="DN1040" s="6"/>
      <c r="DO1040" s="6"/>
      <c r="DP1040" s="6"/>
      <c r="DQ1040" s="6"/>
      <c r="DR1040" s="6"/>
      <c r="DS1040" s="6"/>
      <c r="DT1040" s="6"/>
      <c r="DU1040" s="6"/>
      <c r="DV1040" s="6"/>
      <c r="DW1040" s="6"/>
      <c r="DX1040" s="6"/>
      <c r="DY1040" s="6"/>
      <c r="DZ1040" s="6"/>
      <c r="EA1040" s="6"/>
      <c r="EB1040" s="6"/>
      <c r="EC1040" s="6"/>
      <c r="ED1040" s="6"/>
      <c r="EE1040" s="6"/>
      <c r="EF1040" s="6"/>
      <c r="EG1040" s="6"/>
      <c r="EH1040" s="6"/>
      <c r="EI1040" s="6"/>
      <c r="EJ1040" s="6"/>
      <c r="EK1040" s="6"/>
      <c r="EL1040" s="6"/>
      <c r="EM1040" s="6"/>
      <c r="EN1040" s="6"/>
      <c r="EO1040" s="6"/>
      <c r="EP1040" s="6"/>
      <c r="EQ1040" s="6"/>
      <c r="ER1040" s="6"/>
      <c r="ES1040" s="6"/>
      <c r="ET1040" s="6"/>
      <c r="EU1040" s="6"/>
      <c r="EV1040" s="6"/>
      <c r="EW1040" s="6"/>
      <c r="EX1040" s="6"/>
      <c r="EY1040" s="6"/>
      <c r="EZ1040" s="6"/>
      <c r="FA1040" s="6"/>
      <c r="FB1040" s="6"/>
      <c r="FC1040" s="6"/>
      <c r="FD1040" s="6"/>
      <c r="FE1040" s="6"/>
      <c r="FF1040" s="6"/>
      <c r="FG1040" s="6"/>
      <c r="FH1040" s="6"/>
      <c r="FI1040" s="6"/>
      <c r="FJ1040" s="6"/>
      <c r="FK1040" s="6"/>
      <c r="FL1040" s="6"/>
      <c r="FM1040" s="6"/>
      <c r="FN1040" s="6"/>
      <c r="FO1040" s="6"/>
      <c r="FP1040" s="6"/>
      <c r="FQ1040" s="6"/>
      <c r="FR1040" s="6"/>
      <c r="FS1040" s="6"/>
      <c r="FT1040" s="6"/>
      <c r="FU1040" s="6"/>
      <c r="FV1040" s="6"/>
      <c r="FW1040" s="6"/>
    </row>
    <row r="1041" spans="1:179" customFormat="1">
      <c r="A1041" s="11" t="s">
        <v>1713</v>
      </c>
      <c r="B1041" s="11">
        <v>129</v>
      </c>
      <c r="C1041" s="11" t="s">
        <v>1714</v>
      </c>
      <c r="D1041" s="3" t="s">
        <v>1715</v>
      </c>
      <c r="E1041" s="1">
        <v>1</v>
      </c>
      <c r="F1041" s="11">
        <v>1995</v>
      </c>
      <c r="G1041" s="11" t="s">
        <v>263</v>
      </c>
      <c r="H1041" s="11" t="s">
        <v>32</v>
      </c>
      <c r="I1041" s="6" t="s">
        <v>1709</v>
      </c>
      <c r="J1041" s="11" t="s">
        <v>8</v>
      </c>
      <c r="K1041" s="11" t="s">
        <v>220</v>
      </c>
      <c r="L1041" s="11"/>
      <c r="M1041" s="11"/>
      <c r="N1041" s="11"/>
      <c r="O1041" s="11"/>
      <c r="P1041" s="17">
        <v>156</v>
      </c>
      <c r="Q1041" s="17" t="s">
        <v>28</v>
      </c>
      <c r="R1041" s="11" t="s">
        <v>28</v>
      </c>
      <c r="S1041" s="11">
        <v>0.04</v>
      </c>
      <c r="T1041" s="11" t="s">
        <v>717</v>
      </c>
      <c r="U1041" s="11" t="s">
        <v>28</v>
      </c>
      <c r="V1041" s="11">
        <v>6</v>
      </c>
      <c r="W1041" s="11" t="s">
        <v>28</v>
      </c>
      <c r="X1041" s="11"/>
      <c r="Y1041" s="11"/>
      <c r="Z1041" s="11" t="s">
        <v>34</v>
      </c>
      <c r="AA1041" s="11" t="s">
        <v>28</v>
      </c>
      <c r="AB1041" s="11" t="s">
        <v>28</v>
      </c>
      <c r="AC1041" s="11"/>
      <c r="AD1041" s="11" t="s">
        <v>12</v>
      </c>
      <c r="AE1041" s="11">
        <v>56.4</v>
      </c>
      <c r="AF1041" s="11">
        <v>27.1</v>
      </c>
      <c r="AG1041" s="11" t="s">
        <v>28</v>
      </c>
      <c r="AH1041" s="11" t="s">
        <v>23</v>
      </c>
      <c r="AI1041" s="11" t="s">
        <v>10</v>
      </c>
      <c r="AJ1041" s="6"/>
      <c r="AK1041" s="6"/>
      <c r="AL1041" s="6">
        <v>40</v>
      </c>
      <c r="AM1041" s="6">
        <v>91</v>
      </c>
      <c r="AN1041" s="6">
        <v>62</v>
      </c>
      <c r="AO1041" s="6">
        <v>46</v>
      </c>
      <c r="AP1041" s="6">
        <v>26</v>
      </c>
      <c r="AQ1041" s="6">
        <v>68</v>
      </c>
      <c r="AR1041" s="6"/>
      <c r="AS1041" s="6"/>
      <c r="AT1041" s="6"/>
      <c r="AU1041" s="6"/>
      <c r="AV1041" s="6"/>
      <c r="AW1041" s="6"/>
      <c r="AX1041" s="6"/>
      <c r="AY1041" s="6"/>
      <c r="AZ1041" s="6"/>
      <c r="BA1041" s="6"/>
      <c r="BB1041" s="6"/>
      <c r="BC1041" s="6"/>
      <c r="BD1041" s="6"/>
      <c r="BE1041" s="6"/>
      <c r="BF1041" s="6"/>
      <c r="BG1041" s="6"/>
      <c r="BH1041" s="6"/>
      <c r="BI1041" s="6"/>
      <c r="BJ1041" s="6"/>
      <c r="BK1041" s="6"/>
      <c r="BL1041" s="6"/>
      <c r="BM1041" s="6"/>
      <c r="BN1041" s="6"/>
      <c r="BO1041" s="6"/>
      <c r="BP1041" s="6"/>
      <c r="BQ1041" s="6"/>
      <c r="BR1041" s="6"/>
      <c r="BS1041" s="6"/>
      <c r="BT1041" s="6"/>
      <c r="BU1041" s="6"/>
      <c r="BV1041" s="6"/>
      <c r="BW1041" s="6"/>
      <c r="BX1041" s="6"/>
      <c r="BY1041" s="6"/>
      <c r="BZ1041" s="6"/>
      <c r="CA1041" s="6"/>
      <c r="CB1041" s="6"/>
      <c r="CC1041" s="6"/>
      <c r="CD1041" s="6"/>
      <c r="CE1041" s="6"/>
      <c r="CF1041" s="6"/>
      <c r="CG1041" s="6"/>
      <c r="CH1041" s="6"/>
      <c r="CI1041" s="6"/>
      <c r="CJ1041" s="6"/>
      <c r="CK1041" s="6"/>
      <c r="CL1041" s="6"/>
      <c r="CM1041" s="6"/>
      <c r="CN1041" s="6"/>
      <c r="CO1041" s="6"/>
      <c r="CP1041" s="6"/>
      <c r="CQ1041" s="6"/>
      <c r="CR1041" s="6"/>
      <c r="CS1041" s="6"/>
      <c r="CT1041" s="6"/>
      <c r="CU1041" s="6"/>
      <c r="CV1041" s="6"/>
      <c r="CW1041" s="6"/>
      <c r="CX1041" s="6"/>
      <c r="CY1041" s="6"/>
      <c r="CZ1041" s="6"/>
      <c r="DA1041" s="6"/>
      <c r="DB1041" s="6"/>
      <c r="DC1041" s="6"/>
      <c r="DD1041" s="6"/>
      <c r="DE1041" s="6"/>
      <c r="DF1041" s="6"/>
      <c r="DG1041" s="6"/>
      <c r="DH1041" s="6"/>
      <c r="DI1041" s="6"/>
      <c r="DJ1041" s="6"/>
      <c r="DK1041" s="6"/>
      <c r="DL1041" s="6"/>
      <c r="DM1041" s="6"/>
      <c r="DN1041" s="6"/>
      <c r="DO1041" s="6"/>
      <c r="DP1041" s="6"/>
      <c r="DQ1041" s="6"/>
      <c r="DR1041" s="6"/>
      <c r="DS1041" s="6"/>
      <c r="DT1041" s="6"/>
      <c r="DU1041" s="6"/>
      <c r="DV1041" s="6"/>
      <c r="DW1041" s="6"/>
      <c r="DX1041" s="6"/>
      <c r="DY1041" s="6"/>
      <c r="DZ1041" s="6"/>
      <c r="EA1041" s="6"/>
      <c r="EB1041" s="6"/>
      <c r="EC1041" s="6"/>
      <c r="ED1041" s="6"/>
      <c r="EE1041" s="6"/>
      <c r="EF1041" s="6"/>
      <c r="EG1041" s="6"/>
      <c r="EH1041" s="6"/>
      <c r="EI1041" s="6"/>
      <c r="EJ1041" s="6"/>
      <c r="EK1041" s="6"/>
      <c r="EL1041" s="6"/>
      <c r="EM1041" s="6"/>
      <c r="EN1041" s="6"/>
      <c r="EO1041" s="6"/>
      <c r="EP1041" s="6"/>
      <c r="EQ1041" s="6"/>
      <c r="ER1041" s="6"/>
      <c r="ES1041" s="6"/>
      <c r="ET1041" s="6"/>
      <c r="EU1041" s="6"/>
      <c r="EV1041" s="6"/>
      <c r="EW1041" s="6"/>
      <c r="EX1041" s="6"/>
      <c r="EY1041" s="6"/>
      <c r="EZ1041" s="6"/>
      <c r="FA1041" s="6"/>
      <c r="FB1041" s="6"/>
      <c r="FC1041" s="6"/>
      <c r="FD1041" s="6"/>
      <c r="FE1041" s="6"/>
      <c r="FF1041" s="6"/>
      <c r="FG1041" s="6"/>
      <c r="FH1041" s="6"/>
      <c r="FI1041" s="6"/>
      <c r="FJ1041" s="6"/>
      <c r="FK1041" s="6"/>
      <c r="FL1041" s="6"/>
      <c r="FM1041" s="6"/>
      <c r="FN1041" s="6"/>
      <c r="FO1041" s="6"/>
      <c r="FP1041" s="6"/>
      <c r="FQ1041" s="6"/>
      <c r="FR1041" s="6"/>
      <c r="FS1041" s="6"/>
      <c r="FT1041" s="6"/>
      <c r="FU1041" s="6"/>
      <c r="FV1041" s="6"/>
      <c r="FW1041" s="6"/>
    </row>
    <row r="1042" spans="1:179" customFormat="1">
      <c r="A1042" s="11" t="s">
        <v>1713</v>
      </c>
      <c r="B1042" s="11">
        <v>129</v>
      </c>
      <c r="C1042" s="11" t="s">
        <v>1714</v>
      </c>
      <c r="D1042" s="3" t="s">
        <v>1715</v>
      </c>
      <c r="E1042" s="1">
        <v>1</v>
      </c>
      <c r="F1042" s="11">
        <v>1995</v>
      </c>
      <c r="G1042" s="11" t="s">
        <v>263</v>
      </c>
      <c r="H1042" s="11" t="s">
        <v>33</v>
      </c>
      <c r="I1042" s="6" t="s">
        <v>1709</v>
      </c>
      <c r="J1042" s="11" t="s">
        <v>8</v>
      </c>
      <c r="K1042" s="11" t="s">
        <v>220</v>
      </c>
      <c r="L1042" s="11"/>
      <c r="M1042" s="11"/>
      <c r="N1042" s="11"/>
      <c r="O1042" s="11"/>
      <c r="P1042" s="17">
        <v>156</v>
      </c>
      <c r="Q1042" s="17" t="s">
        <v>28</v>
      </c>
      <c r="R1042" s="11" t="s">
        <v>28</v>
      </c>
      <c r="S1042" s="11">
        <v>0.04</v>
      </c>
      <c r="T1042" s="11" t="s">
        <v>717</v>
      </c>
      <c r="U1042" s="11" t="s">
        <v>28</v>
      </c>
      <c r="V1042" s="11">
        <v>5</v>
      </c>
      <c r="W1042" s="11" t="s">
        <v>28</v>
      </c>
      <c r="X1042" s="11"/>
      <c r="Y1042" s="11"/>
      <c r="Z1042" s="11" t="s">
        <v>34</v>
      </c>
      <c r="AA1042" s="11" t="s">
        <v>28</v>
      </c>
      <c r="AB1042" s="11" t="s">
        <v>28</v>
      </c>
      <c r="AC1042" s="11"/>
      <c r="AD1042" s="11" t="s">
        <v>12</v>
      </c>
      <c r="AE1042" s="11">
        <v>56.4</v>
      </c>
      <c r="AF1042" s="11">
        <v>27.1</v>
      </c>
      <c r="AG1042" s="11" t="s">
        <v>28</v>
      </c>
      <c r="AH1042" s="11" t="s">
        <v>23</v>
      </c>
      <c r="AI1042" s="11" t="s">
        <v>10</v>
      </c>
      <c r="AJ1042" s="6"/>
      <c r="AK1042" s="6"/>
      <c r="AL1042" s="6">
        <v>40</v>
      </c>
      <c r="AM1042" s="6">
        <v>91</v>
      </c>
      <c r="AN1042" s="6">
        <v>62</v>
      </c>
      <c r="AO1042" s="6">
        <v>46</v>
      </c>
      <c r="AP1042" s="6">
        <v>26</v>
      </c>
      <c r="AQ1042" s="6">
        <v>68</v>
      </c>
      <c r="AR1042" s="6"/>
      <c r="AS1042" s="6"/>
      <c r="AT1042" s="6"/>
      <c r="AU1042" s="6"/>
      <c r="AV1042" s="6"/>
      <c r="AW1042" s="6"/>
      <c r="AX1042" s="6"/>
      <c r="AY1042" s="6"/>
      <c r="AZ1042" s="6"/>
      <c r="BA1042" s="6"/>
      <c r="BB1042" s="6"/>
      <c r="BC1042" s="6"/>
      <c r="BD1042" s="6"/>
      <c r="BE1042" s="6"/>
      <c r="BF1042" s="6"/>
      <c r="BG1042" s="6"/>
      <c r="BH1042" s="6"/>
      <c r="BI1042" s="6"/>
      <c r="BJ1042" s="6"/>
      <c r="BK1042" s="6"/>
      <c r="BL1042" s="6"/>
      <c r="BM1042" s="6"/>
      <c r="BN1042" s="6"/>
      <c r="BO1042" s="6"/>
      <c r="BP1042" s="6"/>
      <c r="BQ1042" s="6"/>
      <c r="BR1042" s="6"/>
      <c r="BS1042" s="6"/>
      <c r="BT1042" s="6"/>
      <c r="BU1042" s="6"/>
      <c r="BV1042" s="6"/>
      <c r="BW1042" s="6"/>
      <c r="BX1042" s="6"/>
      <c r="BY1042" s="6"/>
      <c r="BZ1042" s="6"/>
      <c r="CA1042" s="6"/>
      <c r="CB1042" s="6"/>
      <c r="CC1042" s="6"/>
      <c r="CD1042" s="6"/>
      <c r="CE1042" s="6"/>
      <c r="CF1042" s="6"/>
      <c r="CG1042" s="6"/>
      <c r="CH1042" s="6"/>
      <c r="CI1042" s="6"/>
      <c r="CJ1042" s="6"/>
      <c r="CK1042" s="6"/>
      <c r="CL1042" s="6"/>
      <c r="CM1042" s="6"/>
      <c r="CN1042" s="6"/>
      <c r="CO1042" s="6"/>
      <c r="CP1042" s="6"/>
      <c r="CQ1042" s="6"/>
      <c r="CR1042" s="6"/>
      <c r="CS1042" s="6"/>
      <c r="CT1042" s="6"/>
      <c r="CU1042" s="6"/>
      <c r="CV1042" s="6"/>
      <c r="CW1042" s="6"/>
      <c r="CX1042" s="6"/>
      <c r="CY1042" s="6"/>
      <c r="CZ1042" s="6"/>
      <c r="DA1042" s="6"/>
      <c r="DB1042" s="6"/>
      <c r="DC1042" s="6"/>
      <c r="DD1042" s="6"/>
      <c r="DE1042" s="6"/>
      <c r="DF1042" s="6"/>
      <c r="DG1042" s="6"/>
      <c r="DH1042" s="6"/>
      <c r="DI1042" s="6"/>
      <c r="DJ1042" s="6"/>
      <c r="DK1042" s="6"/>
      <c r="DL1042" s="6"/>
      <c r="DM1042" s="6"/>
      <c r="DN1042" s="6"/>
      <c r="DO1042" s="6"/>
      <c r="DP1042" s="6"/>
      <c r="DQ1042" s="6"/>
      <c r="DR1042" s="6"/>
      <c r="DS1042" s="6"/>
      <c r="DT1042" s="6"/>
      <c r="DU1042" s="6"/>
      <c r="DV1042" s="6"/>
      <c r="DW1042" s="6"/>
      <c r="DX1042" s="6"/>
      <c r="DY1042" s="6"/>
      <c r="DZ1042" s="6"/>
      <c r="EA1042" s="6"/>
      <c r="EB1042" s="6"/>
      <c r="EC1042" s="6"/>
      <c r="ED1042" s="6"/>
      <c r="EE1042" s="6"/>
      <c r="EF1042" s="6"/>
      <c r="EG1042" s="6"/>
      <c r="EH1042" s="6"/>
      <c r="EI1042" s="6"/>
      <c r="EJ1042" s="6"/>
      <c r="EK1042" s="6"/>
      <c r="EL1042" s="6"/>
      <c r="EM1042" s="6"/>
      <c r="EN1042" s="6"/>
      <c r="EO1042" s="6"/>
      <c r="EP1042" s="6"/>
      <c r="EQ1042" s="6"/>
      <c r="ER1042" s="6"/>
      <c r="ES1042" s="6"/>
      <c r="ET1042" s="6"/>
      <c r="EU1042" s="6"/>
      <c r="EV1042" s="6"/>
      <c r="EW1042" s="6"/>
      <c r="EX1042" s="6"/>
      <c r="EY1042" s="6"/>
      <c r="EZ1042" s="6"/>
      <c r="FA1042" s="6"/>
      <c r="FB1042" s="6"/>
      <c r="FC1042" s="6"/>
      <c r="FD1042" s="6"/>
      <c r="FE1042" s="6"/>
      <c r="FF1042" s="6"/>
      <c r="FG1042" s="6"/>
      <c r="FH1042" s="6"/>
      <c r="FI1042" s="6"/>
      <c r="FJ1042" s="6"/>
      <c r="FK1042" s="6"/>
      <c r="FL1042" s="6"/>
      <c r="FM1042" s="6"/>
      <c r="FN1042" s="6"/>
      <c r="FO1042" s="6"/>
      <c r="FP1042" s="6"/>
      <c r="FQ1042" s="6"/>
      <c r="FR1042" s="6"/>
      <c r="FS1042" s="6"/>
      <c r="FT1042" s="6"/>
      <c r="FU1042" s="6"/>
      <c r="FV1042" s="6"/>
      <c r="FW1042" s="6"/>
    </row>
    <row r="1043" spans="1:179" customFormat="1">
      <c r="A1043" s="18" t="s">
        <v>260</v>
      </c>
      <c r="B1043" s="18">
        <v>25</v>
      </c>
      <c r="C1043" s="18" t="s">
        <v>305</v>
      </c>
      <c r="D1043" s="104" t="s">
        <v>311</v>
      </c>
      <c r="E1043" s="103">
        <v>1</v>
      </c>
      <c r="F1043" s="18">
        <v>2014</v>
      </c>
      <c r="G1043" s="18" t="s">
        <v>19</v>
      </c>
      <c r="H1043" s="18" t="s">
        <v>32</v>
      </c>
      <c r="I1043" s="105" t="s">
        <v>1709</v>
      </c>
      <c r="J1043" s="105" t="s">
        <v>8</v>
      </c>
      <c r="K1043" s="18" t="s">
        <v>306</v>
      </c>
      <c r="L1043" s="51" t="s">
        <v>1783</v>
      </c>
      <c r="M1043" s="5" t="s">
        <v>249</v>
      </c>
      <c r="N1043" s="18" t="s">
        <v>1692</v>
      </c>
      <c r="O1043" s="18" t="s">
        <v>1762</v>
      </c>
      <c r="P1043" s="107">
        <v>179</v>
      </c>
      <c r="Q1043" s="107">
        <v>0.87</v>
      </c>
      <c r="R1043" s="18">
        <v>0.91</v>
      </c>
      <c r="S1043" s="18">
        <v>0</v>
      </c>
      <c r="T1043" s="8" t="s">
        <v>717</v>
      </c>
      <c r="U1043" s="18" t="s">
        <v>28</v>
      </c>
      <c r="V1043" s="18">
        <v>6</v>
      </c>
      <c r="W1043" s="8">
        <v>91.3</v>
      </c>
      <c r="X1043" s="18"/>
      <c r="Y1043" s="18"/>
      <c r="Z1043" s="18" t="s">
        <v>144</v>
      </c>
      <c r="AA1043" s="18" t="s">
        <v>28</v>
      </c>
      <c r="AB1043" s="18" t="s">
        <v>28</v>
      </c>
      <c r="AC1043" s="18"/>
      <c r="AD1043" s="5" t="s">
        <v>12</v>
      </c>
      <c r="AE1043" s="18">
        <v>86.4</v>
      </c>
      <c r="AF1043" s="18">
        <v>20.79</v>
      </c>
      <c r="AG1043" s="18" t="s">
        <v>28</v>
      </c>
      <c r="AH1043" s="18" t="s">
        <v>23</v>
      </c>
      <c r="AI1043" s="18" t="s">
        <v>10</v>
      </c>
      <c r="AJ1043" s="105"/>
      <c r="AK1043" s="105"/>
      <c r="AL1043" s="105">
        <v>40</v>
      </c>
      <c r="AM1043" s="105">
        <v>91</v>
      </c>
      <c r="AN1043" s="105">
        <v>62</v>
      </c>
      <c r="AO1043" s="105">
        <v>46</v>
      </c>
      <c r="AP1043" s="105">
        <v>26</v>
      </c>
      <c r="AQ1043" s="105">
        <v>68</v>
      </c>
      <c r="AR1043" s="105"/>
      <c r="AS1043" s="105"/>
      <c r="AT1043" s="105"/>
      <c r="AU1043" s="105"/>
      <c r="AV1043" s="105"/>
      <c r="AW1043" s="105"/>
      <c r="AX1043" s="105"/>
      <c r="AY1043" s="105"/>
      <c r="AZ1043" s="105"/>
      <c r="BA1043" s="105"/>
      <c r="BB1043" s="105"/>
      <c r="BC1043" s="105"/>
      <c r="BD1043" s="105"/>
      <c r="BE1043" s="105"/>
      <c r="BF1043" s="105"/>
      <c r="BG1043" s="105"/>
      <c r="BH1043" s="105"/>
      <c r="BI1043" s="105"/>
      <c r="BJ1043" s="105"/>
      <c r="BK1043" s="105"/>
      <c r="BL1043" s="105"/>
      <c r="BM1043" s="105"/>
      <c r="BN1043" s="105"/>
      <c r="BO1043" s="105"/>
      <c r="BP1043" s="105"/>
      <c r="BQ1043" s="105"/>
      <c r="BR1043" s="105"/>
      <c r="BS1043" s="105"/>
      <c r="BT1043" s="105"/>
      <c r="BU1043" s="105"/>
      <c r="BV1043" s="105"/>
      <c r="BW1043" s="105"/>
      <c r="BX1043" s="105"/>
      <c r="BY1043" s="105"/>
      <c r="BZ1043" s="105"/>
      <c r="CA1043" s="105"/>
      <c r="CB1043" s="105"/>
      <c r="CC1043" s="105"/>
      <c r="CD1043" s="105"/>
      <c r="CE1043" s="105"/>
      <c r="CF1043" s="105"/>
      <c r="CG1043" s="105"/>
      <c r="CH1043" s="105"/>
      <c r="CI1043" s="105"/>
      <c r="CJ1043" s="105"/>
      <c r="CK1043" s="105"/>
      <c r="CL1043" s="105"/>
      <c r="CM1043" s="105"/>
      <c r="CN1043" s="105"/>
      <c r="CO1043" s="105"/>
      <c r="CP1043" s="105"/>
      <c r="CQ1043" s="105"/>
      <c r="CR1043" s="105"/>
      <c r="CS1043" s="105"/>
      <c r="CT1043" s="105"/>
      <c r="CU1043" s="105"/>
      <c r="CV1043" s="105"/>
      <c r="CW1043" s="105"/>
      <c r="CX1043" s="105"/>
      <c r="CY1043" s="105"/>
      <c r="CZ1043" s="105"/>
      <c r="DA1043" s="105"/>
      <c r="DB1043" s="105"/>
      <c r="DC1043" s="105"/>
      <c r="DD1043" s="105"/>
      <c r="DE1043" s="105"/>
      <c r="DF1043" s="105"/>
      <c r="DG1043" s="105"/>
      <c r="DH1043" s="105"/>
      <c r="DI1043" s="105"/>
      <c r="DJ1043" s="105"/>
      <c r="DK1043" s="105"/>
      <c r="DL1043" s="105"/>
      <c r="DM1043" s="105"/>
      <c r="DN1043" s="105"/>
      <c r="DO1043" s="105"/>
      <c r="DP1043" s="105"/>
      <c r="DQ1043" s="105"/>
      <c r="DR1043" s="105"/>
      <c r="DS1043" s="105"/>
      <c r="DT1043" s="105"/>
      <c r="DU1043" s="105"/>
      <c r="DV1043" s="105"/>
      <c r="DW1043" s="105"/>
      <c r="DX1043" s="105"/>
      <c r="DY1043" s="105"/>
      <c r="DZ1043" s="105"/>
      <c r="EA1043" s="105"/>
      <c r="EB1043" s="105"/>
      <c r="EC1043" s="105"/>
      <c r="ED1043" s="105"/>
      <c r="EE1043" s="105"/>
      <c r="EF1043" s="105"/>
      <c r="EG1043" s="105"/>
      <c r="EH1043" s="105"/>
      <c r="EI1043" s="105"/>
      <c r="EJ1043" s="105"/>
      <c r="EK1043" s="105"/>
      <c r="EL1043" s="105"/>
      <c r="EM1043" s="105"/>
      <c r="EN1043" s="105"/>
      <c r="EO1043" s="105"/>
      <c r="EP1043" s="105"/>
      <c r="EQ1043" s="105"/>
      <c r="ER1043" s="105"/>
      <c r="ES1043" s="105"/>
      <c r="ET1043" s="105"/>
      <c r="EU1043" s="105"/>
      <c r="EV1043" s="105"/>
      <c r="EW1043" s="105"/>
      <c r="EX1043" s="105"/>
      <c r="EY1043" s="105"/>
      <c r="EZ1043" s="105"/>
      <c r="FA1043" s="105"/>
      <c r="FB1043" s="105"/>
      <c r="FC1043" s="105"/>
      <c r="FD1043" s="105"/>
      <c r="FE1043" s="105"/>
      <c r="FF1043" s="105"/>
      <c r="FG1043" s="105"/>
      <c r="FH1043" s="105"/>
      <c r="FI1043" s="105"/>
      <c r="FJ1043" s="105"/>
      <c r="FK1043" s="105"/>
      <c r="FL1043" s="105"/>
      <c r="FM1043" s="105"/>
      <c r="FN1043" s="105"/>
      <c r="FO1043" s="105"/>
      <c r="FP1043" s="105"/>
      <c r="FQ1043" s="105"/>
      <c r="FR1043" s="105"/>
      <c r="FS1043" s="105"/>
      <c r="FT1043" s="105"/>
      <c r="FU1043" s="108"/>
      <c r="FV1043" s="108"/>
      <c r="FW1043" s="108"/>
    </row>
    <row r="1044" spans="1:179" customFormat="1">
      <c r="A1044" s="11" t="s">
        <v>260</v>
      </c>
      <c r="B1044" s="11">
        <v>25</v>
      </c>
      <c r="C1044" s="11" t="s">
        <v>305</v>
      </c>
      <c r="D1044" s="3" t="s">
        <v>311</v>
      </c>
      <c r="E1044" s="1">
        <v>1</v>
      </c>
      <c r="F1044" s="11">
        <v>2014</v>
      </c>
      <c r="G1044" s="11" t="s">
        <v>19</v>
      </c>
      <c r="H1044" s="11" t="s">
        <v>33</v>
      </c>
      <c r="I1044" s="6" t="s">
        <v>1709</v>
      </c>
      <c r="J1044" s="6" t="s">
        <v>8</v>
      </c>
      <c r="K1044" s="11" t="s">
        <v>306</v>
      </c>
      <c r="L1044" s="51" t="s">
        <v>1783</v>
      </c>
      <c r="M1044" s="5" t="s">
        <v>249</v>
      </c>
      <c r="N1044" s="11" t="s">
        <v>1692</v>
      </c>
      <c r="O1044" s="11"/>
      <c r="P1044" s="17">
        <v>179</v>
      </c>
      <c r="Q1044" s="17">
        <v>0.86</v>
      </c>
      <c r="R1044" s="11">
        <v>0.91</v>
      </c>
      <c r="S1044" s="11">
        <v>0.28000000000000003</v>
      </c>
      <c r="T1044" s="8" t="s">
        <v>717</v>
      </c>
      <c r="U1044" s="11" t="s">
        <v>28</v>
      </c>
      <c r="V1044" s="11">
        <v>5</v>
      </c>
      <c r="W1044" s="8">
        <v>91.3</v>
      </c>
      <c r="X1044" s="11"/>
      <c r="Y1044" s="11"/>
      <c r="Z1044" s="11" t="s">
        <v>144</v>
      </c>
      <c r="AA1044" s="11" t="s">
        <v>28</v>
      </c>
      <c r="AB1044" s="11" t="s">
        <v>28</v>
      </c>
      <c r="AC1044" s="11"/>
      <c r="AD1044" s="5" t="s">
        <v>12</v>
      </c>
      <c r="AE1044" s="11">
        <v>86.4</v>
      </c>
      <c r="AF1044" s="11">
        <v>20.79</v>
      </c>
      <c r="AG1044" s="11" t="s">
        <v>28</v>
      </c>
      <c r="AH1044" s="11" t="s">
        <v>23</v>
      </c>
      <c r="AI1044" s="11" t="s">
        <v>10</v>
      </c>
      <c r="AJ1044" s="6"/>
      <c r="AK1044" s="6"/>
      <c r="AL1044" s="6">
        <v>40</v>
      </c>
      <c r="AM1044" s="6">
        <v>91</v>
      </c>
      <c r="AN1044" s="6">
        <v>62</v>
      </c>
      <c r="AO1044" s="6">
        <v>46</v>
      </c>
      <c r="AP1044" s="6">
        <v>26</v>
      </c>
      <c r="AQ1044" s="6">
        <v>68</v>
      </c>
      <c r="AR1044" s="6"/>
      <c r="AS1044" s="6"/>
      <c r="AT1044" s="6"/>
      <c r="AU1044" s="6"/>
      <c r="AV1044" s="6"/>
      <c r="AW1044" s="6"/>
      <c r="AX1044" s="6"/>
      <c r="AY1044" s="6"/>
      <c r="AZ1044" s="6"/>
      <c r="BA1044" s="6"/>
      <c r="BB1044" s="6"/>
      <c r="BC1044" s="6"/>
      <c r="BD1044" s="6"/>
      <c r="BE1044" s="6"/>
      <c r="BF1044" s="6"/>
      <c r="BG1044" s="6"/>
      <c r="BH1044" s="6"/>
      <c r="BI1044" s="6"/>
      <c r="BJ1044" s="6"/>
      <c r="BK1044" s="6"/>
      <c r="BL1044" s="6"/>
      <c r="BM1044" s="6"/>
      <c r="BN1044" s="6"/>
      <c r="BO1044" s="6"/>
      <c r="BP1044" s="6"/>
      <c r="BQ1044" s="6"/>
      <c r="BR1044" s="6"/>
      <c r="BS1044" s="6"/>
      <c r="BT1044" s="6"/>
      <c r="BU1044" s="6"/>
      <c r="BV1044" s="6"/>
      <c r="BW1044" s="6"/>
      <c r="BX1044" s="6"/>
      <c r="BY1044" s="6"/>
      <c r="BZ1044" s="6"/>
      <c r="CA1044" s="6"/>
      <c r="CB1044" s="6"/>
      <c r="CC1044" s="6"/>
      <c r="CD1044" s="6"/>
      <c r="CE1044" s="6"/>
      <c r="CF1044" s="6"/>
      <c r="CG1044" s="6"/>
      <c r="CH1044" s="6"/>
      <c r="CI1044" s="6"/>
      <c r="CJ1044" s="6"/>
      <c r="CK1044" s="6"/>
      <c r="CL1044" s="6"/>
      <c r="CM1044" s="6"/>
      <c r="CN1044" s="6"/>
      <c r="CO1044" s="6"/>
      <c r="CP1044" s="6"/>
      <c r="CQ1044" s="6"/>
      <c r="CR1044" s="6"/>
      <c r="CS1044" s="6"/>
      <c r="CT1044" s="6"/>
      <c r="CU1044" s="6"/>
      <c r="CV1044" s="6"/>
      <c r="CW1044" s="6"/>
      <c r="CX1044" s="6"/>
      <c r="CY1044" s="6"/>
      <c r="CZ1044" s="6"/>
      <c r="DA1044" s="6"/>
      <c r="DB1044" s="6"/>
      <c r="DC1044" s="6"/>
      <c r="DD1044" s="6"/>
      <c r="DE1044" s="6"/>
      <c r="DF1044" s="6"/>
      <c r="DG1044" s="6"/>
      <c r="DH1044" s="6"/>
      <c r="DI1044" s="6"/>
      <c r="DJ1044" s="6"/>
      <c r="DK1044" s="6"/>
      <c r="DL1044" s="6"/>
      <c r="DM1044" s="6"/>
      <c r="DN1044" s="6"/>
      <c r="DO1044" s="6"/>
      <c r="DP1044" s="6"/>
      <c r="DQ1044" s="6"/>
      <c r="DR1044" s="6"/>
      <c r="DS1044" s="6"/>
      <c r="DT1044" s="6"/>
      <c r="DU1044" s="6"/>
      <c r="DV1044" s="6"/>
      <c r="DW1044" s="6"/>
      <c r="DX1044" s="6"/>
      <c r="DY1044" s="6"/>
      <c r="DZ1044" s="6"/>
      <c r="EA1044" s="6"/>
      <c r="EB1044" s="6"/>
      <c r="EC1044" s="6"/>
      <c r="ED1044" s="6"/>
      <c r="EE1044" s="6"/>
      <c r="EF1044" s="6"/>
      <c r="EG1044" s="6"/>
      <c r="EH1044" s="6"/>
      <c r="EI1044" s="6"/>
      <c r="EJ1044" s="6"/>
      <c r="EK1044" s="6"/>
      <c r="EL1044" s="6"/>
      <c r="EM1044" s="6"/>
      <c r="EN1044" s="6"/>
      <c r="EO1044" s="6"/>
      <c r="EP1044" s="6"/>
      <c r="EQ1044" s="6"/>
      <c r="ER1044" s="6"/>
      <c r="ES1044" s="6"/>
      <c r="ET1044" s="6"/>
      <c r="EU1044" s="6"/>
      <c r="EV1044" s="6"/>
      <c r="EW1044" s="6"/>
      <c r="EX1044" s="6"/>
      <c r="EY1044" s="6"/>
      <c r="EZ1044" s="6"/>
      <c r="FA1044" s="6"/>
      <c r="FB1044" s="6"/>
      <c r="FC1044" s="6"/>
      <c r="FD1044" s="6"/>
      <c r="FE1044" s="6"/>
      <c r="FF1044" s="6"/>
      <c r="FG1044" s="6"/>
      <c r="FH1044" s="6"/>
      <c r="FI1044" s="6"/>
      <c r="FJ1044" s="6"/>
      <c r="FK1044" s="6"/>
      <c r="FL1044" s="6"/>
      <c r="FM1044" s="6"/>
      <c r="FN1044" s="6"/>
      <c r="FO1044" s="6"/>
      <c r="FP1044" s="6"/>
      <c r="FQ1044" s="6"/>
      <c r="FR1044" s="6"/>
      <c r="FS1044" s="6"/>
      <c r="FT1044" s="6"/>
    </row>
    <row r="1045" spans="1:179" customFormat="1">
      <c r="A1045" s="11" t="s">
        <v>260</v>
      </c>
      <c r="B1045" s="11">
        <v>25</v>
      </c>
      <c r="C1045" s="11" t="s">
        <v>305</v>
      </c>
      <c r="D1045" s="3" t="s">
        <v>311</v>
      </c>
      <c r="E1045" s="1">
        <v>1</v>
      </c>
      <c r="F1045" s="11">
        <v>2014</v>
      </c>
      <c r="G1045" s="11" t="s">
        <v>19</v>
      </c>
      <c r="H1045" s="11" t="s">
        <v>33</v>
      </c>
      <c r="I1045" s="6" t="s">
        <v>1709</v>
      </c>
      <c r="J1045" s="6" t="s">
        <v>8</v>
      </c>
      <c r="K1045" s="11" t="s">
        <v>69</v>
      </c>
      <c r="L1045" s="11"/>
      <c r="M1045" s="5" t="s">
        <v>1709</v>
      </c>
      <c r="N1045" s="11" t="s">
        <v>8</v>
      </c>
      <c r="O1045" s="11"/>
      <c r="P1045" s="17">
        <v>179</v>
      </c>
      <c r="Q1045" s="17">
        <v>0.86</v>
      </c>
      <c r="R1045" s="17">
        <v>0.87</v>
      </c>
      <c r="S1045" s="11">
        <v>0.33</v>
      </c>
      <c r="T1045" s="8" t="s">
        <v>717</v>
      </c>
      <c r="U1045" s="11" t="s">
        <v>28</v>
      </c>
      <c r="V1045" s="11">
        <v>5</v>
      </c>
      <c r="W1045" s="8">
        <v>91.3</v>
      </c>
      <c r="X1045" s="11"/>
      <c r="Y1045" s="11"/>
      <c r="Z1045" s="11" t="s">
        <v>144</v>
      </c>
      <c r="AA1045" s="11" t="s">
        <v>28</v>
      </c>
      <c r="AB1045" s="11" t="s">
        <v>28</v>
      </c>
      <c r="AC1045" s="11"/>
      <c r="AD1045" s="5" t="s">
        <v>12</v>
      </c>
      <c r="AE1045" s="11">
        <v>86.4</v>
      </c>
      <c r="AF1045" s="11">
        <v>20.79</v>
      </c>
      <c r="AG1045" s="11" t="s">
        <v>28</v>
      </c>
      <c r="AH1045" s="11" t="s">
        <v>23</v>
      </c>
      <c r="AI1045" s="11" t="s">
        <v>10</v>
      </c>
      <c r="AJ1045" s="6"/>
      <c r="AK1045" s="6"/>
      <c r="AL1045" s="6">
        <v>40</v>
      </c>
      <c r="AM1045" s="6">
        <v>91</v>
      </c>
      <c r="AN1045" s="6">
        <v>62</v>
      </c>
      <c r="AO1045" s="6">
        <v>46</v>
      </c>
      <c r="AP1045" s="6">
        <v>26</v>
      </c>
      <c r="AQ1045" s="6">
        <v>68</v>
      </c>
      <c r="AR1045" s="6"/>
      <c r="AS1045" s="6"/>
      <c r="AT1045" s="6"/>
      <c r="AU1045" s="6"/>
      <c r="AV1045" s="6"/>
      <c r="AW1045" s="6"/>
      <c r="AX1045" s="6"/>
      <c r="AY1045" s="6"/>
      <c r="AZ1045" s="6"/>
      <c r="BA1045" s="6"/>
      <c r="BB1045" s="6"/>
      <c r="BC1045" s="6"/>
      <c r="BD1045" s="6"/>
      <c r="BE1045" s="6"/>
      <c r="BF1045" s="6"/>
      <c r="BG1045" s="6"/>
      <c r="BH1045" s="6"/>
      <c r="BI1045" s="6"/>
      <c r="BJ1045" s="6"/>
      <c r="BK1045" s="6"/>
      <c r="BL1045" s="6"/>
      <c r="BM1045" s="6"/>
      <c r="BN1045" s="6"/>
      <c r="BO1045" s="6"/>
      <c r="BP1045" s="6"/>
      <c r="BQ1045" s="6"/>
      <c r="BR1045" s="6"/>
      <c r="BS1045" s="6"/>
      <c r="BT1045" s="6"/>
      <c r="BU1045" s="6"/>
      <c r="BV1045" s="6"/>
      <c r="BW1045" s="6"/>
      <c r="BX1045" s="6"/>
      <c r="BY1045" s="6"/>
      <c r="BZ1045" s="6"/>
      <c r="CA1045" s="6"/>
      <c r="CB1045" s="6"/>
      <c r="CC1045" s="6"/>
      <c r="CD1045" s="6"/>
      <c r="CE1045" s="6"/>
      <c r="CF1045" s="6"/>
      <c r="CG1045" s="6"/>
      <c r="CH1045" s="6"/>
      <c r="CI1045" s="6"/>
      <c r="CJ1045" s="6"/>
      <c r="CK1045" s="6"/>
      <c r="CL1045" s="6"/>
      <c r="CM1045" s="6"/>
      <c r="CN1045" s="6"/>
      <c r="CO1045" s="6"/>
      <c r="CP1045" s="6"/>
      <c r="CQ1045" s="6"/>
      <c r="CR1045" s="6"/>
      <c r="CS1045" s="6"/>
      <c r="CT1045" s="6"/>
      <c r="CU1045" s="6"/>
      <c r="CV1045" s="6"/>
      <c r="CW1045" s="6"/>
      <c r="CX1045" s="6"/>
      <c r="CY1045" s="6"/>
      <c r="CZ1045" s="6"/>
      <c r="DA1045" s="6"/>
      <c r="DB1045" s="6"/>
      <c r="DC1045" s="6"/>
      <c r="DD1045" s="6"/>
      <c r="DE1045" s="6"/>
      <c r="DF1045" s="6"/>
      <c r="DG1045" s="6"/>
      <c r="DH1045" s="6"/>
      <c r="DI1045" s="6"/>
      <c r="DJ1045" s="6"/>
      <c r="DK1045" s="6"/>
      <c r="DL1045" s="6"/>
      <c r="DM1045" s="6"/>
      <c r="DN1045" s="6"/>
      <c r="DO1045" s="6"/>
      <c r="DP1045" s="6"/>
      <c r="DQ1045" s="6"/>
      <c r="DR1045" s="6"/>
      <c r="DS1045" s="6"/>
      <c r="DT1045" s="6"/>
      <c r="DU1045" s="6"/>
      <c r="DV1045" s="6"/>
      <c r="DW1045" s="6"/>
      <c r="DX1045" s="6"/>
      <c r="DY1045" s="6"/>
      <c r="DZ1045" s="6"/>
      <c r="EA1045" s="6"/>
      <c r="EB1045" s="6"/>
      <c r="EC1045" s="6"/>
      <c r="ED1045" s="6"/>
      <c r="EE1045" s="6"/>
      <c r="EF1045" s="6"/>
      <c r="EG1045" s="6"/>
      <c r="EH1045" s="6"/>
      <c r="EI1045" s="6"/>
      <c r="EJ1045" s="6"/>
      <c r="EK1045" s="6"/>
      <c r="EL1045" s="6"/>
      <c r="EM1045" s="6"/>
      <c r="EN1045" s="6"/>
      <c r="EO1045" s="6"/>
      <c r="EP1045" s="6"/>
      <c r="EQ1045" s="6"/>
      <c r="ER1045" s="6"/>
      <c r="ES1045" s="6"/>
      <c r="ET1045" s="6"/>
      <c r="EU1045" s="6"/>
      <c r="EV1045" s="6"/>
      <c r="EW1045" s="6"/>
      <c r="EX1045" s="6"/>
      <c r="EY1045" s="6"/>
      <c r="EZ1045" s="6"/>
      <c r="FA1045" s="6"/>
      <c r="FB1045" s="6"/>
      <c r="FC1045" s="6"/>
      <c r="FD1045" s="6"/>
      <c r="FE1045" s="6"/>
      <c r="FF1045" s="6"/>
      <c r="FG1045" s="6"/>
      <c r="FH1045" s="6"/>
      <c r="FI1045" s="6"/>
      <c r="FJ1045" s="6"/>
      <c r="FK1045" s="6"/>
      <c r="FL1045" s="6"/>
      <c r="FM1045" s="6"/>
      <c r="FN1045" s="6"/>
      <c r="FO1045" s="6"/>
      <c r="FP1045" s="6"/>
      <c r="FQ1045" s="6"/>
      <c r="FR1045" s="6"/>
      <c r="FS1045" s="6"/>
      <c r="FT1045" s="6"/>
    </row>
    <row r="1046" spans="1:179" customFormat="1">
      <c r="A1046" s="11" t="s">
        <v>260</v>
      </c>
      <c r="B1046" s="11">
        <v>25</v>
      </c>
      <c r="C1046" s="11" t="s">
        <v>305</v>
      </c>
      <c r="D1046" s="3" t="s">
        <v>311</v>
      </c>
      <c r="E1046" s="1">
        <v>1</v>
      </c>
      <c r="F1046" s="11">
        <v>2014</v>
      </c>
      <c r="G1046" s="11" t="s">
        <v>19</v>
      </c>
      <c r="H1046" s="11" t="s">
        <v>32</v>
      </c>
      <c r="I1046" s="6" t="s">
        <v>1709</v>
      </c>
      <c r="J1046" s="6" t="s">
        <v>8</v>
      </c>
      <c r="K1046" s="11" t="s">
        <v>310</v>
      </c>
      <c r="L1046" s="11"/>
      <c r="M1046" s="11" t="s">
        <v>1740</v>
      </c>
      <c r="N1046" s="11" t="s">
        <v>8</v>
      </c>
      <c r="O1046" s="11"/>
      <c r="P1046" s="17">
        <v>179</v>
      </c>
      <c r="Q1046" s="17">
        <v>0.87</v>
      </c>
      <c r="R1046" s="11">
        <v>0.93</v>
      </c>
      <c r="S1046" s="11">
        <v>-0.05</v>
      </c>
      <c r="T1046" s="8" t="s">
        <v>717</v>
      </c>
      <c r="U1046" s="11" t="s">
        <v>28</v>
      </c>
      <c r="V1046" s="11">
        <v>6</v>
      </c>
      <c r="W1046" s="8">
        <v>91.3</v>
      </c>
      <c r="X1046" s="11"/>
      <c r="Y1046" s="11"/>
      <c r="Z1046" s="11" t="s">
        <v>144</v>
      </c>
      <c r="AA1046" s="11" t="s">
        <v>28</v>
      </c>
      <c r="AB1046" s="11" t="s">
        <v>28</v>
      </c>
      <c r="AC1046" s="11"/>
      <c r="AD1046" s="5" t="s">
        <v>12</v>
      </c>
      <c r="AE1046" s="11">
        <v>86.4</v>
      </c>
      <c r="AF1046" s="11">
        <v>20.79</v>
      </c>
      <c r="AG1046" s="11" t="s">
        <v>28</v>
      </c>
      <c r="AH1046" s="11" t="s">
        <v>23</v>
      </c>
      <c r="AI1046" s="11" t="s">
        <v>10</v>
      </c>
      <c r="AJ1046" s="6"/>
      <c r="AK1046" s="6"/>
      <c r="AL1046" s="6">
        <v>40</v>
      </c>
      <c r="AM1046" s="6">
        <v>91</v>
      </c>
      <c r="AN1046" s="6">
        <v>62</v>
      </c>
      <c r="AO1046" s="6">
        <v>46</v>
      </c>
      <c r="AP1046" s="6">
        <v>26</v>
      </c>
      <c r="AQ1046" s="6">
        <v>68</v>
      </c>
      <c r="AR1046" s="6"/>
      <c r="AS1046" s="6"/>
      <c r="AT1046" s="6"/>
      <c r="AU1046" s="6"/>
      <c r="AV1046" s="6"/>
      <c r="AW1046" s="6"/>
      <c r="AX1046" s="6"/>
      <c r="AY1046" s="6"/>
      <c r="AZ1046" s="6"/>
      <c r="BA1046" s="6"/>
      <c r="BB1046" s="6"/>
      <c r="BC1046" s="6"/>
      <c r="BD1046" s="6"/>
      <c r="BE1046" s="6"/>
      <c r="BF1046" s="6"/>
      <c r="BG1046" s="6"/>
      <c r="BH1046" s="6"/>
      <c r="BI1046" s="6"/>
      <c r="BJ1046" s="6"/>
      <c r="BK1046" s="6"/>
      <c r="BL1046" s="6"/>
      <c r="BM1046" s="6"/>
      <c r="BN1046" s="6"/>
      <c r="BO1046" s="6"/>
      <c r="BP1046" s="6"/>
      <c r="BQ1046" s="6"/>
      <c r="BR1046" s="6"/>
      <c r="BS1046" s="6"/>
      <c r="BT1046" s="6"/>
      <c r="BU1046" s="6"/>
      <c r="BV1046" s="6"/>
      <c r="BW1046" s="6"/>
      <c r="BX1046" s="6"/>
      <c r="BY1046" s="6"/>
      <c r="BZ1046" s="6"/>
      <c r="CA1046" s="6"/>
      <c r="CB1046" s="6"/>
      <c r="CC1046" s="6"/>
      <c r="CD1046" s="6"/>
      <c r="CE1046" s="6"/>
      <c r="CF1046" s="6"/>
      <c r="CG1046" s="6"/>
      <c r="CH1046" s="6"/>
      <c r="CI1046" s="6"/>
      <c r="CJ1046" s="6"/>
      <c r="CK1046" s="6"/>
      <c r="CL1046" s="6"/>
      <c r="CM1046" s="6"/>
      <c r="CN1046" s="6"/>
      <c r="CO1046" s="6"/>
      <c r="CP1046" s="6"/>
      <c r="CQ1046" s="6"/>
      <c r="CR1046" s="6"/>
      <c r="CS1046" s="6"/>
      <c r="CT1046" s="6"/>
      <c r="CU1046" s="6"/>
      <c r="CV1046" s="6"/>
      <c r="CW1046" s="6"/>
      <c r="CX1046" s="6"/>
      <c r="CY1046" s="6"/>
      <c r="CZ1046" s="6"/>
      <c r="DA1046" s="6"/>
      <c r="DB1046" s="6"/>
      <c r="DC1046" s="6"/>
      <c r="DD1046" s="6"/>
      <c r="DE1046" s="6"/>
      <c r="DF1046" s="6"/>
      <c r="DG1046" s="6"/>
      <c r="DH1046" s="6"/>
      <c r="DI1046" s="6"/>
      <c r="DJ1046" s="6"/>
      <c r="DK1046" s="6"/>
      <c r="DL1046" s="6"/>
      <c r="DM1046" s="6"/>
      <c r="DN1046" s="6"/>
      <c r="DO1046" s="6"/>
      <c r="DP1046" s="6"/>
      <c r="DQ1046" s="6"/>
      <c r="DR1046" s="6"/>
      <c r="DS1046" s="6"/>
      <c r="DT1046" s="6"/>
      <c r="DU1046" s="6"/>
      <c r="DV1046" s="6"/>
      <c r="DW1046" s="6"/>
      <c r="DX1046" s="6"/>
      <c r="DY1046" s="6"/>
      <c r="DZ1046" s="6"/>
      <c r="EA1046" s="6"/>
      <c r="EB1046" s="6"/>
      <c r="EC1046" s="6"/>
      <c r="ED1046" s="6"/>
      <c r="EE1046" s="6"/>
      <c r="EF1046" s="6"/>
      <c r="EG1046" s="6"/>
      <c r="EH1046" s="6"/>
      <c r="EI1046" s="6"/>
      <c r="EJ1046" s="6"/>
      <c r="EK1046" s="6"/>
      <c r="EL1046" s="6"/>
      <c r="EM1046" s="6"/>
      <c r="EN1046" s="6"/>
      <c r="EO1046" s="6"/>
      <c r="EP1046" s="6"/>
      <c r="EQ1046" s="6"/>
      <c r="ER1046" s="6"/>
      <c r="ES1046" s="6"/>
      <c r="ET1046" s="6"/>
      <c r="EU1046" s="6"/>
      <c r="EV1046" s="6"/>
      <c r="EW1046" s="6"/>
      <c r="EX1046" s="6"/>
      <c r="EY1046" s="6"/>
      <c r="EZ1046" s="6"/>
      <c r="FA1046" s="6"/>
      <c r="FB1046" s="6"/>
      <c r="FC1046" s="6"/>
      <c r="FD1046" s="6"/>
      <c r="FE1046" s="6"/>
      <c r="FF1046" s="6"/>
      <c r="FG1046" s="6"/>
      <c r="FH1046" s="6"/>
      <c r="FI1046" s="6"/>
      <c r="FJ1046" s="6"/>
      <c r="FK1046" s="6"/>
      <c r="FL1046" s="6"/>
      <c r="FM1046" s="6"/>
      <c r="FN1046" s="6"/>
      <c r="FO1046" s="6"/>
      <c r="FP1046" s="6"/>
      <c r="FQ1046" s="6"/>
      <c r="FR1046" s="6"/>
      <c r="FS1046" s="6"/>
      <c r="FT1046" s="6"/>
    </row>
    <row r="1047" spans="1:179" customFormat="1">
      <c r="A1047" s="11" t="s">
        <v>260</v>
      </c>
      <c r="B1047" s="11">
        <v>25</v>
      </c>
      <c r="C1047" s="11" t="s">
        <v>305</v>
      </c>
      <c r="D1047" s="3" t="s">
        <v>311</v>
      </c>
      <c r="E1047" s="1">
        <v>1</v>
      </c>
      <c r="F1047" s="11">
        <v>2014</v>
      </c>
      <c r="G1047" s="11" t="s">
        <v>19</v>
      </c>
      <c r="H1047" s="11" t="s">
        <v>33</v>
      </c>
      <c r="I1047" s="6" t="s">
        <v>1709</v>
      </c>
      <c r="J1047" s="6" t="s">
        <v>8</v>
      </c>
      <c r="K1047" s="11" t="s">
        <v>310</v>
      </c>
      <c r="L1047" s="11"/>
      <c r="M1047" s="11" t="s">
        <v>1740</v>
      </c>
      <c r="N1047" s="11" t="s">
        <v>8</v>
      </c>
      <c r="O1047" s="11"/>
      <c r="P1047" s="17">
        <v>179</v>
      </c>
      <c r="Q1047" s="17">
        <v>0.86</v>
      </c>
      <c r="R1047" s="11">
        <v>0.93</v>
      </c>
      <c r="S1047" s="11">
        <v>0.09</v>
      </c>
      <c r="T1047" s="8" t="s">
        <v>717</v>
      </c>
      <c r="U1047" s="11" t="s">
        <v>28</v>
      </c>
      <c r="V1047" s="11">
        <v>5</v>
      </c>
      <c r="W1047" s="8">
        <v>91.3</v>
      </c>
      <c r="X1047" s="11"/>
      <c r="Y1047" s="11"/>
      <c r="Z1047" s="11" t="s">
        <v>144</v>
      </c>
      <c r="AA1047" s="11" t="s">
        <v>28</v>
      </c>
      <c r="AB1047" s="11" t="s">
        <v>28</v>
      </c>
      <c r="AC1047" s="11"/>
      <c r="AD1047" s="5" t="s">
        <v>12</v>
      </c>
      <c r="AE1047" s="11">
        <v>86.4</v>
      </c>
      <c r="AF1047" s="11">
        <v>20.79</v>
      </c>
      <c r="AG1047" s="11" t="s">
        <v>28</v>
      </c>
      <c r="AH1047" s="11" t="s">
        <v>23</v>
      </c>
      <c r="AI1047" s="11" t="s">
        <v>10</v>
      </c>
      <c r="AJ1047" s="6"/>
      <c r="AK1047" s="6"/>
      <c r="AL1047" s="6">
        <v>40</v>
      </c>
      <c r="AM1047" s="6">
        <v>91</v>
      </c>
      <c r="AN1047" s="6">
        <v>62</v>
      </c>
      <c r="AO1047" s="6">
        <v>46</v>
      </c>
      <c r="AP1047" s="6">
        <v>26</v>
      </c>
      <c r="AQ1047" s="6">
        <v>68</v>
      </c>
      <c r="AR1047" s="6"/>
      <c r="AS1047" s="6"/>
      <c r="AT1047" s="6"/>
      <c r="AU1047" s="6"/>
      <c r="AV1047" s="6"/>
      <c r="AW1047" s="6"/>
      <c r="AX1047" s="6"/>
      <c r="AY1047" s="6"/>
      <c r="AZ1047" s="6"/>
      <c r="BA1047" s="6"/>
      <c r="BB1047" s="6"/>
      <c r="BC1047" s="6"/>
      <c r="BD1047" s="6"/>
      <c r="BE1047" s="6"/>
      <c r="BF1047" s="6"/>
      <c r="BG1047" s="6"/>
      <c r="BH1047" s="6"/>
      <c r="BI1047" s="6"/>
      <c r="BJ1047" s="6"/>
      <c r="BK1047" s="6"/>
      <c r="BL1047" s="6"/>
      <c r="BM1047" s="6"/>
      <c r="BN1047" s="6"/>
      <c r="BO1047" s="6"/>
      <c r="BP1047" s="6"/>
      <c r="BQ1047" s="6"/>
      <c r="BR1047" s="6"/>
      <c r="BS1047" s="6"/>
      <c r="BT1047" s="6"/>
      <c r="BU1047" s="6"/>
      <c r="BV1047" s="6"/>
      <c r="BW1047" s="6"/>
      <c r="BX1047" s="6"/>
      <c r="BY1047" s="6"/>
      <c r="BZ1047" s="6"/>
      <c r="CA1047" s="6"/>
      <c r="CB1047" s="6"/>
      <c r="CC1047" s="6"/>
      <c r="CD1047" s="6"/>
      <c r="CE1047" s="6"/>
      <c r="CF1047" s="6"/>
      <c r="CG1047" s="6"/>
      <c r="CH1047" s="6"/>
      <c r="CI1047" s="6"/>
      <c r="CJ1047" s="6"/>
      <c r="CK1047" s="6"/>
      <c r="CL1047" s="6"/>
      <c r="CM1047" s="6"/>
      <c r="CN1047" s="6"/>
      <c r="CO1047" s="6"/>
      <c r="CP1047" s="6"/>
      <c r="CQ1047" s="6"/>
      <c r="CR1047" s="6"/>
      <c r="CS1047" s="6"/>
      <c r="CT1047" s="6"/>
      <c r="CU1047" s="6"/>
      <c r="CV1047" s="6"/>
      <c r="CW1047" s="6"/>
      <c r="CX1047" s="6"/>
      <c r="CY1047" s="6"/>
      <c r="CZ1047" s="6"/>
      <c r="DA1047" s="6"/>
      <c r="DB1047" s="6"/>
      <c r="DC1047" s="6"/>
      <c r="DD1047" s="6"/>
      <c r="DE1047" s="6"/>
      <c r="DF1047" s="6"/>
      <c r="DG1047" s="6"/>
      <c r="DH1047" s="6"/>
      <c r="DI1047" s="6"/>
      <c r="DJ1047" s="6"/>
      <c r="DK1047" s="6"/>
      <c r="DL1047" s="6"/>
      <c r="DM1047" s="6"/>
      <c r="DN1047" s="6"/>
      <c r="DO1047" s="6"/>
      <c r="DP1047" s="6"/>
      <c r="DQ1047" s="6"/>
      <c r="DR1047" s="6"/>
      <c r="DS1047" s="6"/>
      <c r="DT1047" s="6"/>
      <c r="DU1047" s="6"/>
      <c r="DV1047" s="6"/>
      <c r="DW1047" s="6"/>
      <c r="DX1047" s="6"/>
      <c r="DY1047" s="6"/>
      <c r="DZ1047" s="6"/>
      <c r="EA1047" s="6"/>
      <c r="EB1047" s="6"/>
      <c r="EC1047" s="6"/>
      <c r="ED1047" s="6"/>
      <c r="EE1047" s="6"/>
      <c r="EF1047" s="6"/>
      <c r="EG1047" s="6"/>
      <c r="EH1047" s="6"/>
      <c r="EI1047" s="6"/>
      <c r="EJ1047" s="6"/>
      <c r="EK1047" s="6"/>
      <c r="EL1047" s="6"/>
      <c r="EM1047" s="6"/>
      <c r="EN1047" s="6"/>
      <c r="EO1047" s="6"/>
      <c r="EP1047" s="6"/>
      <c r="EQ1047" s="6"/>
      <c r="ER1047" s="6"/>
      <c r="ES1047" s="6"/>
      <c r="ET1047" s="6"/>
      <c r="EU1047" s="6"/>
      <c r="EV1047" s="6"/>
      <c r="EW1047" s="6"/>
      <c r="EX1047" s="6"/>
      <c r="EY1047" s="6"/>
      <c r="EZ1047" s="6"/>
      <c r="FA1047" s="6"/>
      <c r="FB1047" s="6"/>
      <c r="FC1047" s="6"/>
      <c r="FD1047" s="6"/>
      <c r="FE1047" s="6"/>
      <c r="FF1047" s="6"/>
      <c r="FG1047" s="6"/>
      <c r="FH1047" s="6"/>
      <c r="FI1047" s="6"/>
      <c r="FJ1047" s="6"/>
      <c r="FK1047" s="6"/>
      <c r="FL1047" s="6"/>
      <c r="FM1047" s="6"/>
      <c r="FN1047" s="6"/>
      <c r="FO1047" s="6"/>
      <c r="FP1047" s="6"/>
      <c r="FQ1047" s="6"/>
      <c r="FR1047" s="6"/>
      <c r="FS1047" s="6"/>
      <c r="FT1047" s="6"/>
    </row>
    <row r="1048" spans="1:179" s="3" customFormat="1">
      <c r="A1048" s="11" t="s">
        <v>260</v>
      </c>
      <c r="B1048" s="11">
        <v>25</v>
      </c>
      <c r="C1048" s="11" t="s">
        <v>305</v>
      </c>
      <c r="D1048" s="3" t="s">
        <v>311</v>
      </c>
      <c r="E1048" s="1">
        <v>1</v>
      </c>
      <c r="F1048" s="11">
        <v>2014</v>
      </c>
      <c r="G1048" s="11" t="s">
        <v>19</v>
      </c>
      <c r="H1048" s="11" t="s">
        <v>32</v>
      </c>
      <c r="I1048" s="6" t="s">
        <v>1709</v>
      </c>
      <c r="J1048" s="6" t="s">
        <v>8</v>
      </c>
      <c r="K1048" s="11" t="s">
        <v>266</v>
      </c>
      <c r="L1048" s="11"/>
      <c r="M1048" s="11"/>
      <c r="N1048" s="11"/>
      <c r="O1048" s="11"/>
      <c r="P1048" s="17">
        <v>179</v>
      </c>
      <c r="Q1048" s="17">
        <v>0.87</v>
      </c>
      <c r="R1048" s="11">
        <v>0.84</v>
      </c>
      <c r="S1048" s="11">
        <v>0.24199999999999999</v>
      </c>
      <c r="T1048" s="8" t="s">
        <v>717</v>
      </c>
      <c r="U1048" s="11" t="s">
        <v>28</v>
      </c>
      <c r="V1048" s="11">
        <v>6</v>
      </c>
      <c r="W1048" s="8">
        <v>91.3</v>
      </c>
      <c r="X1048" s="11"/>
      <c r="Y1048" s="11"/>
      <c r="Z1048" s="11" t="s">
        <v>144</v>
      </c>
      <c r="AA1048" s="11" t="s">
        <v>28</v>
      </c>
      <c r="AB1048" s="11" t="s">
        <v>28</v>
      </c>
      <c r="AC1048" s="11"/>
      <c r="AD1048" s="5" t="s">
        <v>12</v>
      </c>
      <c r="AE1048" s="11">
        <v>86.4</v>
      </c>
      <c r="AF1048" s="11">
        <v>20.79</v>
      </c>
      <c r="AG1048" s="11" t="s">
        <v>28</v>
      </c>
      <c r="AH1048" s="11" t="s">
        <v>23</v>
      </c>
      <c r="AI1048" s="11" t="s">
        <v>10</v>
      </c>
      <c r="AJ1048" s="6"/>
      <c r="AK1048" s="6"/>
      <c r="AL1048" s="6">
        <v>40</v>
      </c>
      <c r="AM1048" s="6">
        <v>91</v>
      </c>
      <c r="AN1048" s="6">
        <v>62</v>
      </c>
      <c r="AO1048" s="6">
        <v>46</v>
      </c>
      <c r="AP1048" s="6">
        <v>26</v>
      </c>
      <c r="AQ1048" s="6">
        <v>68</v>
      </c>
      <c r="AR1048" s="6"/>
      <c r="AS1048" s="6"/>
      <c r="AT1048" s="6"/>
      <c r="AU1048" s="6"/>
      <c r="AV1048" s="6"/>
      <c r="AW1048" s="6"/>
      <c r="AX1048" s="6"/>
      <c r="AY1048" s="6"/>
      <c r="AZ1048" s="6"/>
      <c r="BA1048" s="6"/>
      <c r="BB1048" s="6"/>
      <c r="BC1048" s="6"/>
      <c r="BD1048" s="6"/>
      <c r="BE1048" s="6"/>
      <c r="BF1048" s="6"/>
      <c r="BG1048" s="6"/>
      <c r="BH1048" s="6"/>
      <c r="BI1048" s="6"/>
      <c r="BJ1048" s="6"/>
      <c r="BK1048" s="6"/>
      <c r="BL1048" s="6"/>
      <c r="BM1048" s="6"/>
      <c r="BN1048" s="6"/>
      <c r="BO1048" s="6"/>
      <c r="BP1048" s="6"/>
      <c r="BQ1048" s="6"/>
      <c r="BR1048" s="6"/>
      <c r="BS1048" s="6"/>
      <c r="BT1048" s="6"/>
      <c r="BU1048" s="6"/>
      <c r="BV1048" s="6"/>
      <c r="BW1048" s="6"/>
      <c r="BX1048" s="6"/>
      <c r="BY1048" s="6"/>
      <c r="BZ1048" s="6"/>
      <c r="CA1048" s="6"/>
      <c r="CB1048" s="6"/>
      <c r="CC1048" s="6"/>
      <c r="CD1048" s="6"/>
      <c r="CE1048" s="6"/>
      <c r="CF1048" s="6"/>
      <c r="CG1048" s="6"/>
      <c r="CH1048" s="6"/>
      <c r="CI1048" s="6"/>
      <c r="CJ1048" s="6"/>
      <c r="CK1048" s="6"/>
      <c r="CL1048" s="6"/>
      <c r="CM1048" s="6"/>
      <c r="CN1048" s="6"/>
      <c r="CO1048" s="6"/>
      <c r="CP1048" s="6"/>
      <c r="CQ1048" s="6"/>
      <c r="CR1048" s="6"/>
      <c r="CS1048" s="6"/>
      <c r="CT1048" s="6"/>
      <c r="CU1048" s="6"/>
      <c r="CV1048" s="6"/>
      <c r="CW1048" s="6"/>
      <c r="CX1048" s="6"/>
      <c r="CY1048" s="6"/>
      <c r="CZ1048" s="6"/>
      <c r="DA1048" s="6"/>
      <c r="DB1048" s="6"/>
      <c r="DC1048" s="6"/>
      <c r="DD1048" s="6"/>
      <c r="DE1048" s="6"/>
      <c r="DF1048" s="6"/>
      <c r="DG1048" s="6"/>
      <c r="DH1048" s="6"/>
      <c r="DI1048" s="6"/>
      <c r="DJ1048" s="6"/>
      <c r="DK1048" s="6"/>
      <c r="DL1048" s="6"/>
      <c r="DM1048" s="6"/>
      <c r="DN1048" s="6"/>
      <c r="DO1048" s="6"/>
      <c r="DP1048" s="6"/>
      <c r="DQ1048" s="6"/>
      <c r="DR1048" s="6"/>
      <c r="DS1048" s="6"/>
      <c r="DT1048" s="6"/>
      <c r="DU1048" s="6"/>
      <c r="DV1048" s="6"/>
      <c r="DW1048" s="6"/>
      <c r="DX1048" s="6"/>
      <c r="DY1048" s="6"/>
      <c r="DZ1048" s="6"/>
      <c r="EA1048" s="6"/>
      <c r="EB1048" s="6"/>
      <c r="EC1048" s="6"/>
      <c r="ED1048" s="6"/>
      <c r="EE1048" s="6"/>
      <c r="EF1048" s="6"/>
      <c r="EG1048" s="6"/>
      <c r="EH1048" s="6"/>
      <c r="EI1048" s="6"/>
      <c r="EJ1048" s="6"/>
      <c r="EK1048" s="6"/>
      <c r="EL1048" s="6"/>
      <c r="EM1048" s="6"/>
      <c r="EN1048" s="6"/>
      <c r="EO1048" s="6"/>
      <c r="EP1048" s="6"/>
      <c r="EQ1048" s="6"/>
      <c r="ER1048" s="6"/>
      <c r="ES1048" s="6"/>
      <c r="ET1048" s="6"/>
      <c r="EU1048" s="6"/>
      <c r="EV1048" s="6"/>
      <c r="EW1048" s="6"/>
      <c r="EX1048" s="6"/>
      <c r="EY1048" s="6"/>
      <c r="EZ1048" s="6"/>
      <c r="FA1048" s="6"/>
      <c r="FB1048" s="6"/>
      <c r="FC1048" s="6"/>
      <c r="FD1048" s="6"/>
      <c r="FE1048" s="6"/>
      <c r="FF1048" s="6"/>
      <c r="FG1048" s="6"/>
      <c r="FH1048" s="6"/>
      <c r="FI1048" s="6"/>
      <c r="FJ1048" s="6"/>
      <c r="FK1048" s="6"/>
      <c r="FL1048" s="6"/>
      <c r="FM1048" s="6"/>
      <c r="FN1048" s="6"/>
      <c r="FO1048" s="6"/>
      <c r="FP1048" s="6"/>
      <c r="FQ1048" s="6"/>
      <c r="FR1048" s="6"/>
      <c r="FS1048" s="6"/>
      <c r="FT1048" s="6"/>
      <c r="FU1048"/>
      <c r="FV1048"/>
      <c r="FW1048"/>
    </row>
    <row r="1049" spans="1:179" customFormat="1">
      <c r="A1049" s="11" t="s">
        <v>260</v>
      </c>
      <c r="B1049" s="11">
        <v>25</v>
      </c>
      <c r="C1049" s="11" t="s">
        <v>305</v>
      </c>
      <c r="D1049" s="3" t="s">
        <v>311</v>
      </c>
      <c r="E1049" s="1">
        <v>1</v>
      </c>
      <c r="F1049" s="11">
        <v>2014</v>
      </c>
      <c r="G1049" s="11" t="s">
        <v>19</v>
      </c>
      <c r="H1049" s="11" t="s">
        <v>33</v>
      </c>
      <c r="I1049" s="6" t="s">
        <v>1709</v>
      </c>
      <c r="J1049" s="6" t="s">
        <v>8</v>
      </c>
      <c r="K1049" s="11" t="s">
        <v>266</v>
      </c>
      <c r="L1049" s="11"/>
      <c r="M1049" s="11"/>
      <c r="N1049" s="11"/>
      <c r="O1049" s="11"/>
      <c r="P1049" s="17">
        <v>179</v>
      </c>
      <c r="Q1049" s="17">
        <v>0.86</v>
      </c>
      <c r="R1049" s="11">
        <v>0.84</v>
      </c>
      <c r="S1049" s="11">
        <v>0.04</v>
      </c>
      <c r="T1049" s="8" t="s">
        <v>717</v>
      </c>
      <c r="U1049" s="11" t="s">
        <v>28</v>
      </c>
      <c r="V1049" s="11">
        <v>5</v>
      </c>
      <c r="W1049" s="8">
        <v>91.3</v>
      </c>
      <c r="X1049" s="11"/>
      <c r="Y1049" s="11"/>
      <c r="Z1049" s="11" t="s">
        <v>144</v>
      </c>
      <c r="AA1049" s="11" t="s">
        <v>28</v>
      </c>
      <c r="AB1049" s="11" t="s">
        <v>28</v>
      </c>
      <c r="AC1049" s="11"/>
      <c r="AD1049" s="5" t="s">
        <v>12</v>
      </c>
      <c r="AE1049" s="11">
        <v>86.4</v>
      </c>
      <c r="AF1049" s="11">
        <v>20.79</v>
      </c>
      <c r="AG1049" s="11" t="s">
        <v>28</v>
      </c>
      <c r="AH1049" s="11" t="s">
        <v>23</v>
      </c>
      <c r="AI1049" s="11" t="s">
        <v>10</v>
      </c>
      <c r="AJ1049" s="6"/>
      <c r="AK1049" s="6"/>
      <c r="AL1049" s="6">
        <v>40</v>
      </c>
      <c r="AM1049" s="6">
        <v>91</v>
      </c>
      <c r="AN1049" s="6">
        <v>62</v>
      </c>
      <c r="AO1049" s="6">
        <v>46</v>
      </c>
      <c r="AP1049" s="6">
        <v>26</v>
      </c>
      <c r="AQ1049" s="6">
        <v>68</v>
      </c>
      <c r="AR1049" s="6"/>
      <c r="AS1049" s="6"/>
      <c r="AT1049" s="6"/>
      <c r="AU1049" s="6"/>
      <c r="AV1049" s="6"/>
      <c r="AW1049" s="6"/>
      <c r="AX1049" s="6"/>
      <c r="AY1049" s="6"/>
      <c r="AZ1049" s="6"/>
      <c r="BA1049" s="6"/>
      <c r="BB1049" s="6"/>
      <c r="BC1049" s="6"/>
      <c r="BD1049" s="6"/>
      <c r="BE1049" s="6"/>
      <c r="BF1049" s="6"/>
      <c r="BG1049" s="6"/>
      <c r="BH1049" s="6"/>
      <c r="BI1049" s="6"/>
      <c r="BJ1049" s="6"/>
      <c r="BK1049" s="6"/>
      <c r="BL1049" s="6"/>
      <c r="BM1049" s="6"/>
      <c r="BN1049" s="6"/>
      <c r="BO1049" s="6"/>
      <c r="BP1049" s="6"/>
      <c r="BQ1049" s="6"/>
      <c r="BR1049" s="6"/>
      <c r="BS1049" s="6"/>
      <c r="BT1049" s="6"/>
      <c r="BU1049" s="6"/>
      <c r="BV1049" s="6"/>
      <c r="BW1049" s="6"/>
      <c r="BX1049" s="6"/>
      <c r="BY1049" s="6"/>
      <c r="BZ1049" s="6"/>
      <c r="CA1049" s="6"/>
      <c r="CB1049" s="6"/>
      <c r="CC1049" s="6"/>
      <c r="CD1049" s="6"/>
      <c r="CE1049" s="6"/>
      <c r="CF1049" s="6"/>
      <c r="CG1049" s="6"/>
      <c r="CH1049" s="6"/>
      <c r="CI1049" s="6"/>
      <c r="CJ1049" s="6"/>
      <c r="CK1049" s="6"/>
      <c r="CL1049" s="6"/>
      <c r="CM1049" s="6"/>
      <c r="CN1049" s="6"/>
      <c r="CO1049" s="6"/>
      <c r="CP1049" s="6"/>
      <c r="CQ1049" s="6"/>
      <c r="CR1049" s="6"/>
      <c r="CS1049" s="6"/>
      <c r="CT1049" s="6"/>
      <c r="CU1049" s="6"/>
      <c r="CV1049" s="6"/>
      <c r="CW1049" s="6"/>
      <c r="CX1049" s="6"/>
      <c r="CY1049" s="6"/>
      <c r="CZ1049" s="6"/>
      <c r="DA1049" s="6"/>
      <c r="DB1049" s="6"/>
      <c r="DC1049" s="6"/>
      <c r="DD1049" s="6"/>
      <c r="DE1049" s="6"/>
      <c r="DF1049" s="6"/>
      <c r="DG1049" s="6"/>
      <c r="DH1049" s="6"/>
      <c r="DI1049" s="6"/>
      <c r="DJ1049" s="6"/>
      <c r="DK1049" s="6"/>
      <c r="DL1049" s="6"/>
      <c r="DM1049" s="6"/>
      <c r="DN1049" s="6"/>
      <c r="DO1049" s="6"/>
      <c r="DP1049" s="6"/>
      <c r="DQ1049" s="6"/>
      <c r="DR1049" s="6"/>
      <c r="DS1049" s="6"/>
      <c r="DT1049" s="6"/>
      <c r="DU1049" s="6"/>
      <c r="DV1049" s="6"/>
      <c r="DW1049" s="6"/>
      <c r="DX1049" s="6"/>
      <c r="DY1049" s="6"/>
      <c r="DZ1049" s="6"/>
      <c r="EA1049" s="6"/>
      <c r="EB1049" s="6"/>
      <c r="EC1049" s="6"/>
      <c r="ED1049" s="6"/>
      <c r="EE1049" s="6"/>
      <c r="EF1049" s="6"/>
      <c r="EG1049" s="6"/>
      <c r="EH1049" s="6"/>
      <c r="EI1049" s="6"/>
      <c r="EJ1049" s="6"/>
      <c r="EK1049" s="6"/>
      <c r="EL1049" s="6"/>
      <c r="EM1049" s="6"/>
      <c r="EN1049" s="6"/>
      <c r="EO1049" s="6"/>
      <c r="EP1049" s="6"/>
      <c r="EQ1049" s="6"/>
      <c r="ER1049" s="6"/>
      <c r="ES1049" s="6"/>
      <c r="ET1049" s="6"/>
      <c r="EU1049" s="6"/>
      <c r="EV1049" s="6"/>
      <c r="EW1049" s="6"/>
      <c r="EX1049" s="6"/>
      <c r="EY1049" s="6"/>
      <c r="EZ1049" s="6"/>
      <c r="FA1049" s="6"/>
      <c r="FB1049" s="6"/>
      <c r="FC1049" s="6"/>
      <c r="FD1049" s="6"/>
      <c r="FE1049" s="6"/>
      <c r="FF1049" s="6"/>
      <c r="FG1049" s="6"/>
      <c r="FH1049" s="6"/>
      <c r="FI1049" s="6"/>
      <c r="FJ1049" s="6"/>
      <c r="FK1049" s="6"/>
      <c r="FL1049" s="6"/>
      <c r="FM1049" s="6"/>
      <c r="FN1049" s="6"/>
      <c r="FO1049" s="6"/>
      <c r="FP1049" s="6"/>
      <c r="FQ1049" s="6"/>
      <c r="FR1049" s="6"/>
      <c r="FS1049" s="6"/>
      <c r="FT1049" s="6"/>
    </row>
    <row r="1050" spans="1:179" customFormat="1">
      <c r="A1050" s="11" t="s">
        <v>260</v>
      </c>
      <c r="B1050" s="11">
        <v>25</v>
      </c>
      <c r="C1050" s="11" t="s">
        <v>305</v>
      </c>
      <c r="D1050" s="3" t="s">
        <v>311</v>
      </c>
      <c r="E1050" s="1">
        <v>1</v>
      </c>
      <c r="F1050" s="11">
        <v>2014</v>
      </c>
      <c r="G1050" s="11" t="s">
        <v>19</v>
      </c>
      <c r="H1050" s="11" t="s">
        <v>32</v>
      </c>
      <c r="I1050" s="6" t="s">
        <v>1709</v>
      </c>
      <c r="J1050" s="6" t="s">
        <v>8</v>
      </c>
      <c r="K1050" s="11" t="s">
        <v>307</v>
      </c>
      <c r="L1050" s="11"/>
      <c r="M1050" s="11"/>
      <c r="N1050" s="11"/>
      <c r="O1050" s="11"/>
      <c r="P1050" s="17">
        <v>179</v>
      </c>
      <c r="Q1050" s="17">
        <v>0.87</v>
      </c>
      <c r="R1050" s="11">
        <v>0.95</v>
      </c>
      <c r="S1050" s="11">
        <v>-0.106</v>
      </c>
      <c r="T1050" s="8" t="s">
        <v>717</v>
      </c>
      <c r="U1050" s="11" t="s">
        <v>28</v>
      </c>
      <c r="V1050" s="11">
        <v>6</v>
      </c>
      <c r="W1050" s="8">
        <v>91.3</v>
      </c>
      <c r="X1050" s="11"/>
      <c r="Y1050" s="11"/>
      <c r="Z1050" s="11" t="s">
        <v>144</v>
      </c>
      <c r="AA1050" s="11" t="s">
        <v>28</v>
      </c>
      <c r="AB1050" s="11" t="s">
        <v>28</v>
      </c>
      <c r="AC1050" s="11"/>
      <c r="AD1050" s="5" t="s">
        <v>12</v>
      </c>
      <c r="AE1050" s="11">
        <v>86.4</v>
      </c>
      <c r="AF1050" s="11">
        <v>20.79</v>
      </c>
      <c r="AG1050" s="11" t="s">
        <v>28</v>
      </c>
      <c r="AH1050" s="11" t="s">
        <v>23</v>
      </c>
      <c r="AI1050" s="11" t="s">
        <v>10</v>
      </c>
      <c r="AJ1050" s="6"/>
      <c r="AK1050" s="6"/>
      <c r="AL1050" s="6">
        <v>40</v>
      </c>
      <c r="AM1050" s="6">
        <v>91</v>
      </c>
      <c r="AN1050" s="6">
        <v>62</v>
      </c>
      <c r="AO1050" s="6">
        <v>46</v>
      </c>
      <c r="AP1050" s="6">
        <v>26</v>
      </c>
      <c r="AQ1050" s="6">
        <v>68</v>
      </c>
      <c r="AR1050" s="6"/>
      <c r="AS1050" s="6"/>
      <c r="AT1050" s="6"/>
      <c r="AU1050" s="6"/>
      <c r="AV1050" s="6"/>
      <c r="AW1050" s="6"/>
      <c r="AX1050" s="6"/>
      <c r="AY1050" s="6"/>
      <c r="AZ1050" s="6"/>
      <c r="BA1050" s="6"/>
      <c r="BB1050" s="6"/>
      <c r="BC1050" s="6"/>
      <c r="BD1050" s="6"/>
      <c r="BE1050" s="6"/>
      <c r="BF1050" s="6"/>
      <c r="BG1050" s="6"/>
      <c r="BH1050" s="6"/>
      <c r="BI1050" s="6"/>
      <c r="BJ1050" s="6"/>
      <c r="BK1050" s="6"/>
      <c r="BL1050" s="6"/>
      <c r="BM1050" s="6"/>
      <c r="BN1050" s="6"/>
      <c r="BO1050" s="6"/>
      <c r="BP1050" s="6"/>
      <c r="BQ1050" s="6"/>
      <c r="BR1050" s="6"/>
      <c r="BS1050" s="6"/>
      <c r="BT1050" s="6"/>
      <c r="BU1050" s="6"/>
      <c r="BV1050" s="6"/>
      <c r="BW1050" s="6"/>
      <c r="BX1050" s="6"/>
      <c r="BY1050" s="6"/>
      <c r="BZ1050" s="6"/>
      <c r="CA1050" s="6"/>
      <c r="CB1050" s="6"/>
      <c r="CC1050" s="6"/>
      <c r="CD1050" s="6"/>
      <c r="CE1050" s="6"/>
      <c r="CF1050" s="6"/>
      <c r="CG1050" s="6"/>
      <c r="CH1050" s="6"/>
      <c r="CI1050" s="6"/>
      <c r="CJ1050" s="6"/>
      <c r="CK1050" s="6"/>
      <c r="CL1050" s="6"/>
      <c r="CM1050" s="6"/>
      <c r="CN1050" s="6"/>
      <c r="CO1050" s="6"/>
      <c r="CP1050" s="6"/>
      <c r="CQ1050" s="6"/>
      <c r="CR1050" s="6"/>
      <c r="CS1050" s="6"/>
      <c r="CT1050" s="6"/>
      <c r="CU1050" s="6"/>
      <c r="CV1050" s="6"/>
      <c r="CW1050" s="6"/>
      <c r="CX1050" s="6"/>
      <c r="CY1050" s="6"/>
      <c r="CZ1050" s="6"/>
      <c r="DA1050" s="6"/>
      <c r="DB1050" s="6"/>
      <c r="DC1050" s="6"/>
      <c r="DD1050" s="6"/>
      <c r="DE1050" s="6"/>
      <c r="DF1050" s="6"/>
      <c r="DG1050" s="6"/>
      <c r="DH1050" s="6"/>
      <c r="DI1050" s="6"/>
      <c r="DJ1050" s="6"/>
      <c r="DK1050" s="6"/>
      <c r="DL1050" s="6"/>
      <c r="DM1050" s="6"/>
      <c r="DN1050" s="6"/>
      <c r="DO1050" s="6"/>
      <c r="DP1050" s="6"/>
      <c r="DQ1050" s="6"/>
      <c r="DR1050" s="6"/>
      <c r="DS1050" s="6"/>
      <c r="DT1050" s="6"/>
      <c r="DU1050" s="6"/>
      <c r="DV1050" s="6"/>
      <c r="DW1050" s="6"/>
      <c r="DX1050" s="6"/>
      <c r="DY1050" s="6"/>
      <c r="DZ1050" s="6"/>
      <c r="EA1050" s="6"/>
      <c r="EB1050" s="6"/>
      <c r="EC1050" s="6"/>
      <c r="ED1050" s="6"/>
      <c r="EE1050" s="6"/>
      <c r="EF1050" s="6"/>
      <c r="EG1050" s="6"/>
      <c r="EH1050" s="6"/>
      <c r="EI1050" s="6"/>
      <c r="EJ1050" s="6"/>
      <c r="EK1050" s="6"/>
      <c r="EL1050" s="6"/>
      <c r="EM1050" s="6"/>
      <c r="EN1050" s="6"/>
      <c r="EO1050" s="6"/>
      <c r="EP1050" s="6"/>
      <c r="EQ1050" s="6"/>
      <c r="ER1050" s="6"/>
      <c r="ES1050" s="6"/>
      <c r="ET1050" s="6"/>
      <c r="EU1050" s="6"/>
      <c r="EV1050" s="6"/>
      <c r="EW1050" s="6"/>
      <c r="EX1050" s="6"/>
      <c r="EY1050" s="6"/>
      <c r="EZ1050" s="6"/>
      <c r="FA1050" s="6"/>
      <c r="FB1050" s="6"/>
      <c r="FC1050" s="6"/>
      <c r="FD1050" s="6"/>
      <c r="FE1050" s="6"/>
      <c r="FF1050" s="6"/>
      <c r="FG1050" s="6"/>
      <c r="FH1050" s="6"/>
      <c r="FI1050" s="6"/>
      <c r="FJ1050" s="6"/>
      <c r="FK1050" s="6"/>
      <c r="FL1050" s="6"/>
      <c r="FM1050" s="6"/>
      <c r="FN1050" s="6"/>
      <c r="FO1050" s="6"/>
      <c r="FP1050" s="6"/>
      <c r="FQ1050" s="6"/>
      <c r="FR1050" s="6"/>
      <c r="FS1050" s="6"/>
      <c r="FT1050" s="6"/>
    </row>
    <row r="1051" spans="1:179" customFormat="1">
      <c r="A1051" s="11" t="s">
        <v>260</v>
      </c>
      <c r="B1051" s="11">
        <v>25</v>
      </c>
      <c r="C1051" s="11" t="s">
        <v>305</v>
      </c>
      <c r="D1051" s="3" t="s">
        <v>311</v>
      </c>
      <c r="E1051" s="1">
        <v>1</v>
      </c>
      <c r="F1051" s="11">
        <v>2014</v>
      </c>
      <c r="G1051" s="11" t="s">
        <v>19</v>
      </c>
      <c r="H1051" s="11" t="s">
        <v>33</v>
      </c>
      <c r="I1051" s="6" t="s">
        <v>1709</v>
      </c>
      <c r="J1051" s="6" t="s">
        <v>8</v>
      </c>
      <c r="K1051" s="11" t="s">
        <v>307</v>
      </c>
      <c r="L1051" s="11"/>
      <c r="M1051" s="11"/>
      <c r="N1051" s="11"/>
      <c r="O1051" s="11"/>
      <c r="P1051" s="17">
        <v>179</v>
      </c>
      <c r="Q1051" s="17">
        <v>0.86</v>
      </c>
      <c r="R1051" s="11">
        <v>0.95</v>
      </c>
      <c r="S1051" s="11">
        <v>0</v>
      </c>
      <c r="T1051" s="8" t="s">
        <v>717</v>
      </c>
      <c r="U1051" s="11" t="s">
        <v>28</v>
      </c>
      <c r="V1051" s="11">
        <v>5</v>
      </c>
      <c r="W1051" s="8">
        <v>91.3</v>
      </c>
      <c r="X1051" s="11"/>
      <c r="Y1051" s="11"/>
      <c r="Z1051" s="11" t="s">
        <v>144</v>
      </c>
      <c r="AA1051" s="11" t="s">
        <v>28</v>
      </c>
      <c r="AB1051" s="11" t="s">
        <v>28</v>
      </c>
      <c r="AC1051" s="11"/>
      <c r="AD1051" s="5" t="s">
        <v>12</v>
      </c>
      <c r="AE1051" s="11">
        <v>86.4</v>
      </c>
      <c r="AF1051" s="11">
        <v>20.79</v>
      </c>
      <c r="AG1051" s="11" t="s">
        <v>28</v>
      </c>
      <c r="AH1051" s="11" t="s">
        <v>23</v>
      </c>
      <c r="AI1051" s="11" t="s">
        <v>10</v>
      </c>
      <c r="AJ1051" s="6"/>
      <c r="AK1051" s="6"/>
      <c r="AL1051" s="6">
        <v>40</v>
      </c>
      <c r="AM1051" s="6">
        <v>91</v>
      </c>
      <c r="AN1051" s="6">
        <v>62</v>
      </c>
      <c r="AO1051" s="6">
        <v>46</v>
      </c>
      <c r="AP1051" s="6">
        <v>26</v>
      </c>
      <c r="AQ1051" s="6">
        <v>68</v>
      </c>
      <c r="AR1051" s="6"/>
      <c r="AS1051" s="6"/>
      <c r="AT1051" s="6"/>
      <c r="AU1051" s="6"/>
      <c r="AV1051" s="6"/>
      <c r="AW1051" s="6"/>
      <c r="AX1051" s="6"/>
      <c r="AY1051" s="6"/>
      <c r="AZ1051" s="6"/>
      <c r="BA1051" s="6"/>
      <c r="BB1051" s="6"/>
      <c r="BC1051" s="6"/>
      <c r="BD1051" s="6"/>
      <c r="BE1051" s="6"/>
      <c r="BF1051" s="6"/>
      <c r="BG1051" s="6"/>
      <c r="BH1051" s="6"/>
      <c r="BI1051" s="6"/>
      <c r="BJ1051" s="6"/>
      <c r="BK1051" s="6"/>
      <c r="BL1051" s="6"/>
      <c r="BM1051" s="6"/>
      <c r="BN1051" s="6"/>
      <c r="BO1051" s="6"/>
      <c r="BP1051" s="6"/>
      <c r="BQ1051" s="6"/>
      <c r="BR1051" s="6"/>
      <c r="BS1051" s="6"/>
      <c r="BT1051" s="6"/>
      <c r="BU1051" s="6"/>
      <c r="BV1051" s="6"/>
      <c r="BW1051" s="6"/>
      <c r="BX1051" s="6"/>
      <c r="BY1051" s="6"/>
      <c r="BZ1051" s="6"/>
      <c r="CA1051" s="6"/>
      <c r="CB1051" s="6"/>
      <c r="CC1051" s="6"/>
      <c r="CD1051" s="6"/>
      <c r="CE1051" s="6"/>
      <c r="CF1051" s="6"/>
      <c r="CG1051" s="6"/>
      <c r="CH1051" s="6"/>
      <c r="CI1051" s="6"/>
      <c r="CJ1051" s="6"/>
      <c r="CK1051" s="6"/>
      <c r="CL1051" s="6"/>
      <c r="CM1051" s="6"/>
      <c r="CN1051" s="6"/>
      <c r="CO1051" s="6"/>
      <c r="CP1051" s="6"/>
      <c r="CQ1051" s="6"/>
      <c r="CR1051" s="6"/>
      <c r="CS1051" s="6"/>
      <c r="CT1051" s="6"/>
      <c r="CU1051" s="6"/>
      <c r="CV1051" s="6"/>
      <c r="CW1051" s="6"/>
      <c r="CX1051" s="6"/>
      <c r="CY1051" s="6"/>
      <c r="CZ1051" s="6"/>
      <c r="DA1051" s="6"/>
      <c r="DB1051" s="6"/>
      <c r="DC1051" s="6"/>
      <c r="DD1051" s="6"/>
      <c r="DE1051" s="6"/>
      <c r="DF1051" s="6"/>
      <c r="DG1051" s="6"/>
      <c r="DH1051" s="6"/>
      <c r="DI1051" s="6"/>
      <c r="DJ1051" s="6"/>
      <c r="DK1051" s="6"/>
      <c r="DL1051" s="6"/>
      <c r="DM1051" s="6"/>
      <c r="DN1051" s="6"/>
      <c r="DO1051" s="6"/>
      <c r="DP1051" s="6"/>
      <c r="DQ1051" s="6"/>
      <c r="DR1051" s="6"/>
      <c r="DS1051" s="6"/>
      <c r="DT1051" s="6"/>
      <c r="DU1051" s="6"/>
      <c r="DV1051" s="6"/>
      <c r="DW1051" s="6"/>
      <c r="DX1051" s="6"/>
      <c r="DY1051" s="6"/>
      <c r="DZ1051" s="6"/>
      <c r="EA1051" s="6"/>
      <c r="EB1051" s="6"/>
      <c r="EC1051" s="6"/>
      <c r="ED1051" s="6"/>
      <c r="EE1051" s="6"/>
      <c r="EF1051" s="6"/>
      <c r="EG1051" s="6"/>
      <c r="EH1051" s="6"/>
      <c r="EI1051" s="6"/>
      <c r="EJ1051" s="6"/>
      <c r="EK1051" s="6"/>
      <c r="EL1051" s="6"/>
      <c r="EM1051" s="6"/>
      <c r="EN1051" s="6"/>
      <c r="EO1051" s="6"/>
      <c r="EP1051" s="6"/>
      <c r="EQ1051" s="6"/>
      <c r="ER1051" s="6"/>
      <c r="ES1051" s="6"/>
      <c r="ET1051" s="6"/>
      <c r="EU1051" s="6"/>
      <c r="EV1051" s="6"/>
      <c r="EW1051" s="6"/>
      <c r="EX1051" s="6"/>
      <c r="EY1051" s="6"/>
      <c r="EZ1051" s="6"/>
      <c r="FA1051" s="6"/>
      <c r="FB1051" s="6"/>
      <c r="FC1051" s="6"/>
      <c r="FD1051" s="6"/>
      <c r="FE1051" s="6"/>
      <c r="FF1051" s="6"/>
      <c r="FG1051" s="6"/>
      <c r="FH1051" s="6"/>
      <c r="FI1051" s="6"/>
      <c r="FJ1051" s="6"/>
      <c r="FK1051" s="6"/>
      <c r="FL1051" s="6"/>
      <c r="FM1051" s="6"/>
      <c r="FN1051" s="6"/>
      <c r="FO1051" s="6"/>
      <c r="FP1051" s="6"/>
      <c r="FQ1051" s="6"/>
      <c r="FR1051" s="6"/>
      <c r="FS1051" s="6"/>
      <c r="FT1051" s="6"/>
    </row>
    <row r="1052" spans="1:179" customFormat="1">
      <c r="A1052" s="11" t="s">
        <v>260</v>
      </c>
      <c r="B1052" s="11">
        <v>25</v>
      </c>
      <c r="C1052" s="11" t="s">
        <v>305</v>
      </c>
      <c r="D1052" s="3" t="s">
        <v>311</v>
      </c>
      <c r="E1052" s="1">
        <v>1</v>
      </c>
      <c r="F1052" s="11">
        <v>2014</v>
      </c>
      <c r="G1052" s="11" t="s">
        <v>19</v>
      </c>
      <c r="H1052" s="11" t="s">
        <v>32</v>
      </c>
      <c r="I1052" s="6" t="s">
        <v>1709</v>
      </c>
      <c r="J1052" s="6" t="s">
        <v>8</v>
      </c>
      <c r="K1052" s="11" t="s">
        <v>308</v>
      </c>
      <c r="L1052" s="11"/>
      <c r="M1052" s="11"/>
      <c r="N1052" s="11"/>
      <c r="O1052" s="11"/>
      <c r="P1052" s="17">
        <v>179</v>
      </c>
      <c r="Q1052" s="17">
        <v>0.87</v>
      </c>
      <c r="R1052" s="11">
        <v>0.96</v>
      </c>
      <c r="S1052" s="11">
        <v>-0.1</v>
      </c>
      <c r="T1052" s="8" t="s">
        <v>717</v>
      </c>
      <c r="U1052" s="11" t="s">
        <v>28</v>
      </c>
      <c r="V1052" s="11">
        <v>6</v>
      </c>
      <c r="W1052" s="8">
        <v>91.3</v>
      </c>
      <c r="X1052" s="11"/>
      <c r="Y1052" s="11"/>
      <c r="Z1052" s="11" t="s">
        <v>144</v>
      </c>
      <c r="AA1052" s="11" t="s">
        <v>28</v>
      </c>
      <c r="AB1052" s="11" t="s">
        <v>28</v>
      </c>
      <c r="AC1052" s="11"/>
      <c r="AD1052" s="5" t="s">
        <v>12</v>
      </c>
      <c r="AE1052" s="11">
        <v>86.4</v>
      </c>
      <c r="AF1052" s="11">
        <v>20.79</v>
      </c>
      <c r="AG1052" s="11" t="s">
        <v>28</v>
      </c>
      <c r="AH1052" s="11" t="s">
        <v>23</v>
      </c>
      <c r="AI1052" s="11" t="s">
        <v>10</v>
      </c>
      <c r="AJ1052" s="6"/>
      <c r="AK1052" s="6"/>
      <c r="AL1052" s="6">
        <v>40</v>
      </c>
      <c r="AM1052" s="6">
        <v>91</v>
      </c>
      <c r="AN1052" s="6">
        <v>62</v>
      </c>
      <c r="AO1052" s="6">
        <v>46</v>
      </c>
      <c r="AP1052" s="6">
        <v>26</v>
      </c>
      <c r="AQ1052" s="6">
        <v>68</v>
      </c>
      <c r="AR1052" s="6"/>
      <c r="AS1052" s="6"/>
      <c r="AT1052" s="6"/>
      <c r="AU1052" s="6"/>
      <c r="AV1052" s="6"/>
      <c r="AW1052" s="6"/>
      <c r="AX1052" s="6"/>
      <c r="AY1052" s="6"/>
      <c r="AZ1052" s="6"/>
      <c r="BA1052" s="6"/>
      <c r="BB1052" s="6"/>
      <c r="BC1052" s="6"/>
      <c r="BD1052" s="6"/>
      <c r="BE1052" s="6"/>
      <c r="BF1052" s="6"/>
      <c r="BG1052" s="6"/>
      <c r="BH1052" s="6"/>
      <c r="BI1052" s="6"/>
      <c r="BJ1052" s="6"/>
      <c r="BK1052" s="6"/>
      <c r="BL1052" s="6"/>
      <c r="BM1052" s="6"/>
      <c r="BN1052" s="6"/>
      <c r="BO1052" s="6"/>
      <c r="BP1052" s="6"/>
      <c r="BQ1052" s="6"/>
      <c r="BR1052" s="6"/>
      <c r="BS1052" s="6"/>
      <c r="BT1052" s="6"/>
      <c r="BU1052" s="6"/>
      <c r="BV1052" s="6"/>
      <c r="BW1052" s="6"/>
      <c r="BX1052" s="6"/>
      <c r="BY1052" s="6"/>
      <c r="BZ1052" s="6"/>
      <c r="CA1052" s="6"/>
      <c r="CB1052" s="6"/>
      <c r="CC1052" s="6"/>
      <c r="CD1052" s="6"/>
      <c r="CE1052" s="6"/>
      <c r="CF1052" s="6"/>
      <c r="CG1052" s="6"/>
      <c r="CH1052" s="6"/>
      <c r="CI1052" s="6"/>
      <c r="CJ1052" s="6"/>
      <c r="CK1052" s="6"/>
      <c r="CL1052" s="6"/>
      <c r="CM1052" s="6"/>
      <c r="CN1052" s="6"/>
      <c r="CO1052" s="6"/>
      <c r="CP1052" s="6"/>
      <c r="CQ1052" s="6"/>
      <c r="CR1052" s="6"/>
      <c r="CS1052" s="6"/>
      <c r="CT1052" s="6"/>
      <c r="CU1052" s="6"/>
      <c r="CV1052" s="6"/>
      <c r="CW1052" s="6"/>
      <c r="CX1052" s="6"/>
      <c r="CY1052" s="6"/>
      <c r="CZ1052" s="6"/>
      <c r="DA1052" s="6"/>
      <c r="DB1052" s="6"/>
      <c r="DC1052" s="6"/>
      <c r="DD1052" s="6"/>
      <c r="DE1052" s="6"/>
      <c r="DF1052" s="6"/>
      <c r="DG1052" s="6"/>
      <c r="DH1052" s="6"/>
      <c r="DI1052" s="6"/>
      <c r="DJ1052" s="6"/>
      <c r="DK1052" s="6"/>
      <c r="DL1052" s="6"/>
      <c r="DM1052" s="6"/>
      <c r="DN1052" s="6"/>
      <c r="DO1052" s="6"/>
      <c r="DP1052" s="6"/>
      <c r="DQ1052" s="6"/>
      <c r="DR1052" s="6"/>
      <c r="DS1052" s="6"/>
      <c r="DT1052" s="6"/>
      <c r="DU1052" s="6"/>
      <c r="DV1052" s="6"/>
      <c r="DW1052" s="6"/>
      <c r="DX1052" s="6"/>
      <c r="DY1052" s="6"/>
      <c r="DZ1052" s="6"/>
      <c r="EA1052" s="6"/>
      <c r="EB1052" s="6"/>
      <c r="EC1052" s="6"/>
      <c r="ED1052" s="6"/>
      <c r="EE1052" s="6"/>
      <c r="EF1052" s="6"/>
      <c r="EG1052" s="6"/>
      <c r="EH1052" s="6"/>
      <c r="EI1052" s="6"/>
      <c r="EJ1052" s="6"/>
      <c r="EK1052" s="6"/>
      <c r="EL1052" s="6"/>
      <c r="EM1052" s="6"/>
      <c r="EN1052" s="6"/>
      <c r="EO1052" s="6"/>
      <c r="EP1052" s="6"/>
      <c r="EQ1052" s="6"/>
      <c r="ER1052" s="6"/>
      <c r="ES1052" s="6"/>
      <c r="ET1052" s="6"/>
      <c r="EU1052" s="6"/>
      <c r="EV1052" s="6"/>
      <c r="EW1052" s="6"/>
      <c r="EX1052" s="6"/>
      <c r="EY1052" s="6"/>
      <c r="EZ1052" s="6"/>
      <c r="FA1052" s="6"/>
      <c r="FB1052" s="6"/>
      <c r="FC1052" s="6"/>
      <c r="FD1052" s="6"/>
      <c r="FE1052" s="6"/>
      <c r="FF1052" s="6"/>
      <c r="FG1052" s="6"/>
      <c r="FH1052" s="6"/>
      <c r="FI1052" s="6"/>
      <c r="FJ1052" s="6"/>
      <c r="FK1052" s="6"/>
      <c r="FL1052" s="6"/>
      <c r="FM1052" s="6"/>
      <c r="FN1052" s="6"/>
      <c r="FO1052" s="6"/>
      <c r="FP1052" s="6"/>
      <c r="FQ1052" s="6"/>
      <c r="FR1052" s="6"/>
      <c r="FS1052" s="6"/>
      <c r="FT1052" s="6"/>
    </row>
    <row r="1053" spans="1:179" customFormat="1">
      <c r="A1053" s="11" t="s">
        <v>260</v>
      </c>
      <c r="B1053" s="11">
        <v>25</v>
      </c>
      <c r="C1053" s="11" t="s">
        <v>305</v>
      </c>
      <c r="D1053" s="3" t="s">
        <v>311</v>
      </c>
      <c r="E1053" s="1">
        <v>1</v>
      </c>
      <c r="F1053" s="11">
        <v>2014</v>
      </c>
      <c r="G1053" s="11" t="s">
        <v>19</v>
      </c>
      <c r="H1053" s="11" t="s">
        <v>33</v>
      </c>
      <c r="I1053" s="6" t="s">
        <v>1709</v>
      </c>
      <c r="J1053" s="6" t="s">
        <v>8</v>
      </c>
      <c r="K1053" s="11" t="s">
        <v>308</v>
      </c>
      <c r="L1053" s="11"/>
      <c r="M1053" s="11"/>
      <c r="N1053" s="11"/>
      <c r="O1053" s="11"/>
      <c r="P1053" s="17">
        <v>179</v>
      </c>
      <c r="Q1053" s="17">
        <v>0.86</v>
      </c>
      <c r="R1053" s="11">
        <v>0.96</v>
      </c>
      <c r="S1053" s="11">
        <v>0</v>
      </c>
      <c r="T1053" s="8" t="s">
        <v>717</v>
      </c>
      <c r="U1053" s="11" t="s">
        <v>28</v>
      </c>
      <c r="V1053" s="11">
        <v>5</v>
      </c>
      <c r="W1053" s="8">
        <v>91.3</v>
      </c>
      <c r="X1053" s="11"/>
      <c r="Y1053" s="11"/>
      <c r="Z1053" s="11" t="s">
        <v>144</v>
      </c>
      <c r="AA1053" s="11" t="s">
        <v>28</v>
      </c>
      <c r="AB1053" s="11" t="s">
        <v>28</v>
      </c>
      <c r="AC1053" s="11"/>
      <c r="AD1053" s="5" t="s">
        <v>12</v>
      </c>
      <c r="AE1053" s="11">
        <v>86.4</v>
      </c>
      <c r="AF1053" s="11">
        <v>20.79</v>
      </c>
      <c r="AG1053" s="11" t="s">
        <v>28</v>
      </c>
      <c r="AH1053" s="11" t="s">
        <v>23</v>
      </c>
      <c r="AI1053" s="11" t="s">
        <v>10</v>
      </c>
      <c r="AJ1053" s="6"/>
      <c r="AK1053" s="6"/>
      <c r="AL1053" s="6">
        <v>40</v>
      </c>
      <c r="AM1053" s="6">
        <v>91</v>
      </c>
      <c r="AN1053" s="6">
        <v>62</v>
      </c>
      <c r="AO1053" s="6">
        <v>46</v>
      </c>
      <c r="AP1053" s="6">
        <v>26</v>
      </c>
      <c r="AQ1053" s="6">
        <v>68</v>
      </c>
      <c r="AR1053" s="6"/>
      <c r="AS1053" s="6"/>
      <c r="AT1053" s="6"/>
      <c r="AU1053" s="6"/>
      <c r="AV1053" s="6"/>
      <c r="AW1053" s="6"/>
      <c r="AX1053" s="6"/>
      <c r="AY1053" s="6"/>
      <c r="AZ1053" s="6"/>
      <c r="BA1053" s="6"/>
      <c r="BB1053" s="6"/>
      <c r="BC1053" s="6"/>
      <c r="BD1053" s="6"/>
      <c r="BE1053" s="6"/>
      <c r="BF1053" s="6"/>
      <c r="BG1053" s="6"/>
      <c r="BH1053" s="6"/>
      <c r="BI1053" s="6"/>
      <c r="BJ1053" s="6"/>
      <c r="BK1053" s="6"/>
      <c r="BL1053" s="6"/>
      <c r="BM1053" s="6"/>
      <c r="BN1053" s="6"/>
      <c r="BO1053" s="6"/>
      <c r="BP1053" s="6"/>
      <c r="BQ1053" s="6"/>
      <c r="BR1053" s="6"/>
      <c r="BS1053" s="6"/>
      <c r="BT1053" s="6"/>
      <c r="BU1053" s="6"/>
      <c r="BV1053" s="6"/>
      <c r="BW1053" s="6"/>
      <c r="BX1053" s="6"/>
      <c r="BY1053" s="6"/>
      <c r="BZ1053" s="6"/>
      <c r="CA1053" s="6"/>
      <c r="CB1053" s="6"/>
      <c r="CC1053" s="6"/>
      <c r="CD1053" s="6"/>
      <c r="CE1053" s="6"/>
      <c r="CF1053" s="6"/>
      <c r="CG1053" s="6"/>
      <c r="CH1053" s="6"/>
      <c r="CI1053" s="6"/>
      <c r="CJ1053" s="6"/>
      <c r="CK1053" s="6"/>
      <c r="CL1053" s="6"/>
      <c r="CM1053" s="6"/>
      <c r="CN1053" s="6"/>
      <c r="CO1053" s="6"/>
      <c r="CP1053" s="6"/>
      <c r="CQ1053" s="6"/>
      <c r="CR1053" s="6"/>
      <c r="CS1053" s="6"/>
      <c r="CT1053" s="6"/>
      <c r="CU1053" s="6"/>
      <c r="CV1053" s="6"/>
      <c r="CW1053" s="6"/>
      <c r="CX1053" s="6"/>
      <c r="CY1053" s="6"/>
      <c r="CZ1053" s="6"/>
      <c r="DA1053" s="6"/>
      <c r="DB1053" s="6"/>
      <c r="DC1053" s="6"/>
      <c r="DD1053" s="6"/>
      <c r="DE1053" s="6"/>
      <c r="DF1053" s="6"/>
      <c r="DG1053" s="6"/>
      <c r="DH1053" s="6"/>
      <c r="DI1053" s="6"/>
      <c r="DJ1053" s="6"/>
      <c r="DK1053" s="6"/>
      <c r="DL1053" s="6"/>
      <c r="DM1053" s="6"/>
      <c r="DN1053" s="6"/>
      <c r="DO1053" s="6"/>
      <c r="DP1053" s="6"/>
      <c r="DQ1053" s="6"/>
      <c r="DR1053" s="6"/>
      <c r="DS1053" s="6"/>
      <c r="DT1053" s="6"/>
      <c r="DU1053" s="6"/>
      <c r="DV1053" s="6"/>
      <c r="DW1053" s="6"/>
      <c r="DX1053" s="6"/>
      <c r="DY1053" s="6"/>
      <c r="DZ1053" s="6"/>
      <c r="EA1053" s="6"/>
      <c r="EB1053" s="6"/>
      <c r="EC1053" s="6"/>
      <c r="ED1053" s="6"/>
      <c r="EE1053" s="6"/>
      <c r="EF1053" s="6"/>
      <c r="EG1053" s="6"/>
      <c r="EH1053" s="6"/>
      <c r="EI1053" s="6"/>
      <c r="EJ1053" s="6"/>
      <c r="EK1053" s="6"/>
      <c r="EL1053" s="6"/>
      <c r="EM1053" s="6"/>
      <c r="EN1053" s="6"/>
      <c r="EO1053" s="6"/>
      <c r="EP1053" s="6"/>
      <c r="EQ1053" s="6"/>
      <c r="ER1053" s="6"/>
      <c r="ES1053" s="6"/>
      <c r="ET1053" s="6"/>
      <c r="EU1053" s="6"/>
      <c r="EV1053" s="6"/>
      <c r="EW1053" s="6"/>
      <c r="EX1053" s="6"/>
      <c r="EY1053" s="6"/>
      <c r="EZ1053" s="6"/>
      <c r="FA1053" s="6"/>
      <c r="FB1053" s="6"/>
      <c r="FC1053" s="6"/>
      <c r="FD1053" s="6"/>
      <c r="FE1053" s="6"/>
      <c r="FF1053" s="6"/>
      <c r="FG1053" s="6"/>
      <c r="FH1053" s="6"/>
      <c r="FI1053" s="6"/>
      <c r="FJ1053" s="6"/>
      <c r="FK1053" s="6"/>
      <c r="FL1053" s="6"/>
      <c r="FM1053" s="6"/>
      <c r="FN1053" s="6"/>
      <c r="FO1053" s="6"/>
      <c r="FP1053" s="6"/>
      <c r="FQ1053" s="6"/>
      <c r="FR1053" s="6"/>
      <c r="FS1053" s="6"/>
      <c r="FT1053" s="6"/>
    </row>
    <row r="1054" spans="1:179" customFormat="1">
      <c r="A1054" s="11" t="s">
        <v>260</v>
      </c>
      <c r="B1054" s="11">
        <v>25</v>
      </c>
      <c r="C1054" s="11" t="s">
        <v>305</v>
      </c>
      <c r="D1054" s="3" t="s">
        <v>311</v>
      </c>
      <c r="E1054" s="1">
        <v>1</v>
      </c>
      <c r="F1054" s="11">
        <v>2014</v>
      </c>
      <c r="G1054" s="11" t="s">
        <v>19</v>
      </c>
      <c r="H1054" s="11" t="s">
        <v>32</v>
      </c>
      <c r="I1054" s="6" t="s">
        <v>1709</v>
      </c>
      <c r="J1054" s="6" t="s">
        <v>8</v>
      </c>
      <c r="K1054" s="11" t="s">
        <v>309</v>
      </c>
      <c r="L1054" s="11"/>
      <c r="M1054" s="11"/>
      <c r="N1054" s="11"/>
      <c r="O1054" s="11"/>
      <c r="P1054" s="17">
        <v>179</v>
      </c>
      <c r="Q1054" s="17">
        <v>0.87</v>
      </c>
      <c r="R1054" s="11">
        <v>0.92</v>
      </c>
      <c r="S1054" s="11">
        <v>-0.12</v>
      </c>
      <c r="T1054" s="8" t="s">
        <v>717</v>
      </c>
      <c r="U1054" s="11" t="s">
        <v>28</v>
      </c>
      <c r="V1054" s="11">
        <v>6</v>
      </c>
      <c r="W1054" s="8">
        <v>91.3</v>
      </c>
      <c r="X1054" s="11"/>
      <c r="Y1054" s="11"/>
      <c r="Z1054" s="11" t="s">
        <v>144</v>
      </c>
      <c r="AA1054" s="11" t="s">
        <v>28</v>
      </c>
      <c r="AB1054" s="11" t="s">
        <v>28</v>
      </c>
      <c r="AC1054" s="11"/>
      <c r="AD1054" s="5" t="s">
        <v>12</v>
      </c>
      <c r="AE1054" s="11">
        <v>86.4</v>
      </c>
      <c r="AF1054" s="11">
        <v>20.79</v>
      </c>
      <c r="AG1054" s="11" t="s">
        <v>28</v>
      </c>
      <c r="AH1054" s="11" t="s">
        <v>23</v>
      </c>
      <c r="AI1054" s="11" t="s">
        <v>10</v>
      </c>
      <c r="AJ1054" s="6"/>
      <c r="AK1054" s="6"/>
      <c r="AL1054" s="6">
        <v>40</v>
      </c>
      <c r="AM1054" s="6">
        <v>91</v>
      </c>
      <c r="AN1054" s="6">
        <v>62</v>
      </c>
      <c r="AO1054" s="6">
        <v>46</v>
      </c>
      <c r="AP1054" s="6">
        <v>26</v>
      </c>
      <c r="AQ1054" s="6">
        <v>68</v>
      </c>
      <c r="AR1054" s="6"/>
      <c r="AS1054" s="6"/>
      <c r="AT1054" s="6"/>
      <c r="AU1054" s="6"/>
      <c r="AV1054" s="6"/>
      <c r="AW1054" s="6"/>
      <c r="AX1054" s="6"/>
      <c r="AY1054" s="6"/>
      <c r="AZ1054" s="6"/>
      <c r="BA1054" s="6"/>
      <c r="BB1054" s="6"/>
      <c r="BC1054" s="6"/>
      <c r="BD1054" s="6"/>
      <c r="BE1054" s="6"/>
      <c r="BF1054" s="6"/>
      <c r="BG1054" s="6"/>
      <c r="BH1054" s="6"/>
      <c r="BI1054" s="6"/>
      <c r="BJ1054" s="6"/>
      <c r="BK1054" s="6"/>
      <c r="BL1054" s="6"/>
      <c r="BM1054" s="6"/>
      <c r="BN1054" s="6"/>
      <c r="BO1054" s="6"/>
      <c r="BP1054" s="6"/>
      <c r="BQ1054" s="6"/>
      <c r="BR1054" s="6"/>
      <c r="BS1054" s="6"/>
      <c r="BT1054" s="6"/>
      <c r="BU1054" s="6"/>
      <c r="BV1054" s="6"/>
      <c r="BW1054" s="6"/>
      <c r="BX1054" s="6"/>
      <c r="BY1054" s="6"/>
      <c r="BZ1054" s="6"/>
      <c r="CA1054" s="6"/>
      <c r="CB1054" s="6"/>
      <c r="CC1054" s="6"/>
      <c r="CD1054" s="6"/>
      <c r="CE1054" s="6"/>
      <c r="CF1054" s="6"/>
      <c r="CG1054" s="6"/>
      <c r="CH1054" s="6"/>
      <c r="CI1054" s="6"/>
      <c r="CJ1054" s="6"/>
      <c r="CK1054" s="6"/>
      <c r="CL1054" s="6"/>
      <c r="CM1054" s="6"/>
      <c r="CN1054" s="6"/>
      <c r="CO1054" s="6"/>
      <c r="CP1054" s="6"/>
      <c r="CQ1054" s="6"/>
      <c r="CR1054" s="6"/>
      <c r="CS1054" s="6"/>
      <c r="CT1054" s="6"/>
      <c r="CU1054" s="6"/>
      <c r="CV1054" s="6"/>
      <c r="CW1054" s="6"/>
      <c r="CX1054" s="6"/>
      <c r="CY1054" s="6"/>
      <c r="CZ1054" s="6"/>
      <c r="DA1054" s="6"/>
      <c r="DB1054" s="6"/>
      <c r="DC1054" s="6"/>
      <c r="DD1054" s="6"/>
      <c r="DE1054" s="6"/>
      <c r="DF1054" s="6"/>
      <c r="DG1054" s="6"/>
      <c r="DH1054" s="6"/>
      <c r="DI1054" s="6"/>
      <c r="DJ1054" s="6"/>
      <c r="DK1054" s="6"/>
      <c r="DL1054" s="6"/>
      <c r="DM1054" s="6"/>
      <c r="DN1054" s="6"/>
      <c r="DO1054" s="6"/>
      <c r="DP1054" s="6"/>
      <c r="DQ1054" s="6"/>
      <c r="DR1054" s="6"/>
      <c r="DS1054" s="6"/>
      <c r="DT1054" s="6"/>
      <c r="DU1054" s="6"/>
      <c r="DV1054" s="6"/>
      <c r="DW1054" s="6"/>
      <c r="DX1054" s="6"/>
      <c r="DY1054" s="6"/>
      <c r="DZ1054" s="6"/>
      <c r="EA1054" s="6"/>
      <c r="EB1054" s="6"/>
      <c r="EC1054" s="6"/>
      <c r="ED1054" s="6"/>
      <c r="EE1054" s="6"/>
      <c r="EF1054" s="6"/>
      <c r="EG1054" s="6"/>
      <c r="EH1054" s="6"/>
      <c r="EI1054" s="6"/>
      <c r="EJ1054" s="6"/>
      <c r="EK1054" s="6"/>
      <c r="EL1054" s="6"/>
      <c r="EM1054" s="6"/>
      <c r="EN1054" s="6"/>
      <c r="EO1054" s="6"/>
      <c r="EP1054" s="6"/>
      <c r="EQ1054" s="6"/>
      <c r="ER1054" s="6"/>
      <c r="ES1054" s="6"/>
      <c r="ET1054" s="6"/>
      <c r="EU1054" s="6"/>
      <c r="EV1054" s="6"/>
      <c r="EW1054" s="6"/>
      <c r="EX1054" s="6"/>
      <c r="EY1054" s="6"/>
      <c r="EZ1054" s="6"/>
      <c r="FA1054" s="6"/>
      <c r="FB1054" s="6"/>
      <c r="FC1054" s="6"/>
      <c r="FD1054" s="6"/>
      <c r="FE1054" s="6"/>
      <c r="FF1054" s="6"/>
      <c r="FG1054" s="6"/>
      <c r="FH1054" s="6"/>
      <c r="FI1054" s="6"/>
      <c r="FJ1054" s="6"/>
      <c r="FK1054" s="6"/>
      <c r="FL1054" s="6"/>
      <c r="FM1054" s="6"/>
      <c r="FN1054" s="6"/>
      <c r="FO1054" s="6"/>
      <c r="FP1054" s="6"/>
      <c r="FQ1054" s="6"/>
      <c r="FR1054" s="6"/>
      <c r="FS1054" s="6"/>
      <c r="FT1054" s="6"/>
    </row>
    <row r="1055" spans="1:179" s="3" customFormat="1">
      <c r="A1055" s="11" t="s">
        <v>260</v>
      </c>
      <c r="B1055" s="11">
        <v>25</v>
      </c>
      <c r="C1055" s="11" t="s">
        <v>305</v>
      </c>
      <c r="D1055" s="3" t="s">
        <v>311</v>
      </c>
      <c r="E1055" s="1">
        <v>1</v>
      </c>
      <c r="F1055" s="11">
        <v>2014</v>
      </c>
      <c r="G1055" s="11" t="s">
        <v>19</v>
      </c>
      <c r="H1055" s="11" t="s">
        <v>33</v>
      </c>
      <c r="I1055" s="6" t="s">
        <v>1709</v>
      </c>
      <c r="J1055" s="6" t="s">
        <v>8</v>
      </c>
      <c r="K1055" s="11" t="s">
        <v>309</v>
      </c>
      <c r="L1055" s="11"/>
      <c r="M1055" s="11"/>
      <c r="N1055" s="11"/>
      <c r="O1055" s="11"/>
      <c r="P1055" s="17">
        <v>179</v>
      </c>
      <c r="Q1055" s="17">
        <v>0.86</v>
      </c>
      <c r="R1055" s="11">
        <v>0.92</v>
      </c>
      <c r="S1055" s="11">
        <v>0.01</v>
      </c>
      <c r="T1055" s="8" t="s">
        <v>717</v>
      </c>
      <c r="U1055" s="11" t="s">
        <v>28</v>
      </c>
      <c r="V1055" s="11">
        <v>5</v>
      </c>
      <c r="W1055" s="8">
        <v>91.3</v>
      </c>
      <c r="X1055" s="11"/>
      <c r="Y1055" s="11"/>
      <c r="Z1055" s="11" t="s">
        <v>144</v>
      </c>
      <c r="AA1055" s="11" t="s">
        <v>28</v>
      </c>
      <c r="AB1055" s="11" t="s">
        <v>28</v>
      </c>
      <c r="AC1055" s="11"/>
      <c r="AD1055" s="5" t="s">
        <v>12</v>
      </c>
      <c r="AE1055" s="11">
        <v>86.4</v>
      </c>
      <c r="AF1055" s="11">
        <v>20.79</v>
      </c>
      <c r="AG1055" s="11" t="s">
        <v>28</v>
      </c>
      <c r="AH1055" s="11" t="s">
        <v>23</v>
      </c>
      <c r="AI1055" s="11" t="s">
        <v>10</v>
      </c>
      <c r="AJ1055" s="6"/>
      <c r="AK1055" s="6"/>
      <c r="AL1055" s="6">
        <v>40</v>
      </c>
      <c r="AM1055" s="6">
        <v>91</v>
      </c>
      <c r="AN1055" s="6">
        <v>62</v>
      </c>
      <c r="AO1055" s="6">
        <v>46</v>
      </c>
      <c r="AP1055" s="6">
        <v>26</v>
      </c>
      <c r="AQ1055" s="6">
        <v>68</v>
      </c>
      <c r="AR1055" s="6"/>
      <c r="AS1055" s="6"/>
      <c r="AT1055" s="6"/>
      <c r="AU1055" s="6"/>
      <c r="AV1055" s="6"/>
      <c r="AW1055" s="6"/>
      <c r="AX1055" s="6"/>
      <c r="AY1055" s="6"/>
      <c r="AZ1055" s="6"/>
      <c r="BA1055" s="6"/>
      <c r="BB1055" s="6"/>
      <c r="BC1055" s="6"/>
      <c r="BD1055" s="6"/>
      <c r="BE1055" s="6"/>
      <c r="BF1055" s="6"/>
      <c r="BG1055" s="6"/>
      <c r="BH1055" s="6"/>
      <c r="BI1055" s="6"/>
      <c r="BJ1055" s="6"/>
      <c r="BK1055" s="6"/>
      <c r="BL1055" s="6"/>
      <c r="BM1055" s="6"/>
      <c r="BN1055" s="6"/>
      <c r="BO1055" s="6"/>
      <c r="BP1055" s="6"/>
      <c r="BQ1055" s="6"/>
      <c r="BR1055" s="6"/>
      <c r="BS1055" s="6"/>
      <c r="BT1055" s="6"/>
      <c r="BU1055" s="6"/>
      <c r="BV1055" s="6"/>
      <c r="BW1055" s="6"/>
      <c r="BX1055" s="6"/>
      <c r="BY1055" s="6"/>
      <c r="BZ1055" s="6"/>
      <c r="CA1055" s="6"/>
      <c r="CB1055" s="6"/>
      <c r="CC1055" s="6"/>
      <c r="CD1055" s="6"/>
      <c r="CE1055" s="6"/>
      <c r="CF1055" s="6"/>
      <c r="CG1055" s="6"/>
      <c r="CH1055" s="6"/>
      <c r="CI1055" s="6"/>
      <c r="CJ1055" s="6"/>
      <c r="CK1055" s="6"/>
      <c r="CL1055" s="6"/>
      <c r="CM1055" s="6"/>
      <c r="CN1055" s="6"/>
      <c r="CO1055" s="6"/>
      <c r="CP1055" s="6"/>
      <c r="CQ1055" s="6"/>
      <c r="CR1055" s="6"/>
      <c r="CS1055" s="6"/>
      <c r="CT1055" s="6"/>
      <c r="CU1055" s="6"/>
      <c r="CV1055" s="6"/>
      <c r="CW1055" s="6"/>
      <c r="CX1055" s="6"/>
      <c r="CY1055" s="6"/>
      <c r="CZ1055" s="6"/>
      <c r="DA1055" s="6"/>
      <c r="DB1055" s="6"/>
      <c r="DC1055" s="6"/>
      <c r="DD1055" s="6"/>
      <c r="DE1055" s="6"/>
      <c r="DF1055" s="6"/>
      <c r="DG1055" s="6"/>
      <c r="DH1055" s="6"/>
      <c r="DI1055" s="6"/>
      <c r="DJ1055" s="6"/>
      <c r="DK1055" s="6"/>
      <c r="DL1055" s="6"/>
      <c r="DM1055" s="6"/>
      <c r="DN1055" s="6"/>
      <c r="DO1055" s="6"/>
      <c r="DP1055" s="6"/>
      <c r="DQ1055" s="6"/>
      <c r="DR1055" s="6"/>
      <c r="DS1055" s="6"/>
      <c r="DT1055" s="6"/>
      <c r="DU1055" s="6"/>
      <c r="DV1055" s="6"/>
      <c r="DW1055" s="6"/>
      <c r="DX1055" s="6"/>
      <c r="DY1055" s="6"/>
      <c r="DZ1055" s="6"/>
      <c r="EA1055" s="6"/>
      <c r="EB1055" s="6"/>
      <c r="EC1055" s="6"/>
      <c r="ED1055" s="6"/>
      <c r="EE1055" s="6"/>
      <c r="EF1055" s="6"/>
      <c r="EG1055" s="6"/>
      <c r="EH1055" s="6"/>
      <c r="EI1055" s="6"/>
      <c r="EJ1055" s="6"/>
      <c r="EK1055" s="6"/>
      <c r="EL1055" s="6"/>
      <c r="EM1055" s="6"/>
      <c r="EN1055" s="6"/>
      <c r="EO1055" s="6"/>
      <c r="EP1055" s="6"/>
      <c r="EQ1055" s="6"/>
      <c r="ER1055" s="6"/>
      <c r="ES1055" s="6"/>
      <c r="ET1055" s="6"/>
      <c r="EU1055" s="6"/>
      <c r="EV1055" s="6"/>
      <c r="EW1055" s="6"/>
      <c r="EX1055" s="6"/>
      <c r="EY1055" s="6"/>
      <c r="EZ1055" s="6"/>
      <c r="FA1055" s="6"/>
      <c r="FB1055" s="6"/>
      <c r="FC1055" s="6"/>
      <c r="FD1055" s="6"/>
      <c r="FE1055" s="6"/>
      <c r="FF1055" s="6"/>
      <c r="FG1055" s="6"/>
      <c r="FH1055" s="6"/>
      <c r="FI1055" s="6"/>
      <c r="FJ1055" s="6"/>
      <c r="FK1055" s="6"/>
      <c r="FL1055" s="6"/>
      <c r="FM1055" s="6"/>
      <c r="FN1055" s="6"/>
      <c r="FO1055" s="6"/>
      <c r="FP1055" s="6"/>
      <c r="FQ1055" s="6"/>
      <c r="FR1055" s="6"/>
      <c r="FS1055" s="6"/>
      <c r="FT1055" s="6"/>
      <c r="FU1055"/>
      <c r="FV1055"/>
      <c r="FW1055"/>
    </row>
    <row r="1056" spans="1:179" customFormat="1">
      <c r="A1056" s="11" t="s">
        <v>778</v>
      </c>
      <c r="B1056" s="24">
        <v>51</v>
      </c>
      <c r="C1056" s="11" t="s">
        <v>785</v>
      </c>
      <c r="D1056" s="3" t="s">
        <v>786</v>
      </c>
      <c r="E1056" s="1">
        <v>1</v>
      </c>
      <c r="F1056" s="11">
        <v>2012</v>
      </c>
      <c r="G1056" s="11" t="s">
        <v>19</v>
      </c>
      <c r="H1056" s="11" t="s">
        <v>33</v>
      </c>
      <c r="I1056" s="6" t="s">
        <v>1709</v>
      </c>
      <c r="J1056" s="6" t="s">
        <v>8</v>
      </c>
      <c r="K1056" s="11" t="s">
        <v>69</v>
      </c>
      <c r="L1056" s="11"/>
      <c r="M1056" s="5" t="s">
        <v>1709</v>
      </c>
      <c r="N1056" s="11" t="s">
        <v>8</v>
      </c>
      <c r="O1056" s="11"/>
      <c r="P1056" s="17">
        <v>636</v>
      </c>
      <c r="Q1056" s="17">
        <v>0.77</v>
      </c>
      <c r="R1056" s="11">
        <v>0.84</v>
      </c>
      <c r="S1056" s="11">
        <v>0.84</v>
      </c>
      <c r="T1056" s="11" t="s">
        <v>717</v>
      </c>
      <c r="U1056" s="11" t="s">
        <v>28</v>
      </c>
      <c r="V1056" s="11">
        <v>5</v>
      </c>
      <c r="W1056" s="11" t="s">
        <v>28</v>
      </c>
      <c r="X1056" s="11"/>
      <c r="Y1056" s="11"/>
      <c r="Z1056" s="11" t="s">
        <v>34</v>
      </c>
      <c r="AA1056" s="11" t="s">
        <v>787</v>
      </c>
      <c r="AB1056" s="11" t="s">
        <v>158</v>
      </c>
      <c r="AC1056" s="11"/>
      <c r="AD1056" s="11" t="s">
        <v>9</v>
      </c>
      <c r="AE1056" s="11">
        <v>75.3</v>
      </c>
      <c r="AF1056" s="11" t="s">
        <v>28</v>
      </c>
      <c r="AG1056" s="11" t="s">
        <v>28</v>
      </c>
      <c r="AH1056" s="11" t="s">
        <v>791</v>
      </c>
      <c r="AI1056" s="11" t="s">
        <v>10</v>
      </c>
      <c r="AJ1056" s="6"/>
      <c r="AK1056" s="6"/>
      <c r="AL1056" s="6">
        <v>80</v>
      </c>
      <c r="AM1056" s="6">
        <v>20</v>
      </c>
      <c r="AN1056" s="6">
        <v>66</v>
      </c>
      <c r="AO1056" s="6">
        <v>30</v>
      </c>
      <c r="AP1056" s="6">
        <v>87</v>
      </c>
      <c r="AQ1056" s="6">
        <v>24</v>
      </c>
      <c r="FT1056" s="6"/>
      <c r="FU1056" s="4"/>
      <c r="FV1056" s="4"/>
      <c r="FW1056" s="4"/>
    </row>
    <row r="1057" spans="1:179" customFormat="1">
      <c r="A1057" s="11" t="s">
        <v>778</v>
      </c>
      <c r="B1057" s="24">
        <v>51</v>
      </c>
      <c r="C1057" s="11" t="s">
        <v>785</v>
      </c>
      <c r="D1057" s="3" t="s">
        <v>786</v>
      </c>
      <c r="E1057" s="1">
        <v>1</v>
      </c>
      <c r="F1057" s="11">
        <v>2012</v>
      </c>
      <c r="G1057" s="11" t="s">
        <v>19</v>
      </c>
      <c r="H1057" s="11" t="s">
        <v>32</v>
      </c>
      <c r="I1057" s="6" t="s">
        <v>1709</v>
      </c>
      <c r="J1057" s="6" t="s">
        <v>8</v>
      </c>
      <c r="K1057" s="11" t="s">
        <v>789</v>
      </c>
      <c r="L1057" s="51" t="s">
        <v>1139</v>
      </c>
      <c r="M1057" s="51" t="s">
        <v>192</v>
      </c>
      <c r="N1057" s="32" t="s">
        <v>8</v>
      </c>
      <c r="O1057" s="11" t="s">
        <v>984</v>
      </c>
      <c r="P1057" s="17">
        <v>636</v>
      </c>
      <c r="Q1057" s="17">
        <v>0.84</v>
      </c>
      <c r="R1057" s="11">
        <v>0.84</v>
      </c>
      <c r="S1057" s="11">
        <v>-0.2</v>
      </c>
      <c r="T1057" s="11" t="s">
        <v>717</v>
      </c>
      <c r="U1057" s="11" t="s">
        <v>28</v>
      </c>
      <c r="V1057" s="11">
        <v>6</v>
      </c>
      <c r="W1057" s="11" t="s">
        <v>28</v>
      </c>
      <c r="X1057" s="11"/>
      <c r="Y1057" s="11"/>
      <c r="Z1057" s="11" t="s">
        <v>34</v>
      </c>
      <c r="AA1057" s="11" t="s">
        <v>787</v>
      </c>
      <c r="AB1057" s="11" t="s">
        <v>158</v>
      </c>
      <c r="AC1057" s="11"/>
      <c r="AD1057" s="11" t="s">
        <v>9</v>
      </c>
      <c r="AE1057" s="11">
        <v>75.3</v>
      </c>
      <c r="AF1057" s="11" t="s">
        <v>28</v>
      </c>
      <c r="AG1057" s="11" t="s">
        <v>28</v>
      </c>
      <c r="AH1057" s="11" t="s">
        <v>791</v>
      </c>
      <c r="AI1057" s="11" t="s">
        <v>10</v>
      </c>
      <c r="AJ1057" s="6"/>
      <c r="AK1057" s="6"/>
      <c r="AL1057" s="6">
        <v>80</v>
      </c>
      <c r="AM1057" s="6">
        <v>20</v>
      </c>
      <c r="AN1057" s="6">
        <v>66</v>
      </c>
      <c r="AO1057" s="6">
        <v>30</v>
      </c>
      <c r="AP1057" s="6">
        <v>87</v>
      </c>
      <c r="AQ1057" s="6">
        <v>24</v>
      </c>
      <c r="FT1057" s="6"/>
      <c r="FU1057" s="4"/>
      <c r="FV1057" s="4"/>
      <c r="FW1057" s="4"/>
    </row>
    <row r="1058" spans="1:179" customFormat="1">
      <c r="A1058" s="11" t="s">
        <v>778</v>
      </c>
      <c r="B1058" s="24">
        <v>51</v>
      </c>
      <c r="C1058" s="11" t="s">
        <v>785</v>
      </c>
      <c r="D1058" s="3" t="s">
        <v>786</v>
      </c>
      <c r="E1058" s="1">
        <v>1</v>
      </c>
      <c r="F1058" s="11">
        <v>2012</v>
      </c>
      <c r="G1058" s="11" t="s">
        <v>19</v>
      </c>
      <c r="H1058" s="11" t="s">
        <v>33</v>
      </c>
      <c r="I1058" s="6" t="s">
        <v>1709</v>
      </c>
      <c r="J1058" s="6" t="s">
        <v>8</v>
      </c>
      <c r="K1058" s="11" t="s">
        <v>789</v>
      </c>
      <c r="L1058" s="51" t="s">
        <v>1139</v>
      </c>
      <c r="M1058" s="51" t="s">
        <v>192</v>
      </c>
      <c r="N1058" s="32" t="s">
        <v>8</v>
      </c>
      <c r="O1058" s="11"/>
      <c r="P1058" s="17">
        <v>636</v>
      </c>
      <c r="Q1058" s="17">
        <v>0.77</v>
      </c>
      <c r="R1058" s="11">
        <v>0.84</v>
      </c>
      <c r="S1058" s="11">
        <v>-7.0000000000000007E-2</v>
      </c>
      <c r="T1058" s="11" t="s">
        <v>717</v>
      </c>
      <c r="U1058" s="11" t="s">
        <v>28</v>
      </c>
      <c r="V1058" s="11">
        <v>5</v>
      </c>
      <c r="W1058" s="11" t="s">
        <v>28</v>
      </c>
      <c r="X1058" s="11"/>
      <c r="Y1058" s="11"/>
      <c r="Z1058" s="11" t="s">
        <v>34</v>
      </c>
      <c r="AA1058" s="11" t="s">
        <v>787</v>
      </c>
      <c r="AB1058" s="11" t="s">
        <v>158</v>
      </c>
      <c r="AC1058" s="11"/>
      <c r="AD1058" s="11" t="s">
        <v>9</v>
      </c>
      <c r="AE1058" s="11">
        <v>75.3</v>
      </c>
      <c r="AF1058" s="11" t="s">
        <v>28</v>
      </c>
      <c r="AG1058" s="11" t="s">
        <v>28</v>
      </c>
      <c r="AH1058" s="11" t="s">
        <v>791</v>
      </c>
      <c r="AI1058" s="11" t="s">
        <v>10</v>
      </c>
      <c r="AJ1058" s="6"/>
      <c r="AK1058" s="6"/>
      <c r="AL1058" s="6">
        <v>80</v>
      </c>
      <c r="AM1058" s="6">
        <v>20</v>
      </c>
      <c r="AN1058" s="6">
        <v>66</v>
      </c>
      <c r="AO1058" s="6">
        <v>30</v>
      </c>
      <c r="AP1058" s="6">
        <v>87</v>
      </c>
      <c r="AQ1058" s="6">
        <v>24</v>
      </c>
      <c r="FT1058" s="6"/>
      <c r="FU1058" s="4"/>
      <c r="FV1058" s="4"/>
      <c r="FW1058" s="4"/>
    </row>
    <row r="1059" spans="1:179">
      <c r="A1059" s="11" t="s">
        <v>778</v>
      </c>
      <c r="B1059" s="24">
        <v>51</v>
      </c>
      <c r="C1059" s="11" t="s">
        <v>785</v>
      </c>
      <c r="D1059" s="3" t="s">
        <v>786</v>
      </c>
      <c r="E1059" s="1">
        <v>1</v>
      </c>
      <c r="F1059" s="11">
        <v>2012</v>
      </c>
      <c r="G1059" s="11" t="s">
        <v>19</v>
      </c>
      <c r="H1059" s="11" t="s">
        <v>32</v>
      </c>
      <c r="I1059" s="6" t="s">
        <v>1709</v>
      </c>
      <c r="J1059" s="6" t="s">
        <v>8</v>
      </c>
      <c r="K1059" s="11" t="s">
        <v>790</v>
      </c>
      <c r="P1059" s="17">
        <v>636</v>
      </c>
      <c r="Q1059" s="17">
        <v>0.84</v>
      </c>
      <c r="R1059" s="11">
        <v>0.87</v>
      </c>
      <c r="S1059" s="11">
        <v>0.43</v>
      </c>
      <c r="T1059" s="11" t="s">
        <v>717</v>
      </c>
      <c r="U1059" s="11" t="s">
        <v>28</v>
      </c>
      <c r="V1059" s="11">
        <v>6</v>
      </c>
      <c r="W1059" s="11" t="s">
        <v>28</v>
      </c>
      <c r="Z1059" s="11" t="s">
        <v>34</v>
      </c>
      <c r="AA1059" s="11" t="s">
        <v>787</v>
      </c>
      <c r="AB1059" s="11" t="s">
        <v>158</v>
      </c>
      <c r="AD1059" s="11" t="s">
        <v>9</v>
      </c>
      <c r="AE1059" s="11">
        <v>75.3</v>
      </c>
      <c r="AF1059" s="11" t="s">
        <v>28</v>
      </c>
      <c r="AG1059" s="11" t="s">
        <v>28</v>
      </c>
      <c r="AH1059" s="11" t="s">
        <v>791</v>
      </c>
      <c r="AI1059" s="11" t="s">
        <v>10</v>
      </c>
      <c r="AL1059" s="6">
        <v>80</v>
      </c>
      <c r="AM1059" s="6">
        <v>20</v>
      </c>
      <c r="AN1059" s="6">
        <v>66</v>
      </c>
      <c r="AO1059" s="6">
        <v>30</v>
      </c>
      <c r="AP1059" s="6">
        <v>87</v>
      </c>
      <c r="AQ1059" s="6">
        <v>24</v>
      </c>
      <c r="AR1059"/>
      <c r="AS1059"/>
      <c r="AT1059"/>
      <c r="AU1059"/>
      <c r="AV1059"/>
      <c r="AW1059"/>
      <c r="AX1059"/>
      <c r="AY1059"/>
      <c r="AZ1059"/>
      <c r="BA1059"/>
      <c r="BB1059"/>
      <c r="BC1059"/>
      <c r="BD1059"/>
      <c r="BE1059"/>
      <c r="BF1059"/>
      <c r="BG1059"/>
      <c r="BH1059"/>
      <c r="BI1059"/>
      <c r="BJ1059"/>
      <c r="BK1059"/>
      <c r="BL1059"/>
      <c r="BM1059"/>
      <c r="BN1059"/>
      <c r="BO1059"/>
      <c r="BP1059"/>
      <c r="BQ1059"/>
      <c r="BR1059"/>
      <c r="BS1059"/>
      <c r="BT1059"/>
      <c r="BU1059"/>
      <c r="BV1059"/>
      <c r="BW1059"/>
      <c r="BX1059"/>
      <c r="BY1059"/>
      <c r="BZ1059"/>
      <c r="CA1059"/>
      <c r="CB1059"/>
      <c r="CC1059"/>
      <c r="CD1059"/>
      <c r="CE1059"/>
      <c r="CF1059"/>
      <c r="CG1059"/>
      <c r="CH1059"/>
      <c r="CI1059"/>
      <c r="CJ1059"/>
      <c r="CK1059"/>
      <c r="CL1059"/>
      <c r="CM1059"/>
      <c r="CN1059"/>
      <c r="CO1059"/>
      <c r="CP1059"/>
      <c r="CQ1059"/>
      <c r="CR1059"/>
      <c r="CS1059"/>
      <c r="CT1059"/>
      <c r="CU1059"/>
      <c r="CV1059"/>
      <c r="CW1059"/>
      <c r="CX1059"/>
      <c r="CY1059"/>
      <c r="CZ1059"/>
      <c r="DA1059"/>
      <c r="DB1059"/>
      <c r="DC1059"/>
      <c r="DD1059"/>
      <c r="DE1059"/>
      <c r="DF1059"/>
      <c r="DG1059"/>
      <c r="DH1059"/>
      <c r="DI1059"/>
      <c r="DJ1059"/>
      <c r="DK1059"/>
      <c r="DL1059"/>
      <c r="DM1059"/>
      <c r="DN1059"/>
      <c r="DO1059"/>
      <c r="DP1059"/>
      <c r="DQ1059"/>
      <c r="DR1059"/>
      <c r="DS1059"/>
      <c r="DT1059"/>
      <c r="DU1059"/>
      <c r="DV1059"/>
      <c r="DW1059"/>
      <c r="DX1059"/>
      <c r="DY1059"/>
      <c r="DZ1059"/>
      <c r="EA1059"/>
      <c r="EB1059"/>
      <c r="EC1059"/>
      <c r="ED1059"/>
      <c r="EE1059"/>
      <c r="EF1059"/>
      <c r="EG1059"/>
      <c r="EH1059"/>
      <c r="EI1059"/>
      <c r="EJ1059"/>
      <c r="EK1059"/>
      <c r="EL1059"/>
      <c r="EM1059"/>
      <c r="EN1059"/>
      <c r="EO1059"/>
      <c r="EP1059"/>
      <c r="EQ1059"/>
      <c r="ER1059"/>
      <c r="ES1059"/>
      <c r="ET1059"/>
      <c r="EU1059"/>
      <c r="EV1059"/>
      <c r="EW1059"/>
      <c r="EX1059"/>
      <c r="EY1059"/>
      <c r="EZ1059"/>
      <c r="FA1059"/>
      <c r="FB1059"/>
      <c r="FC1059"/>
      <c r="FD1059"/>
      <c r="FE1059"/>
      <c r="FF1059"/>
      <c r="FG1059"/>
      <c r="FH1059"/>
      <c r="FI1059"/>
      <c r="FJ1059"/>
      <c r="FK1059"/>
      <c r="FL1059"/>
      <c r="FM1059"/>
      <c r="FN1059"/>
      <c r="FO1059"/>
      <c r="FP1059"/>
      <c r="FQ1059"/>
      <c r="FR1059"/>
      <c r="FS1059"/>
    </row>
    <row r="1060" spans="1:179">
      <c r="A1060" s="11" t="s">
        <v>778</v>
      </c>
      <c r="B1060" s="24">
        <v>51</v>
      </c>
      <c r="C1060" s="11" t="s">
        <v>785</v>
      </c>
      <c r="D1060" s="3" t="s">
        <v>786</v>
      </c>
      <c r="E1060" s="1">
        <v>1</v>
      </c>
      <c r="F1060" s="11">
        <v>2012</v>
      </c>
      <c r="G1060" s="11" t="s">
        <v>19</v>
      </c>
      <c r="H1060" s="11" t="s">
        <v>33</v>
      </c>
      <c r="I1060" s="6" t="s">
        <v>1709</v>
      </c>
      <c r="J1060" s="6" t="s">
        <v>8</v>
      </c>
      <c r="K1060" s="11" t="s">
        <v>790</v>
      </c>
      <c r="P1060" s="17">
        <v>636</v>
      </c>
      <c r="Q1060" s="17">
        <v>0.77</v>
      </c>
      <c r="R1060" s="11">
        <v>0.87</v>
      </c>
      <c r="S1060" s="11">
        <v>0.49</v>
      </c>
      <c r="T1060" s="11" t="s">
        <v>717</v>
      </c>
      <c r="U1060" s="11" t="s">
        <v>28</v>
      </c>
      <c r="V1060" s="11">
        <v>5</v>
      </c>
      <c r="W1060" s="11" t="s">
        <v>28</v>
      </c>
      <c r="Z1060" s="11" t="s">
        <v>34</v>
      </c>
      <c r="AA1060" s="11" t="s">
        <v>787</v>
      </c>
      <c r="AB1060" s="11" t="s">
        <v>158</v>
      </c>
      <c r="AD1060" s="11" t="s">
        <v>9</v>
      </c>
      <c r="AE1060" s="11">
        <v>75.3</v>
      </c>
      <c r="AF1060" s="11" t="s">
        <v>28</v>
      </c>
      <c r="AG1060" s="11" t="s">
        <v>28</v>
      </c>
      <c r="AH1060" s="11" t="s">
        <v>791</v>
      </c>
      <c r="AI1060" s="11" t="s">
        <v>10</v>
      </c>
      <c r="AL1060" s="6">
        <v>80</v>
      </c>
      <c r="AM1060" s="6">
        <v>20</v>
      </c>
      <c r="AN1060" s="6">
        <v>66</v>
      </c>
      <c r="AO1060" s="6">
        <v>30</v>
      </c>
      <c r="AP1060" s="6">
        <v>87</v>
      </c>
      <c r="AQ1060" s="6">
        <v>24</v>
      </c>
      <c r="AR1060"/>
      <c r="AS1060"/>
      <c r="AT1060"/>
      <c r="AU1060"/>
      <c r="AV1060"/>
      <c r="AW1060"/>
      <c r="AX1060"/>
      <c r="AY1060"/>
      <c r="AZ1060"/>
      <c r="BA1060"/>
      <c r="BB1060"/>
      <c r="BC1060"/>
      <c r="BD1060"/>
      <c r="BE1060"/>
      <c r="BF1060"/>
      <c r="BG1060"/>
      <c r="BH1060"/>
      <c r="BI1060"/>
      <c r="BJ1060"/>
      <c r="BK1060"/>
      <c r="BL1060"/>
      <c r="BM1060"/>
      <c r="BN1060"/>
      <c r="BO1060"/>
      <c r="BP1060"/>
      <c r="BQ1060"/>
      <c r="BR1060"/>
      <c r="BS1060"/>
      <c r="BT1060"/>
      <c r="BU1060"/>
      <c r="BV1060"/>
      <c r="BW1060"/>
      <c r="BX1060"/>
      <c r="BY1060"/>
      <c r="BZ1060"/>
      <c r="CA1060"/>
      <c r="CB1060"/>
      <c r="CC1060"/>
      <c r="CD1060"/>
      <c r="CE1060"/>
      <c r="CF1060"/>
      <c r="CG1060"/>
      <c r="CH1060"/>
      <c r="CI1060"/>
      <c r="CJ1060"/>
      <c r="CK1060"/>
      <c r="CL1060"/>
      <c r="CM1060"/>
      <c r="CN1060"/>
      <c r="CO1060"/>
      <c r="CP1060"/>
      <c r="CQ1060"/>
      <c r="CR1060"/>
      <c r="CS1060"/>
      <c r="CT1060"/>
      <c r="CU1060"/>
      <c r="CV1060"/>
      <c r="CW1060"/>
      <c r="CX1060"/>
      <c r="CY1060"/>
      <c r="CZ1060"/>
      <c r="DA1060"/>
      <c r="DB1060"/>
      <c r="DC1060"/>
      <c r="DD1060"/>
      <c r="DE1060"/>
      <c r="DF1060"/>
      <c r="DG1060"/>
      <c r="DH1060"/>
      <c r="DI1060"/>
      <c r="DJ1060"/>
      <c r="DK1060"/>
      <c r="DL1060"/>
      <c r="DM1060"/>
      <c r="DN1060"/>
      <c r="DO1060"/>
      <c r="DP1060"/>
      <c r="DQ1060"/>
      <c r="DR1060"/>
      <c r="DS1060"/>
      <c r="DT1060"/>
      <c r="DU1060"/>
      <c r="DV1060"/>
      <c r="DW1060"/>
      <c r="DX1060"/>
      <c r="DY1060"/>
      <c r="DZ1060"/>
      <c r="EA1060"/>
      <c r="EB1060"/>
      <c r="EC1060"/>
      <c r="ED1060"/>
      <c r="EE1060"/>
      <c r="EF1060"/>
      <c r="EG1060"/>
      <c r="EH1060"/>
      <c r="EI1060"/>
      <c r="EJ1060"/>
      <c r="EK1060"/>
      <c r="EL1060"/>
      <c r="EM1060"/>
      <c r="EN1060"/>
      <c r="EO1060"/>
      <c r="EP1060"/>
      <c r="EQ1060"/>
      <c r="ER1060"/>
      <c r="ES1060"/>
      <c r="ET1060"/>
      <c r="EU1060"/>
      <c r="EV1060"/>
      <c r="EW1060"/>
      <c r="EX1060"/>
      <c r="EY1060"/>
      <c r="EZ1060"/>
      <c r="FA1060"/>
      <c r="FB1060"/>
      <c r="FC1060"/>
      <c r="FD1060"/>
      <c r="FE1060"/>
      <c r="FF1060"/>
      <c r="FG1060"/>
      <c r="FH1060"/>
      <c r="FI1060"/>
      <c r="FJ1060"/>
      <c r="FK1060"/>
      <c r="FL1060"/>
      <c r="FM1060"/>
      <c r="FN1060"/>
      <c r="FO1060"/>
      <c r="FP1060"/>
      <c r="FQ1060"/>
      <c r="FR1060"/>
      <c r="FS1060"/>
      <c r="FU1060" s="4"/>
      <c r="FV1060" s="4"/>
      <c r="FW1060" s="4"/>
    </row>
    <row r="1061" spans="1:179">
      <c r="A1061" s="11" t="s">
        <v>778</v>
      </c>
      <c r="B1061" s="24">
        <v>51</v>
      </c>
      <c r="C1061" s="11" t="s">
        <v>785</v>
      </c>
      <c r="D1061" s="3" t="s">
        <v>786</v>
      </c>
      <c r="E1061" s="1">
        <v>1</v>
      </c>
      <c r="F1061" s="11">
        <v>2012</v>
      </c>
      <c r="G1061" s="11" t="s">
        <v>19</v>
      </c>
      <c r="H1061" s="11" t="s">
        <v>32</v>
      </c>
      <c r="I1061" s="6" t="s">
        <v>1709</v>
      </c>
      <c r="J1061" s="6" t="s">
        <v>8</v>
      </c>
      <c r="K1061" s="11" t="s">
        <v>788</v>
      </c>
      <c r="P1061" s="17">
        <v>636</v>
      </c>
      <c r="Q1061" s="17">
        <v>0.84</v>
      </c>
      <c r="R1061" s="11">
        <v>0.81</v>
      </c>
      <c r="S1061" s="11">
        <v>0.34</v>
      </c>
      <c r="T1061" s="11" t="s">
        <v>717</v>
      </c>
      <c r="U1061" s="11" t="s">
        <v>28</v>
      </c>
      <c r="V1061" s="11">
        <v>6</v>
      </c>
      <c r="W1061" s="11" t="s">
        <v>28</v>
      </c>
      <c r="Z1061" s="11" t="s">
        <v>34</v>
      </c>
      <c r="AA1061" s="11" t="s">
        <v>787</v>
      </c>
      <c r="AB1061" s="11" t="s">
        <v>158</v>
      </c>
      <c r="AD1061" s="11" t="s">
        <v>9</v>
      </c>
      <c r="AE1061" s="11">
        <v>75.3</v>
      </c>
      <c r="AF1061" s="11" t="s">
        <v>28</v>
      </c>
      <c r="AG1061" s="11" t="s">
        <v>28</v>
      </c>
      <c r="AH1061" s="11" t="s">
        <v>791</v>
      </c>
      <c r="AI1061" s="11" t="s">
        <v>10</v>
      </c>
      <c r="AL1061" s="6">
        <v>80</v>
      </c>
      <c r="AM1061" s="6">
        <v>20</v>
      </c>
      <c r="AN1061" s="6">
        <v>66</v>
      </c>
      <c r="AO1061" s="6">
        <v>30</v>
      </c>
      <c r="AP1061" s="6">
        <v>87</v>
      </c>
      <c r="AQ1061" s="6">
        <v>24</v>
      </c>
      <c r="AR1061"/>
      <c r="AS1061"/>
      <c r="AT1061"/>
      <c r="AU1061"/>
      <c r="AV1061"/>
      <c r="AW1061"/>
      <c r="AX1061"/>
      <c r="AY1061"/>
      <c r="AZ1061"/>
      <c r="BA1061"/>
      <c r="BB1061"/>
      <c r="BC1061"/>
      <c r="BD1061"/>
      <c r="BE1061"/>
      <c r="BF1061"/>
      <c r="BG1061"/>
      <c r="BH1061"/>
      <c r="BI1061"/>
      <c r="BJ1061"/>
      <c r="BK1061"/>
      <c r="BL1061"/>
      <c r="BM1061"/>
      <c r="BN1061"/>
      <c r="BO1061"/>
      <c r="BP1061"/>
      <c r="BQ1061"/>
      <c r="BR1061"/>
      <c r="BS1061"/>
      <c r="BT1061"/>
      <c r="BU1061"/>
      <c r="BV1061"/>
      <c r="BW1061"/>
      <c r="BX1061"/>
      <c r="BY1061"/>
      <c r="BZ1061"/>
      <c r="CA1061"/>
      <c r="CB1061"/>
      <c r="CC1061"/>
      <c r="CD1061"/>
      <c r="CE1061"/>
      <c r="CF1061"/>
      <c r="CG1061"/>
      <c r="CH1061"/>
      <c r="CI1061"/>
      <c r="CJ1061"/>
      <c r="CK1061"/>
      <c r="CL1061"/>
      <c r="CM1061"/>
      <c r="CN1061"/>
      <c r="CO1061"/>
      <c r="CP1061"/>
      <c r="CQ1061"/>
      <c r="CR1061"/>
      <c r="CS1061"/>
      <c r="CT1061"/>
      <c r="CU1061"/>
      <c r="CV1061"/>
      <c r="CW1061"/>
      <c r="CX1061"/>
      <c r="CY1061"/>
      <c r="CZ1061"/>
      <c r="DA1061"/>
      <c r="DB1061"/>
      <c r="DC1061"/>
      <c r="DD1061"/>
      <c r="DE1061"/>
      <c r="DF1061"/>
      <c r="DG1061"/>
      <c r="DH1061"/>
      <c r="DI1061"/>
      <c r="DJ1061"/>
      <c r="DK1061"/>
      <c r="DL1061"/>
      <c r="DM1061"/>
      <c r="DN1061"/>
      <c r="DO1061"/>
      <c r="DP1061"/>
      <c r="DQ1061"/>
      <c r="DR1061"/>
      <c r="DS1061"/>
      <c r="DT1061"/>
      <c r="DU1061"/>
      <c r="DV1061"/>
      <c r="DW1061"/>
      <c r="DX1061"/>
      <c r="DY1061"/>
      <c r="DZ1061"/>
      <c r="EA1061"/>
      <c r="EB1061"/>
      <c r="EC1061"/>
      <c r="ED1061"/>
      <c r="EE1061"/>
      <c r="EF1061"/>
      <c r="EG1061"/>
      <c r="EH1061"/>
      <c r="EI1061"/>
      <c r="EJ1061"/>
      <c r="EK1061"/>
      <c r="EL1061"/>
      <c r="EM1061"/>
      <c r="EN1061"/>
      <c r="EO1061"/>
      <c r="EP1061"/>
      <c r="EQ1061"/>
      <c r="ER1061"/>
      <c r="ES1061"/>
      <c r="ET1061"/>
      <c r="EU1061"/>
      <c r="EV1061"/>
      <c r="EW1061"/>
      <c r="EX1061"/>
      <c r="EY1061"/>
      <c r="EZ1061"/>
      <c r="FA1061"/>
      <c r="FB1061"/>
      <c r="FC1061"/>
      <c r="FD1061"/>
      <c r="FE1061"/>
      <c r="FF1061"/>
      <c r="FG1061"/>
      <c r="FH1061"/>
      <c r="FI1061"/>
      <c r="FJ1061"/>
      <c r="FK1061"/>
      <c r="FL1061"/>
      <c r="FM1061"/>
      <c r="FN1061"/>
      <c r="FO1061"/>
      <c r="FP1061"/>
      <c r="FQ1061"/>
      <c r="FR1061"/>
      <c r="FS1061"/>
      <c r="FU1061" s="4"/>
      <c r="FV1061" s="4"/>
      <c r="FW1061" s="4"/>
    </row>
    <row r="1062" spans="1:179">
      <c r="A1062" s="11" t="s">
        <v>778</v>
      </c>
      <c r="B1062" s="24">
        <v>51</v>
      </c>
      <c r="C1062" s="11" t="s">
        <v>785</v>
      </c>
      <c r="D1062" s="3" t="s">
        <v>786</v>
      </c>
      <c r="E1062" s="1">
        <v>1</v>
      </c>
      <c r="F1062" s="11">
        <v>2012</v>
      </c>
      <c r="G1062" s="11" t="s">
        <v>19</v>
      </c>
      <c r="H1062" s="11" t="s">
        <v>33</v>
      </c>
      <c r="I1062" s="6" t="s">
        <v>1709</v>
      </c>
      <c r="J1062" s="6" t="s">
        <v>8</v>
      </c>
      <c r="K1062" s="11" t="s">
        <v>788</v>
      </c>
      <c r="P1062" s="17">
        <v>636</v>
      </c>
      <c r="Q1062" s="17">
        <v>0.77</v>
      </c>
      <c r="R1062" s="11">
        <v>0.81</v>
      </c>
      <c r="S1062" s="11">
        <v>0.23</v>
      </c>
      <c r="T1062" s="11" t="s">
        <v>717</v>
      </c>
      <c r="U1062" s="11" t="s">
        <v>28</v>
      </c>
      <c r="V1062" s="11">
        <v>5</v>
      </c>
      <c r="W1062" s="11" t="s">
        <v>28</v>
      </c>
      <c r="Z1062" s="11" t="s">
        <v>34</v>
      </c>
      <c r="AA1062" s="11" t="s">
        <v>787</v>
      </c>
      <c r="AB1062" s="11" t="s">
        <v>158</v>
      </c>
      <c r="AD1062" s="11" t="s">
        <v>9</v>
      </c>
      <c r="AE1062" s="11">
        <v>75.3</v>
      </c>
      <c r="AF1062" s="11" t="s">
        <v>28</v>
      </c>
      <c r="AG1062" s="11" t="s">
        <v>28</v>
      </c>
      <c r="AH1062" s="11" t="s">
        <v>791</v>
      </c>
      <c r="AI1062" s="11" t="s">
        <v>10</v>
      </c>
      <c r="AL1062" s="6">
        <v>80</v>
      </c>
      <c r="AM1062" s="6">
        <v>20</v>
      </c>
      <c r="AN1062" s="6">
        <v>66</v>
      </c>
      <c r="AO1062" s="6">
        <v>30</v>
      </c>
      <c r="AP1062" s="6">
        <v>87</v>
      </c>
      <c r="AQ1062" s="6">
        <v>24</v>
      </c>
      <c r="AR1062"/>
      <c r="AS1062"/>
      <c r="AT1062"/>
      <c r="AU1062"/>
      <c r="AV1062"/>
      <c r="AW1062"/>
      <c r="AX1062"/>
      <c r="AY1062"/>
      <c r="AZ1062"/>
      <c r="BA1062"/>
      <c r="BB1062"/>
      <c r="BC1062"/>
      <c r="BD1062"/>
      <c r="BE1062"/>
      <c r="BF1062"/>
      <c r="BG1062"/>
      <c r="BH1062"/>
      <c r="BI1062"/>
      <c r="BJ1062"/>
      <c r="BK1062"/>
      <c r="BL1062"/>
      <c r="BM1062"/>
      <c r="BN1062"/>
      <c r="BO1062"/>
      <c r="BP1062"/>
      <c r="BQ1062"/>
      <c r="BR1062"/>
      <c r="BS1062"/>
      <c r="BT1062"/>
      <c r="BU1062"/>
      <c r="BV1062"/>
      <c r="BW1062"/>
      <c r="BX1062"/>
      <c r="BY1062"/>
      <c r="BZ1062"/>
      <c r="CA1062"/>
      <c r="CB1062"/>
      <c r="CC1062"/>
      <c r="CD1062"/>
      <c r="CE1062"/>
      <c r="CF1062"/>
      <c r="CG1062"/>
      <c r="CH1062"/>
      <c r="CI1062"/>
      <c r="CJ1062"/>
      <c r="CK1062"/>
      <c r="CL1062"/>
      <c r="CM1062"/>
      <c r="CN1062"/>
      <c r="CO1062"/>
      <c r="CP1062"/>
      <c r="CQ1062"/>
      <c r="CR1062"/>
      <c r="CS1062"/>
      <c r="CT1062"/>
      <c r="CU1062"/>
      <c r="CV1062"/>
      <c r="CW1062"/>
      <c r="CX1062"/>
      <c r="CY1062"/>
      <c r="CZ1062"/>
      <c r="DA1062"/>
      <c r="DB1062"/>
      <c r="DC1062"/>
      <c r="DD1062"/>
      <c r="DE1062"/>
      <c r="DF1062"/>
      <c r="DG1062"/>
      <c r="DH1062"/>
      <c r="DI1062"/>
      <c r="DJ1062"/>
      <c r="DK1062"/>
      <c r="DL1062"/>
      <c r="DM1062"/>
      <c r="DN1062"/>
      <c r="DO1062"/>
      <c r="DP1062"/>
      <c r="DQ1062"/>
      <c r="DR1062"/>
      <c r="DS1062"/>
      <c r="DT1062"/>
      <c r="DU1062"/>
      <c r="DV1062"/>
      <c r="DW1062"/>
      <c r="DX1062"/>
      <c r="DY1062"/>
      <c r="DZ1062"/>
      <c r="EA1062"/>
      <c r="EB1062"/>
      <c r="EC1062"/>
      <c r="ED1062"/>
      <c r="EE1062"/>
      <c r="EF1062"/>
      <c r="EG1062"/>
      <c r="EH1062"/>
      <c r="EI1062"/>
      <c r="EJ1062"/>
      <c r="EK1062"/>
      <c r="EL1062"/>
      <c r="EM1062"/>
      <c r="EN1062"/>
      <c r="EO1062"/>
      <c r="EP1062"/>
      <c r="EQ1062"/>
      <c r="ER1062"/>
      <c r="ES1062"/>
      <c r="ET1062"/>
      <c r="EU1062"/>
      <c r="EV1062"/>
      <c r="EW1062"/>
      <c r="EX1062"/>
      <c r="EY1062"/>
      <c r="EZ1062"/>
      <c r="FA1062"/>
      <c r="FB1062"/>
      <c r="FC1062"/>
      <c r="FD1062"/>
      <c r="FE1062"/>
      <c r="FF1062"/>
      <c r="FG1062"/>
      <c r="FH1062"/>
      <c r="FI1062"/>
      <c r="FJ1062"/>
      <c r="FK1062"/>
      <c r="FL1062"/>
      <c r="FM1062"/>
      <c r="FN1062"/>
      <c r="FO1062"/>
      <c r="FP1062"/>
      <c r="FQ1062"/>
      <c r="FR1062"/>
      <c r="FS1062"/>
      <c r="FU1062" s="4"/>
      <c r="FV1062" s="4"/>
      <c r="FW1062" s="4"/>
    </row>
    <row r="1063" spans="1:179">
      <c r="A1063" s="11" t="s">
        <v>778</v>
      </c>
      <c r="B1063" s="24">
        <v>51</v>
      </c>
      <c r="C1063" s="11" t="s">
        <v>785</v>
      </c>
      <c r="D1063" s="3" t="s">
        <v>786</v>
      </c>
      <c r="E1063" s="1">
        <v>1</v>
      </c>
      <c r="F1063" s="11">
        <v>2012</v>
      </c>
      <c r="G1063" s="11" t="s">
        <v>19</v>
      </c>
      <c r="H1063" s="11" t="s">
        <v>32</v>
      </c>
      <c r="I1063" s="6" t="s">
        <v>1709</v>
      </c>
      <c r="J1063" s="6" t="s">
        <v>8</v>
      </c>
      <c r="K1063" s="11" t="s">
        <v>280</v>
      </c>
      <c r="P1063" s="17">
        <v>636</v>
      </c>
      <c r="Q1063" s="17">
        <v>0.84</v>
      </c>
      <c r="R1063" s="11">
        <v>0.87</v>
      </c>
      <c r="S1063" s="11">
        <v>-0.02</v>
      </c>
      <c r="T1063" s="11" t="s">
        <v>717</v>
      </c>
      <c r="U1063" s="11" t="s">
        <v>28</v>
      </c>
      <c r="V1063" s="11">
        <v>6</v>
      </c>
      <c r="W1063" s="11" t="s">
        <v>28</v>
      </c>
      <c r="Z1063" s="11" t="s">
        <v>34</v>
      </c>
      <c r="AA1063" s="11" t="s">
        <v>787</v>
      </c>
      <c r="AB1063" s="11" t="s">
        <v>158</v>
      </c>
      <c r="AD1063" s="11" t="s">
        <v>9</v>
      </c>
      <c r="AE1063" s="11">
        <v>75.3</v>
      </c>
      <c r="AF1063" s="11" t="s">
        <v>28</v>
      </c>
      <c r="AG1063" s="11" t="s">
        <v>28</v>
      </c>
      <c r="AH1063" s="11" t="s">
        <v>791</v>
      </c>
      <c r="AI1063" s="11" t="s">
        <v>10</v>
      </c>
      <c r="AL1063" s="6">
        <v>80</v>
      </c>
      <c r="AM1063" s="6">
        <v>20</v>
      </c>
      <c r="AN1063" s="6">
        <v>66</v>
      </c>
      <c r="AO1063" s="6">
        <v>30</v>
      </c>
      <c r="AP1063" s="6">
        <v>87</v>
      </c>
      <c r="AQ1063" s="6">
        <v>24</v>
      </c>
      <c r="AR1063"/>
      <c r="AS1063"/>
      <c r="AT1063"/>
      <c r="AU1063"/>
      <c r="AV1063"/>
      <c r="AW1063"/>
      <c r="AX1063"/>
      <c r="AY1063"/>
      <c r="AZ1063"/>
      <c r="BA1063"/>
      <c r="BB1063"/>
      <c r="BC1063"/>
      <c r="BD1063"/>
      <c r="BE1063"/>
      <c r="BF1063"/>
      <c r="BG1063"/>
      <c r="BH1063"/>
      <c r="BI1063"/>
      <c r="BJ1063"/>
      <c r="BK1063"/>
      <c r="BL1063"/>
      <c r="BM1063"/>
      <c r="BN1063"/>
      <c r="BO1063"/>
      <c r="BP1063"/>
      <c r="BQ1063"/>
      <c r="BR1063"/>
      <c r="BS1063"/>
      <c r="BT1063"/>
      <c r="BU1063"/>
      <c r="BV1063"/>
      <c r="BW1063"/>
      <c r="BX1063"/>
      <c r="BY1063"/>
      <c r="BZ1063"/>
      <c r="CA1063"/>
      <c r="CB1063"/>
      <c r="CC1063"/>
      <c r="CD1063"/>
      <c r="CE1063"/>
      <c r="CF1063"/>
      <c r="CG1063"/>
      <c r="CH1063"/>
      <c r="CI1063"/>
      <c r="CJ1063"/>
      <c r="CK1063"/>
      <c r="CL1063"/>
      <c r="CM1063"/>
      <c r="CN1063"/>
      <c r="CO1063"/>
      <c r="CP1063"/>
      <c r="CQ1063"/>
      <c r="CR1063"/>
      <c r="CS1063"/>
      <c r="CT1063"/>
      <c r="CU1063"/>
      <c r="CV1063"/>
      <c r="CW1063"/>
      <c r="CX1063"/>
      <c r="CY1063"/>
      <c r="CZ1063"/>
      <c r="DA1063"/>
      <c r="DB1063"/>
      <c r="DC1063"/>
      <c r="DD1063"/>
      <c r="DE1063"/>
      <c r="DF1063"/>
      <c r="DG1063"/>
      <c r="DH1063"/>
      <c r="DI1063"/>
      <c r="DJ1063"/>
      <c r="DK1063"/>
      <c r="DL1063"/>
      <c r="DM1063"/>
      <c r="DN1063"/>
      <c r="DO1063"/>
      <c r="DP1063"/>
      <c r="DQ1063"/>
      <c r="DR1063"/>
      <c r="DS1063"/>
      <c r="DT1063"/>
      <c r="DU1063"/>
      <c r="DV1063"/>
      <c r="DW1063"/>
      <c r="DX1063"/>
      <c r="DY1063"/>
      <c r="DZ1063"/>
      <c r="EA1063"/>
      <c r="EB1063"/>
      <c r="EC1063"/>
      <c r="ED1063"/>
      <c r="EE1063"/>
      <c r="EF1063"/>
      <c r="EG1063"/>
      <c r="EH1063"/>
      <c r="EI1063"/>
      <c r="EJ1063"/>
      <c r="EK1063"/>
      <c r="EL1063"/>
      <c r="EM1063"/>
      <c r="EN1063"/>
      <c r="EO1063"/>
      <c r="EP1063"/>
      <c r="EQ1063"/>
      <c r="ER1063"/>
      <c r="ES1063"/>
      <c r="ET1063"/>
      <c r="EU1063"/>
      <c r="EV1063"/>
      <c r="EW1063"/>
      <c r="EX1063"/>
      <c r="EY1063"/>
      <c r="EZ1063"/>
      <c r="FA1063"/>
      <c r="FB1063"/>
      <c r="FC1063"/>
      <c r="FD1063"/>
      <c r="FE1063"/>
      <c r="FF1063"/>
      <c r="FG1063"/>
      <c r="FH1063"/>
      <c r="FI1063"/>
      <c r="FJ1063"/>
      <c r="FK1063"/>
      <c r="FL1063"/>
      <c r="FM1063"/>
      <c r="FN1063"/>
      <c r="FO1063"/>
      <c r="FP1063"/>
      <c r="FQ1063"/>
      <c r="FR1063"/>
      <c r="FS1063"/>
    </row>
    <row r="1064" spans="1:179">
      <c r="A1064" s="11" t="s">
        <v>778</v>
      </c>
      <c r="B1064" s="24">
        <v>51</v>
      </c>
      <c r="C1064" s="11" t="s">
        <v>785</v>
      </c>
      <c r="D1064" s="3" t="s">
        <v>786</v>
      </c>
      <c r="E1064" s="1">
        <v>1</v>
      </c>
      <c r="F1064" s="11">
        <v>2012</v>
      </c>
      <c r="G1064" s="11" t="s">
        <v>19</v>
      </c>
      <c r="H1064" s="11" t="s">
        <v>33</v>
      </c>
      <c r="I1064" s="6" t="s">
        <v>1709</v>
      </c>
      <c r="J1064" s="6" t="s">
        <v>8</v>
      </c>
      <c r="K1064" s="11" t="s">
        <v>280</v>
      </c>
      <c r="P1064" s="17">
        <v>636</v>
      </c>
      <c r="Q1064" s="17">
        <v>0.77</v>
      </c>
      <c r="R1064" s="11">
        <v>0.87</v>
      </c>
      <c r="S1064" s="11">
        <v>-0.06</v>
      </c>
      <c r="T1064" s="11" t="s">
        <v>717</v>
      </c>
      <c r="U1064" s="11" t="s">
        <v>28</v>
      </c>
      <c r="V1064" s="11">
        <v>5</v>
      </c>
      <c r="W1064" s="11" t="s">
        <v>28</v>
      </c>
      <c r="Z1064" s="11" t="s">
        <v>34</v>
      </c>
      <c r="AA1064" s="11" t="s">
        <v>787</v>
      </c>
      <c r="AB1064" s="11" t="s">
        <v>158</v>
      </c>
      <c r="AD1064" s="11" t="s">
        <v>9</v>
      </c>
      <c r="AE1064" s="11">
        <v>75.3</v>
      </c>
      <c r="AF1064" s="11" t="s">
        <v>28</v>
      </c>
      <c r="AG1064" s="11" t="s">
        <v>28</v>
      </c>
      <c r="AH1064" s="11" t="s">
        <v>791</v>
      </c>
      <c r="AI1064" s="11" t="s">
        <v>10</v>
      </c>
      <c r="AL1064" s="6">
        <v>80</v>
      </c>
      <c r="AM1064" s="6">
        <v>20</v>
      </c>
      <c r="AN1064" s="6">
        <v>66</v>
      </c>
      <c r="AO1064" s="6">
        <v>30</v>
      </c>
      <c r="AP1064" s="6">
        <v>87</v>
      </c>
      <c r="AQ1064" s="6">
        <v>24</v>
      </c>
      <c r="AR1064"/>
      <c r="AS1064"/>
      <c r="AT1064"/>
      <c r="AU1064"/>
      <c r="AV1064"/>
      <c r="AW1064"/>
      <c r="AX1064"/>
      <c r="AY1064"/>
      <c r="AZ1064"/>
      <c r="BA1064"/>
      <c r="BB1064"/>
      <c r="BC1064"/>
      <c r="BD1064"/>
      <c r="BE1064"/>
      <c r="BF1064"/>
      <c r="BG1064"/>
      <c r="BH1064"/>
      <c r="BI1064"/>
      <c r="BJ1064"/>
      <c r="BK1064"/>
      <c r="BL1064"/>
      <c r="BM1064"/>
      <c r="BN1064"/>
      <c r="BO1064"/>
      <c r="BP1064"/>
      <c r="BQ1064"/>
      <c r="BR1064"/>
      <c r="BS1064"/>
      <c r="BT1064"/>
      <c r="BU1064"/>
      <c r="BV1064"/>
      <c r="BW1064"/>
      <c r="BX1064"/>
      <c r="BY1064"/>
      <c r="BZ1064"/>
      <c r="CA1064"/>
      <c r="CB1064"/>
      <c r="CC1064"/>
      <c r="CD1064"/>
      <c r="CE1064"/>
      <c r="CF1064"/>
      <c r="CG1064"/>
      <c r="CH1064"/>
      <c r="CI1064"/>
      <c r="CJ1064"/>
      <c r="CK1064"/>
      <c r="CL1064"/>
      <c r="CM1064"/>
      <c r="CN1064"/>
      <c r="CO1064"/>
      <c r="CP1064"/>
      <c r="CQ1064"/>
      <c r="CR1064"/>
      <c r="CS1064"/>
      <c r="CT1064"/>
      <c r="CU1064"/>
      <c r="CV1064"/>
      <c r="CW1064"/>
      <c r="CX1064"/>
      <c r="CY1064"/>
      <c r="CZ1064"/>
      <c r="DA1064"/>
      <c r="DB1064"/>
      <c r="DC1064"/>
      <c r="DD1064"/>
      <c r="DE1064"/>
      <c r="DF1064"/>
      <c r="DG1064"/>
      <c r="DH1064"/>
      <c r="DI1064"/>
      <c r="DJ1064"/>
      <c r="DK1064"/>
      <c r="DL1064"/>
      <c r="DM1064"/>
      <c r="DN1064"/>
      <c r="DO1064"/>
      <c r="DP1064"/>
      <c r="DQ1064"/>
      <c r="DR1064"/>
      <c r="DS1064"/>
      <c r="DT1064"/>
      <c r="DU1064"/>
      <c r="DV1064"/>
      <c r="DW1064"/>
      <c r="DX1064"/>
      <c r="DY1064"/>
      <c r="DZ1064"/>
      <c r="EA1064"/>
      <c r="EB1064"/>
      <c r="EC1064"/>
      <c r="ED1064"/>
      <c r="EE1064"/>
      <c r="EF1064"/>
      <c r="EG1064"/>
      <c r="EH1064"/>
      <c r="EI1064"/>
      <c r="EJ1064"/>
      <c r="EK1064"/>
      <c r="EL1064"/>
      <c r="EM1064"/>
      <c r="EN1064"/>
      <c r="EO1064"/>
      <c r="EP1064"/>
      <c r="EQ1064"/>
      <c r="ER1064"/>
      <c r="ES1064"/>
      <c r="ET1064"/>
      <c r="EU1064"/>
      <c r="EV1064"/>
      <c r="EW1064"/>
      <c r="EX1064"/>
      <c r="EY1064"/>
      <c r="EZ1064"/>
      <c r="FA1064"/>
      <c r="FB1064"/>
      <c r="FC1064"/>
      <c r="FD1064"/>
      <c r="FE1064"/>
      <c r="FF1064"/>
      <c r="FG1064"/>
      <c r="FH1064"/>
      <c r="FI1064"/>
      <c r="FJ1064"/>
      <c r="FK1064"/>
      <c r="FL1064"/>
      <c r="FM1064"/>
      <c r="FN1064"/>
      <c r="FO1064"/>
      <c r="FP1064"/>
      <c r="FQ1064"/>
      <c r="FR1064"/>
      <c r="FS1064"/>
      <c r="FU1064" s="4"/>
      <c r="FV1064" s="4"/>
      <c r="FW1064" s="4"/>
    </row>
    <row r="1065" spans="1:179">
      <c r="A1065" s="6" t="s">
        <v>135</v>
      </c>
      <c r="B1065" s="24">
        <v>12</v>
      </c>
      <c r="C1065" s="6" t="s">
        <v>145</v>
      </c>
      <c r="D1065" s="1" t="s">
        <v>146</v>
      </c>
      <c r="E1065" s="1">
        <v>1</v>
      </c>
      <c r="F1065" s="6">
        <v>2015</v>
      </c>
      <c r="G1065" s="6" t="s">
        <v>2</v>
      </c>
      <c r="H1065" s="6" t="s">
        <v>32</v>
      </c>
      <c r="I1065" s="6" t="s">
        <v>1709</v>
      </c>
      <c r="J1065" s="6" t="s">
        <v>8</v>
      </c>
      <c r="K1065" s="6" t="s">
        <v>3</v>
      </c>
      <c r="L1065" s="6"/>
      <c r="M1065" s="5" t="s">
        <v>3</v>
      </c>
      <c r="N1065" s="5" t="s">
        <v>8</v>
      </c>
      <c r="O1065" s="6"/>
      <c r="P1065" s="7">
        <v>305</v>
      </c>
      <c r="Q1065" s="7">
        <v>0.89</v>
      </c>
      <c r="R1065" s="6">
        <v>1</v>
      </c>
      <c r="S1065" s="6">
        <v>-0.05</v>
      </c>
      <c r="T1065" s="8" t="s">
        <v>717</v>
      </c>
      <c r="U1065" s="8" t="s">
        <v>28</v>
      </c>
      <c r="V1065" s="6">
        <v>6</v>
      </c>
      <c r="W1065" s="8" t="s">
        <v>28</v>
      </c>
      <c r="X1065" s="6"/>
      <c r="Y1065" s="6"/>
      <c r="Z1065" s="6" t="s">
        <v>133</v>
      </c>
      <c r="AA1065" s="6" t="s">
        <v>28</v>
      </c>
      <c r="AB1065" s="11" t="s">
        <v>28</v>
      </c>
      <c r="AC1065" s="6"/>
      <c r="AD1065" s="5" t="s">
        <v>9</v>
      </c>
      <c r="AE1065" s="5">
        <v>55.4</v>
      </c>
      <c r="AF1065" s="6">
        <v>21.38</v>
      </c>
      <c r="AG1065" s="6">
        <v>1.28</v>
      </c>
      <c r="AH1065" s="6" t="s">
        <v>23</v>
      </c>
      <c r="AI1065" s="6" t="s">
        <v>10</v>
      </c>
      <c r="AL1065" s="6">
        <v>80</v>
      </c>
      <c r="AM1065" s="6">
        <v>20</v>
      </c>
      <c r="AN1065" s="6">
        <v>66</v>
      </c>
      <c r="AO1065" s="6">
        <v>30</v>
      </c>
      <c r="AP1065" s="6">
        <v>87</v>
      </c>
      <c r="AQ1065" s="6">
        <v>24</v>
      </c>
    </row>
    <row r="1066" spans="1:179">
      <c r="A1066" s="6" t="s">
        <v>135</v>
      </c>
      <c r="B1066" s="24">
        <v>12</v>
      </c>
      <c r="C1066" s="6" t="s">
        <v>145</v>
      </c>
      <c r="D1066" s="1" t="s">
        <v>146</v>
      </c>
      <c r="E1066" s="1">
        <v>1</v>
      </c>
      <c r="F1066" s="6">
        <v>2015</v>
      </c>
      <c r="G1066" s="6" t="s">
        <v>2</v>
      </c>
      <c r="H1066" s="6" t="s">
        <v>33</v>
      </c>
      <c r="I1066" s="6" t="s">
        <v>1709</v>
      </c>
      <c r="J1066" s="6" t="s">
        <v>8</v>
      </c>
      <c r="K1066" s="6" t="s">
        <v>3</v>
      </c>
      <c r="L1066" s="6"/>
      <c r="M1066" s="5" t="s">
        <v>3</v>
      </c>
      <c r="N1066" s="5" t="s">
        <v>8</v>
      </c>
      <c r="O1066" s="6"/>
      <c r="P1066" s="7">
        <v>305</v>
      </c>
      <c r="Q1066" s="7">
        <v>0.89</v>
      </c>
      <c r="R1066" s="6">
        <v>1</v>
      </c>
      <c r="S1066" s="6">
        <v>0.04</v>
      </c>
      <c r="T1066" s="8" t="s">
        <v>717</v>
      </c>
      <c r="U1066" s="8" t="s">
        <v>28</v>
      </c>
      <c r="V1066" s="6">
        <v>5</v>
      </c>
      <c r="W1066" s="8" t="s">
        <v>28</v>
      </c>
      <c r="X1066" s="6"/>
      <c r="Y1066" s="6"/>
      <c r="Z1066" s="6" t="s">
        <v>133</v>
      </c>
      <c r="AA1066" s="6" t="s">
        <v>28</v>
      </c>
      <c r="AB1066" s="11" t="s">
        <v>28</v>
      </c>
      <c r="AC1066" s="6"/>
      <c r="AD1066" s="5" t="s">
        <v>9</v>
      </c>
      <c r="AE1066" s="5">
        <v>55.4</v>
      </c>
      <c r="AF1066" s="6">
        <v>21.38</v>
      </c>
      <c r="AG1066" s="6">
        <v>1.28</v>
      </c>
      <c r="AH1066" s="6" t="s">
        <v>23</v>
      </c>
      <c r="AI1066" s="6" t="s">
        <v>10</v>
      </c>
      <c r="AL1066" s="6">
        <v>80</v>
      </c>
      <c r="AM1066" s="6">
        <v>20</v>
      </c>
      <c r="AN1066" s="6">
        <v>66</v>
      </c>
      <c r="AO1066" s="6">
        <v>30</v>
      </c>
      <c r="AP1066" s="6">
        <v>87</v>
      </c>
      <c r="AQ1066" s="6">
        <v>24</v>
      </c>
    </row>
    <row r="1067" spans="1:179" customFormat="1">
      <c r="A1067" s="6" t="s">
        <v>135</v>
      </c>
      <c r="B1067" s="24">
        <v>12</v>
      </c>
      <c r="C1067" s="6" t="s">
        <v>145</v>
      </c>
      <c r="D1067" s="1" t="s">
        <v>146</v>
      </c>
      <c r="E1067" s="1">
        <v>1</v>
      </c>
      <c r="F1067" s="6">
        <v>2015</v>
      </c>
      <c r="G1067" s="6" t="s">
        <v>2</v>
      </c>
      <c r="H1067" s="6" t="s">
        <v>33</v>
      </c>
      <c r="I1067" s="6" t="s">
        <v>1709</v>
      </c>
      <c r="J1067" s="6" t="s">
        <v>8</v>
      </c>
      <c r="K1067" s="6" t="s">
        <v>69</v>
      </c>
      <c r="L1067" s="6"/>
      <c r="M1067" s="5" t="s">
        <v>1709</v>
      </c>
      <c r="N1067" s="11" t="s">
        <v>8</v>
      </c>
      <c r="O1067" s="6"/>
      <c r="P1067" s="7">
        <v>305</v>
      </c>
      <c r="Q1067" s="7">
        <v>0.89</v>
      </c>
      <c r="R1067" s="6">
        <v>0.89</v>
      </c>
      <c r="S1067" s="6">
        <v>0.63</v>
      </c>
      <c r="T1067" s="8" t="s">
        <v>717</v>
      </c>
      <c r="U1067" s="8" t="s">
        <v>28</v>
      </c>
      <c r="V1067" s="6">
        <v>5</v>
      </c>
      <c r="W1067" s="8" t="s">
        <v>28</v>
      </c>
      <c r="X1067" s="6"/>
      <c r="Y1067" s="6"/>
      <c r="Z1067" s="6" t="s">
        <v>133</v>
      </c>
      <c r="AA1067" s="6" t="s">
        <v>28</v>
      </c>
      <c r="AB1067" s="11" t="s">
        <v>28</v>
      </c>
      <c r="AC1067" s="6"/>
      <c r="AD1067" s="5" t="s">
        <v>9</v>
      </c>
      <c r="AE1067" s="5">
        <v>55.4</v>
      </c>
      <c r="AF1067" s="6">
        <v>21.38</v>
      </c>
      <c r="AG1067" s="6">
        <v>1.28</v>
      </c>
      <c r="AH1067" s="6" t="s">
        <v>23</v>
      </c>
      <c r="AI1067" s="6" t="s">
        <v>10</v>
      </c>
      <c r="AJ1067" s="6"/>
      <c r="AK1067" s="6"/>
      <c r="AL1067" s="6">
        <v>80</v>
      </c>
      <c r="AM1067" s="6">
        <v>20</v>
      </c>
      <c r="AN1067" s="6">
        <v>66</v>
      </c>
      <c r="AO1067" s="6">
        <v>30</v>
      </c>
      <c r="AP1067" s="6">
        <v>87</v>
      </c>
      <c r="AQ1067" s="6">
        <v>24</v>
      </c>
      <c r="AR1067" s="6"/>
      <c r="AS1067" s="6"/>
      <c r="AT1067" s="6"/>
      <c r="AU1067" s="6"/>
      <c r="AV1067" s="6"/>
      <c r="AW1067" s="6"/>
      <c r="AX1067" s="6"/>
      <c r="AY1067" s="6"/>
      <c r="AZ1067" s="6"/>
      <c r="BA1067" s="6"/>
      <c r="BB1067" s="6"/>
      <c r="BC1067" s="6"/>
      <c r="BD1067" s="6"/>
      <c r="BE1067" s="6"/>
      <c r="BF1067" s="6"/>
      <c r="BG1067" s="6"/>
      <c r="BH1067" s="6"/>
      <c r="BI1067" s="6"/>
      <c r="BJ1067" s="6"/>
      <c r="BK1067" s="6"/>
      <c r="BL1067" s="6"/>
      <c r="BM1067" s="6"/>
      <c r="BN1067" s="6"/>
      <c r="BO1067" s="6"/>
      <c r="BP1067" s="6"/>
      <c r="BQ1067" s="6"/>
      <c r="BR1067" s="6"/>
      <c r="BS1067" s="6"/>
      <c r="BT1067" s="6"/>
      <c r="BU1067" s="6"/>
      <c r="BV1067" s="6"/>
      <c r="BW1067" s="6"/>
      <c r="BX1067" s="6"/>
      <c r="BY1067" s="6"/>
      <c r="BZ1067" s="6"/>
      <c r="CA1067" s="6"/>
      <c r="CB1067" s="6"/>
      <c r="CC1067" s="6"/>
      <c r="CD1067" s="6"/>
      <c r="CE1067" s="6"/>
      <c r="CF1067" s="6"/>
      <c r="CG1067" s="6"/>
      <c r="CH1067" s="6"/>
      <c r="CI1067" s="6"/>
      <c r="CJ1067" s="6"/>
      <c r="CK1067" s="6"/>
      <c r="CL1067" s="6"/>
      <c r="CM1067" s="6"/>
      <c r="CN1067" s="6"/>
      <c r="CO1067" s="6"/>
      <c r="CP1067" s="6"/>
      <c r="CQ1067" s="6"/>
      <c r="CR1067" s="6"/>
      <c r="CS1067" s="6"/>
      <c r="CT1067" s="6"/>
      <c r="CU1067" s="6"/>
      <c r="CV1067" s="6"/>
      <c r="CW1067" s="6"/>
      <c r="CX1067" s="6"/>
      <c r="CY1067" s="6"/>
      <c r="CZ1067" s="6"/>
      <c r="DA1067" s="6"/>
      <c r="DB1067" s="6"/>
      <c r="DC1067" s="6"/>
      <c r="DD1067" s="6"/>
      <c r="DE1067" s="6"/>
      <c r="DF1067" s="6"/>
      <c r="DG1067" s="6"/>
      <c r="DH1067" s="6"/>
      <c r="DI1067" s="6"/>
      <c r="DJ1067" s="6"/>
      <c r="DK1067" s="6"/>
      <c r="DL1067" s="6"/>
      <c r="DM1067" s="6"/>
      <c r="DN1067" s="6"/>
      <c r="DO1067" s="6"/>
      <c r="DP1067" s="6"/>
      <c r="DQ1067" s="6"/>
      <c r="DR1067" s="6"/>
      <c r="DS1067" s="6"/>
      <c r="DT1067" s="6"/>
      <c r="DU1067" s="6"/>
      <c r="DV1067" s="6"/>
      <c r="DW1067" s="6"/>
      <c r="DX1067" s="6"/>
      <c r="DY1067" s="6"/>
      <c r="DZ1067" s="6"/>
      <c r="EA1067" s="6"/>
      <c r="EB1067" s="6"/>
      <c r="EC1067" s="6"/>
      <c r="ED1067" s="6"/>
      <c r="EE1067" s="6"/>
      <c r="EF1067" s="6"/>
      <c r="EG1067" s="6"/>
      <c r="EH1067" s="6"/>
      <c r="EI1067" s="6"/>
      <c r="EJ1067" s="6"/>
      <c r="EK1067" s="6"/>
      <c r="EL1067" s="6"/>
      <c r="EM1067" s="6"/>
      <c r="EN1067" s="6"/>
      <c r="EO1067" s="6"/>
      <c r="EP1067" s="6"/>
      <c r="EQ1067" s="6"/>
      <c r="ER1067" s="6"/>
      <c r="ES1067" s="6"/>
      <c r="ET1067" s="6"/>
      <c r="EU1067" s="6"/>
      <c r="EV1067" s="6"/>
      <c r="EW1067" s="6"/>
      <c r="EX1067" s="6"/>
      <c r="EY1067" s="6"/>
      <c r="EZ1067" s="6"/>
      <c r="FA1067" s="6"/>
      <c r="FB1067" s="6"/>
      <c r="FC1067" s="6"/>
      <c r="FD1067" s="6"/>
      <c r="FE1067" s="6"/>
      <c r="FF1067" s="6"/>
      <c r="FG1067" s="6"/>
      <c r="FH1067" s="6"/>
      <c r="FI1067" s="6"/>
      <c r="FJ1067" s="6"/>
      <c r="FK1067" s="6"/>
      <c r="FL1067" s="6"/>
      <c r="FM1067" s="6"/>
      <c r="FN1067" s="6"/>
      <c r="FO1067" s="6"/>
      <c r="FP1067" s="6"/>
      <c r="FQ1067" s="6"/>
      <c r="FR1067" s="6"/>
      <c r="FS1067" s="6"/>
    </row>
    <row r="1068" spans="1:179" customFormat="1">
      <c r="A1068" s="6" t="s">
        <v>135</v>
      </c>
      <c r="B1068" s="24">
        <v>12</v>
      </c>
      <c r="C1068" s="6" t="s">
        <v>145</v>
      </c>
      <c r="D1068" s="1" t="s">
        <v>146</v>
      </c>
      <c r="E1068" s="1">
        <v>1</v>
      </c>
      <c r="F1068" s="6">
        <v>2015</v>
      </c>
      <c r="G1068" s="6" t="s">
        <v>2</v>
      </c>
      <c r="H1068" s="6" t="s">
        <v>32</v>
      </c>
      <c r="I1068" s="6" t="s">
        <v>1709</v>
      </c>
      <c r="J1068" s="6" t="s">
        <v>8</v>
      </c>
      <c r="K1068" s="6" t="s">
        <v>132</v>
      </c>
      <c r="L1068" s="6"/>
      <c r="M1068" s="11" t="s">
        <v>220</v>
      </c>
      <c r="N1068" s="15" t="s">
        <v>8</v>
      </c>
      <c r="O1068" s="6"/>
      <c r="P1068" s="7">
        <v>305</v>
      </c>
      <c r="Q1068" s="7">
        <v>0.89</v>
      </c>
      <c r="R1068" s="6">
        <v>1</v>
      </c>
      <c r="S1068" s="6">
        <v>0.03</v>
      </c>
      <c r="T1068" s="8" t="s">
        <v>717</v>
      </c>
      <c r="U1068" s="8" t="s">
        <v>28</v>
      </c>
      <c r="V1068" s="6">
        <v>6</v>
      </c>
      <c r="W1068" s="8" t="s">
        <v>28</v>
      </c>
      <c r="X1068" s="6"/>
      <c r="Y1068" s="6"/>
      <c r="Z1068" s="6" t="s">
        <v>133</v>
      </c>
      <c r="AA1068" s="6" t="s">
        <v>28</v>
      </c>
      <c r="AB1068" s="11" t="s">
        <v>28</v>
      </c>
      <c r="AC1068" s="6"/>
      <c r="AD1068" s="5" t="s">
        <v>9</v>
      </c>
      <c r="AE1068" s="5">
        <v>55.4</v>
      </c>
      <c r="AF1068" s="6">
        <v>21.38</v>
      </c>
      <c r="AG1068" s="6">
        <v>1.28</v>
      </c>
      <c r="AH1068" s="6" t="s">
        <v>23</v>
      </c>
      <c r="AI1068" s="6" t="s">
        <v>10</v>
      </c>
      <c r="AJ1068" s="6"/>
      <c r="AK1068" s="6"/>
      <c r="AL1068" s="6">
        <v>80</v>
      </c>
      <c r="AM1068" s="6">
        <v>20</v>
      </c>
      <c r="AN1068" s="6">
        <v>66</v>
      </c>
      <c r="AO1068" s="6">
        <v>30</v>
      </c>
      <c r="AP1068" s="6">
        <v>87</v>
      </c>
      <c r="AQ1068" s="6">
        <v>24</v>
      </c>
      <c r="AR1068" s="6"/>
      <c r="AS1068" s="6"/>
      <c r="AT1068" s="6"/>
      <c r="AU1068" s="6"/>
      <c r="AV1068" s="6"/>
      <c r="AW1068" s="6"/>
      <c r="AX1068" s="6"/>
      <c r="AY1068" s="6"/>
      <c r="AZ1068" s="6"/>
      <c r="BA1068" s="6"/>
      <c r="BB1068" s="6"/>
      <c r="BC1068" s="6"/>
      <c r="BD1068" s="6"/>
      <c r="BE1068" s="6"/>
      <c r="BF1068" s="6"/>
      <c r="BG1068" s="6"/>
      <c r="BH1068" s="6"/>
      <c r="BI1068" s="6"/>
      <c r="BJ1068" s="6"/>
      <c r="BK1068" s="6"/>
      <c r="BL1068" s="6"/>
      <c r="BM1068" s="6"/>
      <c r="BN1068" s="6"/>
      <c r="BO1068" s="6"/>
      <c r="BP1068" s="6"/>
      <c r="BQ1068" s="6"/>
      <c r="BR1068" s="6"/>
      <c r="BS1068" s="6"/>
      <c r="BT1068" s="6"/>
      <c r="BU1068" s="6"/>
      <c r="BV1068" s="6"/>
      <c r="BW1068" s="6"/>
      <c r="BX1068" s="6"/>
      <c r="BY1068" s="6"/>
      <c r="BZ1068" s="6"/>
      <c r="CA1068" s="6"/>
      <c r="CB1068" s="6"/>
      <c r="CC1068" s="6"/>
      <c r="CD1068" s="6"/>
      <c r="CE1068" s="6"/>
      <c r="CF1068" s="6"/>
      <c r="CG1068" s="6"/>
      <c r="CH1068" s="6"/>
      <c r="CI1068" s="6"/>
      <c r="CJ1068" s="6"/>
      <c r="CK1068" s="6"/>
      <c r="CL1068" s="6"/>
      <c r="CM1068" s="6"/>
      <c r="CN1068" s="6"/>
      <c r="CO1068" s="6"/>
      <c r="CP1068" s="6"/>
      <c r="CQ1068" s="6"/>
      <c r="CR1068" s="6"/>
      <c r="CS1068" s="6"/>
      <c r="CT1068" s="6"/>
      <c r="CU1068" s="6"/>
      <c r="CV1068" s="6"/>
      <c r="CW1068" s="6"/>
      <c r="CX1068" s="6"/>
      <c r="CY1068" s="6"/>
      <c r="CZ1068" s="6"/>
      <c r="DA1068" s="6"/>
      <c r="DB1068" s="6"/>
      <c r="DC1068" s="6"/>
      <c r="DD1068" s="6"/>
      <c r="DE1068" s="6"/>
      <c r="DF1068" s="6"/>
      <c r="DG1068" s="6"/>
      <c r="DH1068" s="6"/>
      <c r="DI1068" s="6"/>
      <c r="DJ1068" s="6"/>
      <c r="DK1068" s="6"/>
      <c r="DL1068" s="6"/>
      <c r="DM1068" s="6"/>
      <c r="DN1068" s="6"/>
      <c r="DO1068" s="6"/>
      <c r="DP1068" s="6"/>
      <c r="DQ1068" s="6"/>
      <c r="DR1068" s="6"/>
      <c r="DS1068" s="6"/>
      <c r="DT1068" s="6"/>
      <c r="DU1068" s="6"/>
      <c r="DV1068" s="6"/>
      <c r="DW1068" s="6"/>
      <c r="DX1068" s="6"/>
      <c r="DY1068" s="6"/>
      <c r="DZ1068" s="6"/>
      <c r="EA1068" s="6"/>
      <c r="EB1068" s="6"/>
      <c r="EC1068" s="6"/>
      <c r="ED1068" s="6"/>
      <c r="EE1068" s="6"/>
      <c r="EF1068" s="6"/>
      <c r="EG1068" s="6"/>
      <c r="EH1068" s="6"/>
      <c r="EI1068" s="6"/>
      <c r="EJ1068" s="6"/>
      <c r="EK1068" s="6"/>
      <c r="EL1068" s="6"/>
      <c r="EM1068" s="6"/>
      <c r="EN1068" s="6"/>
      <c r="EO1068" s="6"/>
      <c r="EP1068" s="6"/>
      <c r="EQ1068" s="6"/>
      <c r="ER1068" s="6"/>
      <c r="ES1068" s="6"/>
      <c r="ET1068" s="6"/>
      <c r="EU1068" s="6"/>
      <c r="EV1068" s="6"/>
      <c r="EW1068" s="6"/>
      <c r="EX1068" s="6"/>
      <c r="EY1068" s="6"/>
      <c r="EZ1068" s="6"/>
      <c r="FA1068" s="6"/>
      <c r="FB1068" s="6"/>
      <c r="FC1068" s="6"/>
      <c r="FD1068" s="6"/>
      <c r="FE1068" s="6"/>
      <c r="FF1068" s="6"/>
      <c r="FG1068" s="6"/>
      <c r="FH1068" s="6"/>
      <c r="FI1068" s="6"/>
      <c r="FJ1068" s="6"/>
      <c r="FK1068" s="6"/>
      <c r="FL1068" s="6"/>
      <c r="FM1068" s="6"/>
      <c r="FN1068" s="6"/>
      <c r="FO1068" s="6"/>
      <c r="FP1068" s="6"/>
      <c r="FQ1068" s="6"/>
      <c r="FR1068" s="6"/>
      <c r="FS1068" s="6"/>
      <c r="FT1068" s="6"/>
      <c r="FU1068" s="6"/>
      <c r="FV1068" s="6"/>
      <c r="FW1068" s="6"/>
    </row>
    <row r="1069" spans="1:179" customFormat="1">
      <c r="A1069" s="6" t="s">
        <v>135</v>
      </c>
      <c r="B1069" s="24">
        <v>12</v>
      </c>
      <c r="C1069" s="6" t="s">
        <v>145</v>
      </c>
      <c r="D1069" s="1" t="s">
        <v>146</v>
      </c>
      <c r="E1069" s="1">
        <v>1</v>
      </c>
      <c r="F1069" s="6">
        <v>2015</v>
      </c>
      <c r="G1069" s="6" t="s">
        <v>2</v>
      </c>
      <c r="H1069" s="6" t="s">
        <v>33</v>
      </c>
      <c r="I1069" s="6" t="s">
        <v>1709</v>
      </c>
      <c r="J1069" s="6" t="s">
        <v>8</v>
      </c>
      <c r="K1069" s="6" t="s">
        <v>132</v>
      </c>
      <c r="L1069" s="6"/>
      <c r="M1069" s="11" t="s">
        <v>220</v>
      </c>
      <c r="N1069" s="15" t="s">
        <v>8</v>
      </c>
      <c r="O1069" s="6"/>
      <c r="P1069" s="7">
        <v>305</v>
      </c>
      <c r="Q1069" s="7">
        <v>0.89</v>
      </c>
      <c r="R1069" s="6">
        <v>1</v>
      </c>
      <c r="S1069" s="6">
        <v>0.02</v>
      </c>
      <c r="T1069" s="8" t="s">
        <v>717</v>
      </c>
      <c r="U1069" s="8" t="s">
        <v>28</v>
      </c>
      <c r="V1069" s="6">
        <v>5</v>
      </c>
      <c r="W1069" s="8" t="s">
        <v>28</v>
      </c>
      <c r="X1069" s="6"/>
      <c r="Y1069" s="6"/>
      <c r="Z1069" s="6" t="s">
        <v>133</v>
      </c>
      <c r="AA1069" s="6" t="s">
        <v>28</v>
      </c>
      <c r="AB1069" s="11" t="s">
        <v>28</v>
      </c>
      <c r="AC1069" s="6"/>
      <c r="AD1069" s="5" t="s">
        <v>9</v>
      </c>
      <c r="AE1069" s="5">
        <v>55.4</v>
      </c>
      <c r="AF1069" s="6">
        <v>21.38</v>
      </c>
      <c r="AG1069" s="6">
        <v>1.28</v>
      </c>
      <c r="AH1069" s="6" t="s">
        <v>23</v>
      </c>
      <c r="AI1069" s="6" t="s">
        <v>10</v>
      </c>
      <c r="AJ1069" s="6"/>
      <c r="AK1069" s="6"/>
      <c r="AL1069" s="6">
        <v>80</v>
      </c>
      <c r="AM1069" s="6">
        <v>20</v>
      </c>
      <c r="AN1069" s="6">
        <v>66</v>
      </c>
      <c r="AO1069" s="6">
        <v>30</v>
      </c>
      <c r="AP1069" s="6">
        <v>87</v>
      </c>
      <c r="AQ1069" s="6">
        <v>24</v>
      </c>
      <c r="AR1069" s="6"/>
      <c r="AS1069" s="6"/>
      <c r="AT1069" s="6"/>
      <c r="AU1069" s="6"/>
      <c r="AV1069" s="6"/>
      <c r="AW1069" s="6"/>
      <c r="AX1069" s="6"/>
      <c r="AY1069" s="6"/>
      <c r="AZ1069" s="6"/>
      <c r="BA1069" s="6"/>
      <c r="BB1069" s="6"/>
      <c r="BC1069" s="6"/>
      <c r="BD1069" s="6"/>
      <c r="BE1069" s="6"/>
      <c r="BF1069" s="6"/>
      <c r="BG1069" s="6"/>
      <c r="BH1069" s="6"/>
      <c r="BI1069" s="6"/>
      <c r="BJ1069" s="6"/>
      <c r="BK1069" s="6"/>
      <c r="BL1069" s="6"/>
      <c r="BM1069" s="6"/>
      <c r="BN1069" s="6"/>
      <c r="BO1069" s="6"/>
      <c r="BP1069" s="6"/>
      <c r="BQ1069" s="6"/>
      <c r="BR1069" s="6"/>
      <c r="BS1069" s="6"/>
      <c r="BT1069" s="6"/>
      <c r="BU1069" s="6"/>
      <c r="BV1069" s="6"/>
      <c r="BW1069" s="6"/>
      <c r="BX1069" s="6"/>
      <c r="BY1069" s="6"/>
      <c r="BZ1069" s="6"/>
      <c r="CA1069" s="6"/>
      <c r="CB1069" s="6"/>
      <c r="CC1069" s="6"/>
      <c r="CD1069" s="6"/>
      <c r="CE1069" s="6"/>
      <c r="CF1069" s="6"/>
      <c r="CG1069" s="6"/>
      <c r="CH1069" s="6"/>
      <c r="CI1069" s="6"/>
      <c r="CJ1069" s="6"/>
      <c r="CK1069" s="6"/>
      <c r="CL1069" s="6"/>
      <c r="CM1069" s="6"/>
      <c r="CN1069" s="6"/>
      <c r="CO1069" s="6"/>
      <c r="CP1069" s="6"/>
      <c r="CQ1069" s="6"/>
      <c r="CR1069" s="6"/>
      <c r="CS1069" s="6"/>
      <c r="CT1069" s="6"/>
      <c r="CU1069" s="6"/>
      <c r="CV1069" s="6"/>
      <c r="CW1069" s="6"/>
      <c r="CX1069" s="6"/>
      <c r="CY1069" s="6"/>
      <c r="CZ1069" s="6"/>
      <c r="DA1069" s="6"/>
      <c r="DB1069" s="6"/>
      <c r="DC1069" s="6"/>
      <c r="DD1069" s="6"/>
      <c r="DE1069" s="6"/>
      <c r="DF1069" s="6"/>
      <c r="DG1069" s="6"/>
      <c r="DH1069" s="6"/>
      <c r="DI1069" s="6"/>
      <c r="DJ1069" s="6"/>
      <c r="DK1069" s="6"/>
      <c r="DL1069" s="6"/>
      <c r="DM1069" s="6"/>
      <c r="DN1069" s="6"/>
      <c r="DO1069" s="6"/>
      <c r="DP1069" s="6"/>
      <c r="DQ1069" s="6"/>
      <c r="DR1069" s="6"/>
      <c r="DS1069" s="6"/>
      <c r="DT1069" s="6"/>
      <c r="DU1069" s="6"/>
      <c r="DV1069" s="6"/>
      <c r="DW1069" s="6"/>
      <c r="DX1069" s="6"/>
      <c r="DY1069" s="6"/>
      <c r="DZ1069" s="6"/>
      <c r="EA1069" s="6"/>
      <c r="EB1069" s="6"/>
      <c r="EC1069" s="6"/>
      <c r="ED1069" s="6"/>
      <c r="EE1069" s="6"/>
      <c r="EF1069" s="6"/>
      <c r="EG1069" s="6"/>
      <c r="EH1069" s="6"/>
      <c r="EI1069" s="6"/>
      <c r="EJ1069" s="6"/>
      <c r="EK1069" s="6"/>
      <c r="EL1069" s="6"/>
      <c r="EM1069" s="6"/>
      <c r="EN1069" s="6"/>
      <c r="EO1069" s="6"/>
      <c r="EP1069" s="6"/>
      <c r="EQ1069" s="6"/>
      <c r="ER1069" s="6"/>
      <c r="ES1069" s="6"/>
      <c r="ET1069" s="6"/>
      <c r="EU1069" s="6"/>
      <c r="EV1069" s="6"/>
      <c r="EW1069" s="6"/>
      <c r="EX1069" s="6"/>
      <c r="EY1069" s="6"/>
      <c r="EZ1069" s="6"/>
      <c r="FA1069" s="6"/>
      <c r="FB1069" s="6"/>
      <c r="FC1069" s="6"/>
      <c r="FD1069" s="6"/>
      <c r="FE1069" s="6"/>
      <c r="FF1069" s="6"/>
      <c r="FG1069" s="6"/>
      <c r="FH1069" s="6"/>
      <c r="FI1069" s="6"/>
      <c r="FJ1069" s="6"/>
      <c r="FK1069" s="6"/>
      <c r="FL1069" s="6"/>
      <c r="FM1069" s="6"/>
      <c r="FN1069" s="6"/>
      <c r="FO1069" s="6"/>
      <c r="FP1069" s="6"/>
      <c r="FQ1069" s="6"/>
      <c r="FR1069" s="6"/>
      <c r="FS1069" s="6"/>
      <c r="FT1069" s="6"/>
      <c r="FU1069" s="6"/>
      <c r="FV1069" s="6"/>
      <c r="FW1069" s="6"/>
    </row>
    <row r="1070" spans="1:179" customFormat="1">
      <c r="A1070" s="6" t="s">
        <v>135</v>
      </c>
      <c r="B1070" s="24">
        <v>12</v>
      </c>
      <c r="C1070" s="6" t="s">
        <v>145</v>
      </c>
      <c r="D1070" s="1" t="s">
        <v>146</v>
      </c>
      <c r="E1070" s="1">
        <v>1</v>
      </c>
      <c r="F1070" s="6">
        <v>2015</v>
      </c>
      <c r="G1070" s="6" t="s">
        <v>2</v>
      </c>
      <c r="H1070" s="6" t="s">
        <v>32</v>
      </c>
      <c r="I1070" s="6" t="s">
        <v>1709</v>
      </c>
      <c r="J1070" s="6" t="s">
        <v>8</v>
      </c>
      <c r="K1070" s="6" t="s">
        <v>153</v>
      </c>
      <c r="L1070" s="6"/>
      <c r="M1070" s="15" t="s">
        <v>79</v>
      </c>
      <c r="N1070" s="6" t="s">
        <v>8</v>
      </c>
      <c r="O1070" s="6"/>
      <c r="P1070" s="7">
        <v>305</v>
      </c>
      <c r="Q1070" s="7">
        <v>0.89</v>
      </c>
      <c r="R1070" s="6">
        <v>1</v>
      </c>
      <c r="S1070" s="6">
        <v>0.13</v>
      </c>
      <c r="T1070" s="8" t="s">
        <v>717</v>
      </c>
      <c r="U1070" s="8" t="s">
        <v>28</v>
      </c>
      <c r="V1070" s="6">
        <v>6</v>
      </c>
      <c r="W1070" s="8" t="s">
        <v>28</v>
      </c>
      <c r="X1070" s="6"/>
      <c r="Y1070" s="6"/>
      <c r="Z1070" s="6" t="s">
        <v>133</v>
      </c>
      <c r="AA1070" s="6" t="s">
        <v>28</v>
      </c>
      <c r="AB1070" s="11" t="s">
        <v>28</v>
      </c>
      <c r="AC1070" s="6"/>
      <c r="AD1070" s="5" t="s">
        <v>9</v>
      </c>
      <c r="AE1070" s="5">
        <v>55.4</v>
      </c>
      <c r="AF1070" s="6">
        <v>21.38</v>
      </c>
      <c r="AG1070" s="6">
        <v>1.28</v>
      </c>
      <c r="AH1070" s="6" t="s">
        <v>23</v>
      </c>
      <c r="AI1070" s="6" t="s">
        <v>10</v>
      </c>
      <c r="AJ1070" s="6"/>
      <c r="AK1070" s="6"/>
      <c r="AL1070" s="6">
        <v>80</v>
      </c>
      <c r="AM1070" s="6">
        <v>20</v>
      </c>
      <c r="AN1070" s="6">
        <v>66</v>
      </c>
      <c r="AO1070" s="6">
        <v>30</v>
      </c>
      <c r="AP1070" s="6">
        <v>87</v>
      </c>
      <c r="AQ1070" s="6">
        <v>24</v>
      </c>
      <c r="AR1070" s="6"/>
      <c r="AS1070" s="6"/>
      <c r="AT1070" s="6"/>
      <c r="AU1070" s="6"/>
      <c r="AV1070" s="6"/>
      <c r="AW1070" s="6"/>
      <c r="AX1070" s="6"/>
      <c r="AY1070" s="6"/>
      <c r="AZ1070" s="6"/>
      <c r="BA1070" s="6"/>
      <c r="BB1070" s="6"/>
      <c r="BC1070" s="6"/>
      <c r="BD1070" s="6"/>
      <c r="BE1070" s="6"/>
      <c r="BF1070" s="6"/>
      <c r="BG1070" s="6"/>
      <c r="BH1070" s="6"/>
      <c r="BI1070" s="6"/>
      <c r="BJ1070" s="6"/>
      <c r="BK1070" s="6"/>
      <c r="BL1070" s="6"/>
      <c r="BM1070" s="6"/>
      <c r="BN1070" s="6"/>
      <c r="BO1070" s="6"/>
      <c r="BP1070" s="6"/>
      <c r="BQ1070" s="6"/>
      <c r="BR1070" s="6"/>
      <c r="BS1070" s="6"/>
      <c r="BT1070" s="6"/>
      <c r="BU1070" s="6"/>
      <c r="BV1070" s="6"/>
      <c r="BW1070" s="6"/>
      <c r="BX1070" s="6"/>
      <c r="BY1070" s="6"/>
      <c r="BZ1070" s="6"/>
      <c r="CA1070" s="6"/>
      <c r="CB1070" s="6"/>
      <c r="CC1070" s="6"/>
      <c r="CD1070" s="6"/>
      <c r="CE1070" s="6"/>
      <c r="CF1070" s="6"/>
      <c r="CG1070" s="6"/>
      <c r="CH1070" s="6"/>
      <c r="CI1070" s="6"/>
      <c r="CJ1070" s="6"/>
      <c r="CK1070" s="6"/>
      <c r="CL1070" s="6"/>
      <c r="CM1070" s="6"/>
      <c r="CN1070" s="6"/>
      <c r="CO1070" s="6"/>
      <c r="CP1070" s="6"/>
      <c r="CQ1070" s="6"/>
      <c r="CR1070" s="6"/>
      <c r="CS1070" s="6"/>
      <c r="CT1070" s="6"/>
      <c r="CU1070" s="6"/>
      <c r="CV1070" s="6"/>
      <c r="CW1070" s="6"/>
      <c r="CX1070" s="6"/>
      <c r="CY1070" s="6"/>
      <c r="CZ1070" s="6"/>
      <c r="DA1070" s="6"/>
      <c r="DB1070" s="6"/>
      <c r="DC1070" s="6"/>
      <c r="DD1070" s="6"/>
      <c r="DE1070" s="6"/>
      <c r="DF1070" s="6"/>
      <c r="DG1070" s="6"/>
      <c r="DH1070" s="6"/>
      <c r="DI1070" s="6"/>
      <c r="DJ1070" s="6"/>
      <c r="DK1070" s="6"/>
      <c r="DL1070" s="6"/>
      <c r="DM1070" s="6"/>
      <c r="DN1070" s="6"/>
      <c r="DO1070" s="6"/>
      <c r="DP1070" s="6"/>
      <c r="DQ1070" s="6"/>
      <c r="DR1070" s="6"/>
      <c r="DS1070" s="6"/>
      <c r="DT1070" s="6"/>
      <c r="DU1070" s="6"/>
      <c r="DV1070" s="6"/>
      <c r="DW1070" s="6"/>
      <c r="DX1070" s="6"/>
      <c r="DY1070" s="6"/>
      <c r="DZ1070" s="6"/>
      <c r="EA1070" s="6"/>
      <c r="EB1070" s="6"/>
      <c r="EC1070" s="6"/>
      <c r="ED1070" s="6"/>
      <c r="EE1070" s="6"/>
      <c r="EF1070" s="6"/>
      <c r="EG1070" s="6"/>
      <c r="EH1070" s="6"/>
      <c r="EI1070" s="6"/>
      <c r="EJ1070" s="6"/>
      <c r="EK1070" s="6"/>
      <c r="EL1070" s="6"/>
      <c r="EM1070" s="6"/>
      <c r="EN1070" s="6"/>
      <c r="EO1070" s="6"/>
      <c r="EP1070" s="6"/>
      <c r="EQ1070" s="6"/>
      <c r="ER1070" s="6"/>
      <c r="ES1070" s="6"/>
      <c r="ET1070" s="6"/>
      <c r="EU1070" s="6"/>
      <c r="EV1070" s="6"/>
      <c r="EW1070" s="6"/>
      <c r="EX1070" s="6"/>
      <c r="EY1070" s="6"/>
      <c r="EZ1070" s="6"/>
      <c r="FA1070" s="6"/>
      <c r="FB1070" s="6"/>
      <c r="FC1070" s="6"/>
      <c r="FD1070" s="6"/>
      <c r="FE1070" s="6"/>
      <c r="FF1070" s="6"/>
      <c r="FG1070" s="6"/>
      <c r="FH1070" s="6"/>
      <c r="FI1070" s="6"/>
      <c r="FJ1070" s="6"/>
      <c r="FK1070" s="6"/>
      <c r="FL1070" s="6"/>
      <c r="FM1070" s="6"/>
      <c r="FN1070" s="6"/>
      <c r="FO1070" s="6"/>
      <c r="FP1070" s="6"/>
      <c r="FQ1070" s="6"/>
      <c r="FR1070" s="6"/>
      <c r="FS1070" s="6"/>
      <c r="FT1070" s="6"/>
      <c r="FU1070" s="6"/>
      <c r="FV1070" s="6"/>
      <c r="FW1070" s="6"/>
    </row>
    <row r="1071" spans="1:179" customFormat="1">
      <c r="A1071" s="6" t="s">
        <v>135</v>
      </c>
      <c r="B1071" s="24">
        <v>12</v>
      </c>
      <c r="C1071" s="6" t="s">
        <v>145</v>
      </c>
      <c r="D1071" s="1" t="s">
        <v>146</v>
      </c>
      <c r="E1071" s="1">
        <v>1</v>
      </c>
      <c r="F1071" s="6">
        <v>2015</v>
      </c>
      <c r="G1071" s="6" t="s">
        <v>2</v>
      </c>
      <c r="H1071" s="6" t="s">
        <v>33</v>
      </c>
      <c r="I1071" s="6" t="s">
        <v>1709</v>
      </c>
      <c r="J1071" s="6" t="s">
        <v>8</v>
      </c>
      <c r="K1071" s="6" t="s">
        <v>153</v>
      </c>
      <c r="L1071" s="6"/>
      <c r="M1071" s="15" t="s">
        <v>79</v>
      </c>
      <c r="N1071" s="6" t="s">
        <v>8</v>
      </c>
      <c r="O1071" s="6"/>
      <c r="P1071" s="7">
        <v>305</v>
      </c>
      <c r="Q1071" s="7">
        <v>0.89</v>
      </c>
      <c r="R1071" s="6">
        <v>1</v>
      </c>
      <c r="S1071" s="6">
        <v>0.16</v>
      </c>
      <c r="T1071" s="8" t="s">
        <v>717</v>
      </c>
      <c r="U1071" s="8" t="s">
        <v>28</v>
      </c>
      <c r="V1071" s="6">
        <v>5</v>
      </c>
      <c r="W1071" s="8" t="s">
        <v>28</v>
      </c>
      <c r="X1071" s="6"/>
      <c r="Y1071" s="6"/>
      <c r="Z1071" s="6" t="s">
        <v>133</v>
      </c>
      <c r="AA1071" s="6" t="s">
        <v>28</v>
      </c>
      <c r="AB1071" s="11" t="s">
        <v>28</v>
      </c>
      <c r="AC1071" s="6"/>
      <c r="AD1071" s="5" t="s">
        <v>9</v>
      </c>
      <c r="AE1071" s="5">
        <v>55.4</v>
      </c>
      <c r="AF1071" s="6">
        <v>21.38</v>
      </c>
      <c r="AG1071" s="6">
        <v>1.28</v>
      </c>
      <c r="AH1071" s="6" t="s">
        <v>23</v>
      </c>
      <c r="AI1071" s="6" t="s">
        <v>10</v>
      </c>
      <c r="AJ1071" s="6"/>
      <c r="AK1071" s="6"/>
      <c r="AL1071" s="6">
        <v>80</v>
      </c>
      <c r="AM1071" s="6">
        <v>20</v>
      </c>
      <c r="AN1071" s="6">
        <v>66</v>
      </c>
      <c r="AO1071" s="6">
        <v>30</v>
      </c>
      <c r="AP1071" s="6">
        <v>87</v>
      </c>
      <c r="AQ1071" s="6">
        <v>24</v>
      </c>
      <c r="AR1071" s="6"/>
      <c r="AS1071" s="6"/>
      <c r="AT1071" s="6"/>
      <c r="AU1071" s="6"/>
      <c r="AV1071" s="6"/>
      <c r="AW1071" s="6"/>
      <c r="AX1071" s="6"/>
      <c r="AY1071" s="6"/>
      <c r="AZ1071" s="6"/>
      <c r="BA1071" s="6"/>
      <c r="BB1071" s="6"/>
      <c r="BC1071" s="6"/>
      <c r="BD1071" s="6"/>
      <c r="BE1071" s="6"/>
      <c r="BF1071" s="6"/>
      <c r="BG1071" s="6"/>
      <c r="BH1071" s="6"/>
      <c r="BI1071" s="6"/>
      <c r="BJ1071" s="6"/>
      <c r="BK1071" s="6"/>
      <c r="BL1071" s="6"/>
      <c r="BM1071" s="6"/>
      <c r="BN1071" s="6"/>
      <c r="BO1071" s="6"/>
      <c r="BP1071" s="6"/>
      <c r="BQ1071" s="6"/>
      <c r="BR1071" s="6"/>
      <c r="BS1071" s="6"/>
      <c r="BT1071" s="6"/>
      <c r="BU1071" s="6"/>
      <c r="BV1071" s="6"/>
      <c r="BW1071" s="6"/>
      <c r="BX1071" s="6"/>
      <c r="BY1071" s="6"/>
      <c r="BZ1071" s="6"/>
      <c r="CA1071" s="6"/>
      <c r="CB1071" s="6"/>
      <c r="CC1071" s="6"/>
      <c r="CD1071" s="6"/>
      <c r="CE1071" s="6"/>
      <c r="CF1071" s="6"/>
      <c r="CG1071" s="6"/>
      <c r="CH1071" s="6"/>
      <c r="CI1071" s="6"/>
      <c r="CJ1071" s="6"/>
      <c r="CK1071" s="6"/>
      <c r="CL1071" s="6"/>
      <c r="CM1071" s="6"/>
      <c r="CN1071" s="6"/>
      <c r="CO1071" s="6"/>
      <c r="CP1071" s="6"/>
      <c r="CQ1071" s="6"/>
      <c r="CR1071" s="6"/>
      <c r="CS1071" s="6"/>
      <c r="CT1071" s="6"/>
      <c r="CU1071" s="6"/>
      <c r="CV1071" s="6"/>
      <c r="CW1071" s="6"/>
      <c r="CX1071" s="6"/>
      <c r="CY1071" s="6"/>
      <c r="CZ1071" s="6"/>
      <c r="DA1071" s="6"/>
      <c r="DB1071" s="6"/>
      <c r="DC1071" s="6"/>
      <c r="DD1071" s="6"/>
      <c r="DE1071" s="6"/>
      <c r="DF1071" s="6"/>
      <c r="DG1071" s="6"/>
      <c r="DH1071" s="6"/>
      <c r="DI1071" s="6"/>
      <c r="DJ1071" s="6"/>
      <c r="DK1071" s="6"/>
      <c r="DL1071" s="6"/>
      <c r="DM1071" s="6"/>
      <c r="DN1071" s="6"/>
      <c r="DO1071" s="6"/>
      <c r="DP1071" s="6"/>
      <c r="DQ1071" s="6"/>
      <c r="DR1071" s="6"/>
      <c r="DS1071" s="6"/>
      <c r="DT1071" s="6"/>
      <c r="DU1071" s="6"/>
      <c r="DV1071" s="6"/>
      <c r="DW1071" s="6"/>
      <c r="DX1071" s="6"/>
      <c r="DY1071" s="6"/>
      <c r="DZ1071" s="6"/>
      <c r="EA1071" s="6"/>
      <c r="EB1071" s="6"/>
      <c r="EC1071" s="6"/>
      <c r="ED1071" s="6"/>
      <c r="EE1071" s="6"/>
      <c r="EF1071" s="6"/>
      <c r="EG1071" s="6"/>
      <c r="EH1071" s="6"/>
      <c r="EI1071" s="6"/>
      <c r="EJ1071" s="6"/>
      <c r="EK1071" s="6"/>
      <c r="EL1071" s="6"/>
      <c r="EM1071" s="6"/>
      <c r="EN1071" s="6"/>
      <c r="EO1071" s="6"/>
      <c r="EP1071" s="6"/>
      <c r="EQ1071" s="6"/>
      <c r="ER1071" s="6"/>
      <c r="ES1071" s="6"/>
      <c r="ET1071" s="6"/>
      <c r="EU1071" s="6"/>
      <c r="EV1071" s="6"/>
      <c r="EW1071" s="6"/>
      <c r="EX1071" s="6"/>
      <c r="EY1071" s="6"/>
      <c r="EZ1071" s="6"/>
      <c r="FA1071" s="6"/>
      <c r="FB1071" s="6"/>
      <c r="FC1071" s="6"/>
      <c r="FD1071" s="6"/>
      <c r="FE1071" s="6"/>
      <c r="FF1071" s="6"/>
      <c r="FG1071" s="6"/>
      <c r="FH1071" s="6"/>
      <c r="FI1071" s="6"/>
      <c r="FJ1071" s="6"/>
      <c r="FK1071" s="6"/>
      <c r="FL1071" s="6"/>
      <c r="FM1071" s="6"/>
      <c r="FN1071" s="6"/>
      <c r="FO1071" s="6"/>
      <c r="FP1071" s="6"/>
      <c r="FQ1071" s="6"/>
      <c r="FR1071" s="6"/>
      <c r="FS1071" s="6"/>
      <c r="FT1071" s="6"/>
      <c r="FU1071" s="6"/>
      <c r="FV1071" s="6"/>
      <c r="FW1071" s="6"/>
    </row>
    <row r="1072" spans="1:179" customFormat="1">
      <c r="A1072" s="6" t="s">
        <v>135</v>
      </c>
      <c r="B1072" s="24">
        <v>12</v>
      </c>
      <c r="C1072" s="6" t="s">
        <v>145</v>
      </c>
      <c r="D1072" s="1" t="s">
        <v>146</v>
      </c>
      <c r="E1072" s="1">
        <v>1</v>
      </c>
      <c r="F1072" s="6">
        <v>2015</v>
      </c>
      <c r="G1072" s="6" t="s">
        <v>2</v>
      </c>
      <c r="H1072" s="6" t="s">
        <v>32</v>
      </c>
      <c r="I1072" s="6" t="s">
        <v>1709</v>
      </c>
      <c r="J1072" s="6" t="s">
        <v>8</v>
      </c>
      <c r="K1072" s="6" t="s">
        <v>155</v>
      </c>
      <c r="L1072" s="6"/>
      <c r="M1072" s="6"/>
      <c r="N1072" s="6"/>
      <c r="O1072" s="6"/>
      <c r="P1072" s="7">
        <v>305</v>
      </c>
      <c r="Q1072" s="7">
        <v>0.89</v>
      </c>
      <c r="R1072" s="6">
        <v>1</v>
      </c>
      <c r="S1072" s="6">
        <v>7.0000000000000007E-2</v>
      </c>
      <c r="T1072" s="8" t="s">
        <v>717</v>
      </c>
      <c r="U1072" s="8" t="s">
        <v>28</v>
      </c>
      <c r="V1072" s="6">
        <v>6</v>
      </c>
      <c r="W1072" s="8" t="s">
        <v>28</v>
      </c>
      <c r="X1072" s="6"/>
      <c r="Y1072" s="6"/>
      <c r="Z1072" s="6" t="s">
        <v>133</v>
      </c>
      <c r="AA1072" s="6" t="s">
        <v>28</v>
      </c>
      <c r="AB1072" s="11" t="s">
        <v>28</v>
      </c>
      <c r="AC1072" s="6"/>
      <c r="AD1072" s="5" t="s">
        <v>9</v>
      </c>
      <c r="AE1072" s="5">
        <v>55.4</v>
      </c>
      <c r="AF1072" s="6">
        <v>21.38</v>
      </c>
      <c r="AG1072" s="6">
        <v>1.28</v>
      </c>
      <c r="AH1072" s="6" t="s">
        <v>23</v>
      </c>
      <c r="AI1072" s="6" t="s">
        <v>10</v>
      </c>
      <c r="AJ1072" s="6"/>
      <c r="AK1072" s="6"/>
      <c r="AL1072" s="6">
        <v>80</v>
      </c>
      <c r="AM1072" s="6">
        <v>20</v>
      </c>
      <c r="AN1072" s="6">
        <v>66</v>
      </c>
      <c r="AO1072" s="6">
        <v>30</v>
      </c>
      <c r="AP1072" s="6">
        <v>87</v>
      </c>
      <c r="AQ1072" s="6">
        <v>24</v>
      </c>
      <c r="AR1072" s="6"/>
      <c r="AS1072" s="6"/>
      <c r="AT1072" s="6"/>
      <c r="AU1072" s="6"/>
      <c r="AV1072" s="6"/>
      <c r="AW1072" s="6"/>
      <c r="AX1072" s="6"/>
      <c r="AY1072" s="6"/>
      <c r="AZ1072" s="6"/>
      <c r="BA1072" s="6"/>
      <c r="BB1072" s="6"/>
      <c r="BC1072" s="6"/>
      <c r="BD1072" s="6"/>
      <c r="BE1072" s="6"/>
      <c r="BF1072" s="6"/>
      <c r="BG1072" s="6"/>
      <c r="BH1072" s="6"/>
      <c r="BI1072" s="6"/>
      <c r="BJ1072" s="6"/>
      <c r="BK1072" s="6"/>
      <c r="BL1072" s="6"/>
      <c r="BM1072" s="6"/>
      <c r="BN1072" s="6"/>
      <c r="BO1072" s="6"/>
      <c r="BP1072" s="6"/>
      <c r="BQ1072" s="6"/>
      <c r="BR1072" s="6"/>
      <c r="BS1072" s="6"/>
      <c r="BT1072" s="6"/>
      <c r="BU1072" s="6"/>
      <c r="BV1072" s="6"/>
      <c r="BW1072" s="6"/>
      <c r="BX1072" s="6"/>
      <c r="BY1072" s="6"/>
      <c r="BZ1072" s="6"/>
      <c r="CA1072" s="6"/>
      <c r="CB1072" s="6"/>
      <c r="CC1072" s="6"/>
      <c r="CD1072" s="6"/>
      <c r="CE1072" s="6"/>
      <c r="CF1072" s="6"/>
      <c r="CG1072" s="6"/>
      <c r="CH1072" s="6"/>
      <c r="CI1072" s="6"/>
      <c r="CJ1072" s="6"/>
      <c r="CK1072" s="6"/>
      <c r="CL1072" s="6"/>
      <c r="CM1072" s="6"/>
      <c r="CN1072" s="6"/>
      <c r="CO1072" s="6"/>
      <c r="CP1072" s="6"/>
      <c r="CQ1072" s="6"/>
      <c r="CR1072" s="6"/>
      <c r="CS1072" s="6"/>
      <c r="CT1072" s="6"/>
      <c r="CU1072" s="6"/>
      <c r="CV1072" s="6"/>
      <c r="CW1072" s="6"/>
      <c r="CX1072" s="6"/>
      <c r="CY1072" s="6"/>
      <c r="CZ1072" s="6"/>
      <c r="DA1072" s="6"/>
      <c r="DB1072" s="6"/>
      <c r="DC1072" s="6"/>
      <c r="DD1072" s="6"/>
      <c r="DE1072" s="6"/>
      <c r="DF1072" s="6"/>
      <c r="DG1072" s="6"/>
      <c r="DH1072" s="6"/>
      <c r="DI1072" s="6"/>
      <c r="DJ1072" s="6"/>
      <c r="DK1072" s="6"/>
      <c r="DL1072" s="6"/>
      <c r="DM1072" s="6"/>
      <c r="DN1072" s="6"/>
      <c r="DO1072" s="6"/>
      <c r="DP1072" s="6"/>
      <c r="DQ1072" s="6"/>
      <c r="DR1072" s="6"/>
      <c r="DS1072" s="6"/>
      <c r="DT1072" s="6"/>
      <c r="DU1072" s="6"/>
      <c r="DV1072" s="6"/>
      <c r="DW1072" s="6"/>
      <c r="DX1072" s="6"/>
      <c r="DY1072" s="6"/>
      <c r="DZ1072" s="6"/>
      <c r="EA1072" s="6"/>
      <c r="EB1072" s="6"/>
      <c r="EC1072" s="6"/>
      <c r="ED1072" s="6"/>
      <c r="EE1072" s="6"/>
      <c r="EF1072" s="6"/>
      <c r="EG1072" s="6"/>
      <c r="EH1072" s="6"/>
      <c r="EI1072" s="6"/>
      <c r="EJ1072" s="6"/>
      <c r="EK1072" s="6"/>
      <c r="EL1072" s="6"/>
      <c r="EM1072" s="6"/>
      <c r="EN1072" s="6"/>
      <c r="EO1072" s="6"/>
      <c r="EP1072" s="6"/>
      <c r="EQ1072" s="6"/>
      <c r="ER1072" s="6"/>
      <c r="ES1072" s="6"/>
      <c r="ET1072" s="6"/>
      <c r="EU1072" s="6"/>
      <c r="EV1072" s="6"/>
      <c r="EW1072" s="6"/>
      <c r="EX1072" s="6"/>
      <c r="EY1072" s="6"/>
      <c r="EZ1072" s="6"/>
      <c r="FA1072" s="6"/>
      <c r="FB1072" s="6"/>
      <c r="FC1072" s="6"/>
      <c r="FD1072" s="6"/>
      <c r="FE1072" s="6"/>
      <c r="FF1072" s="6"/>
      <c r="FG1072" s="6"/>
      <c r="FH1072" s="6"/>
      <c r="FI1072" s="6"/>
      <c r="FJ1072" s="6"/>
      <c r="FK1072" s="6"/>
      <c r="FL1072" s="6"/>
      <c r="FM1072" s="6"/>
      <c r="FN1072" s="6"/>
      <c r="FO1072" s="6"/>
      <c r="FP1072" s="6"/>
      <c r="FQ1072" s="6"/>
      <c r="FR1072" s="6"/>
      <c r="FS1072" s="6"/>
      <c r="FT1072" s="6"/>
      <c r="FU1072" s="6"/>
      <c r="FV1072" s="6"/>
      <c r="FW1072" s="6"/>
    </row>
    <row r="1073" spans="1:176">
      <c r="A1073" s="6" t="s">
        <v>135</v>
      </c>
      <c r="B1073" s="24">
        <v>12</v>
      </c>
      <c r="C1073" s="6" t="s">
        <v>145</v>
      </c>
      <c r="D1073" s="1" t="s">
        <v>146</v>
      </c>
      <c r="E1073" s="1">
        <v>1</v>
      </c>
      <c r="F1073" s="6">
        <v>2015</v>
      </c>
      <c r="G1073" s="6" t="s">
        <v>2</v>
      </c>
      <c r="H1073" s="6" t="s">
        <v>33</v>
      </c>
      <c r="I1073" s="6" t="s">
        <v>1709</v>
      </c>
      <c r="J1073" s="6" t="s">
        <v>8</v>
      </c>
      <c r="K1073" s="6" t="s">
        <v>155</v>
      </c>
      <c r="L1073" s="6"/>
      <c r="M1073" s="6"/>
      <c r="N1073" s="6"/>
      <c r="O1073" s="6"/>
      <c r="P1073" s="7">
        <v>305</v>
      </c>
      <c r="Q1073" s="7">
        <v>0.89</v>
      </c>
      <c r="R1073" s="6">
        <v>1</v>
      </c>
      <c r="S1073" s="6">
        <v>0.09</v>
      </c>
      <c r="T1073" s="8" t="s">
        <v>717</v>
      </c>
      <c r="U1073" s="8" t="s">
        <v>28</v>
      </c>
      <c r="V1073" s="6">
        <v>5</v>
      </c>
      <c r="W1073" s="8" t="s">
        <v>28</v>
      </c>
      <c r="X1073" s="6"/>
      <c r="Y1073" s="6"/>
      <c r="Z1073" s="6" t="s">
        <v>133</v>
      </c>
      <c r="AA1073" s="6" t="s">
        <v>28</v>
      </c>
      <c r="AB1073" s="11" t="s">
        <v>28</v>
      </c>
      <c r="AC1073" s="6"/>
      <c r="AD1073" s="5" t="s">
        <v>9</v>
      </c>
      <c r="AE1073" s="5">
        <v>55.4</v>
      </c>
      <c r="AF1073" s="6">
        <v>21.38</v>
      </c>
      <c r="AG1073" s="6">
        <v>1.28</v>
      </c>
      <c r="AH1073" s="6" t="s">
        <v>23</v>
      </c>
      <c r="AI1073" s="6" t="s">
        <v>10</v>
      </c>
      <c r="AL1073" s="6">
        <v>80</v>
      </c>
      <c r="AM1073" s="6">
        <v>20</v>
      </c>
      <c r="AN1073" s="6">
        <v>66</v>
      </c>
      <c r="AO1073" s="6">
        <v>30</v>
      </c>
      <c r="AP1073" s="6">
        <v>87</v>
      </c>
      <c r="AQ1073" s="6">
        <v>24</v>
      </c>
    </row>
    <row r="1074" spans="1:176">
      <c r="A1074" s="6" t="s">
        <v>135</v>
      </c>
      <c r="B1074" s="24">
        <v>12</v>
      </c>
      <c r="C1074" s="6" t="s">
        <v>145</v>
      </c>
      <c r="D1074" s="1" t="s">
        <v>146</v>
      </c>
      <c r="E1074" s="1">
        <v>1</v>
      </c>
      <c r="F1074" s="6">
        <v>2015</v>
      </c>
      <c r="G1074" s="6" t="s">
        <v>2</v>
      </c>
      <c r="H1074" s="6" t="s">
        <v>32</v>
      </c>
      <c r="I1074" s="6" t="s">
        <v>1709</v>
      </c>
      <c r="J1074" s="6" t="s">
        <v>8</v>
      </c>
      <c r="K1074" s="6" t="s">
        <v>94</v>
      </c>
      <c r="L1074" s="6"/>
      <c r="M1074" s="6"/>
      <c r="N1074" s="6"/>
      <c r="O1074" s="6"/>
      <c r="P1074" s="7">
        <v>305</v>
      </c>
      <c r="Q1074" s="7">
        <v>0.89</v>
      </c>
      <c r="R1074" s="6">
        <v>0.94</v>
      </c>
      <c r="S1074" s="6">
        <v>0.33</v>
      </c>
      <c r="T1074" s="8" t="s">
        <v>717</v>
      </c>
      <c r="U1074" s="8" t="s">
        <v>28</v>
      </c>
      <c r="V1074" s="6">
        <v>6</v>
      </c>
      <c r="W1074" s="8" t="s">
        <v>28</v>
      </c>
      <c r="X1074" s="6"/>
      <c r="Y1074" s="6"/>
      <c r="Z1074" s="6" t="s">
        <v>133</v>
      </c>
      <c r="AA1074" s="6" t="s">
        <v>28</v>
      </c>
      <c r="AB1074" s="11" t="s">
        <v>28</v>
      </c>
      <c r="AC1074" s="6"/>
      <c r="AD1074" s="5" t="s">
        <v>9</v>
      </c>
      <c r="AE1074" s="5">
        <v>55.4</v>
      </c>
      <c r="AF1074" s="6">
        <v>21.38</v>
      </c>
      <c r="AG1074" s="6">
        <v>1.28</v>
      </c>
      <c r="AH1074" s="6" t="s">
        <v>23</v>
      </c>
      <c r="AI1074" s="6" t="s">
        <v>10</v>
      </c>
      <c r="AL1074" s="6">
        <v>80</v>
      </c>
      <c r="AM1074" s="6">
        <v>20</v>
      </c>
      <c r="AN1074" s="6">
        <v>66</v>
      </c>
      <c r="AO1074" s="6">
        <v>30</v>
      </c>
      <c r="AP1074" s="6">
        <v>87</v>
      </c>
      <c r="AQ1074" s="6">
        <v>24</v>
      </c>
      <c r="FT1074"/>
    </row>
    <row r="1075" spans="1:176">
      <c r="A1075" s="6" t="s">
        <v>135</v>
      </c>
      <c r="B1075" s="24">
        <v>12</v>
      </c>
      <c r="C1075" s="6" t="s">
        <v>145</v>
      </c>
      <c r="D1075" s="1" t="s">
        <v>146</v>
      </c>
      <c r="E1075" s="1">
        <v>1</v>
      </c>
      <c r="F1075" s="6">
        <v>2015</v>
      </c>
      <c r="G1075" s="6" t="s">
        <v>2</v>
      </c>
      <c r="H1075" s="6" t="s">
        <v>33</v>
      </c>
      <c r="I1075" s="6" t="s">
        <v>1709</v>
      </c>
      <c r="J1075" s="6" t="s">
        <v>8</v>
      </c>
      <c r="K1075" s="6" t="s">
        <v>94</v>
      </c>
      <c r="L1075" s="6"/>
      <c r="M1075" s="6"/>
      <c r="N1075" s="6"/>
      <c r="O1075" s="6"/>
      <c r="P1075" s="7">
        <v>305</v>
      </c>
      <c r="Q1075" s="7">
        <v>0.89</v>
      </c>
      <c r="R1075" s="6">
        <v>0.94</v>
      </c>
      <c r="S1075" s="6">
        <v>0.3</v>
      </c>
      <c r="T1075" s="8" t="s">
        <v>717</v>
      </c>
      <c r="U1075" s="8" t="s">
        <v>28</v>
      </c>
      <c r="V1075" s="6">
        <v>5</v>
      </c>
      <c r="W1075" s="8" t="s">
        <v>28</v>
      </c>
      <c r="X1075" s="6"/>
      <c r="Y1075" s="6"/>
      <c r="Z1075" s="6" t="s">
        <v>133</v>
      </c>
      <c r="AA1075" s="6" t="s">
        <v>28</v>
      </c>
      <c r="AB1075" s="11" t="s">
        <v>28</v>
      </c>
      <c r="AC1075" s="6"/>
      <c r="AD1075" s="5" t="s">
        <v>9</v>
      </c>
      <c r="AE1075" s="5">
        <v>55.4</v>
      </c>
      <c r="AF1075" s="6">
        <v>21.38</v>
      </c>
      <c r="AG1075" s="6">
        <v>1.28</v>
      </c>
      <c r="AH1075" s="6" t="s">
        <v>23</v>
      </c>
      <c r="AI1075" s="6" t="s">
        <v>10</v>
      </c>
      <c r="AL1075" s="6">
        <v>80</v>
      </c>
      <c r="AM1075" s="6">
        <v>20</v>
      </c>
      <c r="AN1075" s="6">
        <v>66</v>
      </c>
      <c r="AO1075" s="6">
        <v>30</v>
      </c>
      <c r="AP1075" s="6">
        <v>87</v>
      </c>
      <c r="AQ1075" s="6">
        <v>24</v>
      </c>
      <c r="FT1075"/>
    </row>
    <row r="1076" spans="1:176">
      <c r="A1076" s="6" t="s">
        <v>135</v>
      </c>
      <c r="B1076" s="24">
        <v>12</v>
      </c>
      <c r="C1076" s="6" t="s">
        <v>145</v>
      </c>
      <c r="D1076" s="1" t="s">
        <v>146</v>
      </c>
      <c r="E1076" s="1">
        <v>1</v>
      </c>
      <c r="F1076" s="6">
        <v>2015</v>
      </c>
      <c r="G1076" s="6" t="s">
        <v>2</v>
      </c>
      <c r="H1076" s="6" t="s">
        <v>32</v>
      </c>
      <c r="I1076" s="6" t="s">
        <v>1709</v>
      </c>
      <c r="J1076" s="6" t="s">
        <v>8</v>
      </c>
      <c r="K1076" s="6" t="s">
        <v>149</v>
      </c>
      <c r="L1076" s="6"/>
      <c r="M1076" s="6"/>
      <c r="N1076" s="6"/>
      <c r="O1076" s="6"/>
      <c r="P1076" s="7">
        <v>305</v>
      </c>
      <c r="Q1076" s="7">
        <v>0.89</v>
      </c>
      <c r="R1076" s="6">
        <v>0.87</v>
      </c>
      <c r="S1076" s="6">
        <v>0.28999999999999998</v>
      </c>
      <c r="T1076" s="8" t="s">
        <v>717</v>
      </c>
      <c r="U1076" s="8" t="s">
        <v>28</v>
      </c>
      <c r="V1076" s="6">
        <v>6</v>
      </c>
      <c r="W1076" s="8" t="s">
        <v>28</v>
      </c>
      <c r="X1076" s="6"/>
      <c r="Y1076" s="6"/>
      <c r="Z1076" s="6" t="s">
        <v>133</v>
      </c>
      <c r="AA1076" s="6" t="s">
        <v>28</v>
      </c>
      <c r="AB1076" s="11" t="s">
        <v>28</v>
      </c>
      <c r="AC1076" s="6"/>
      <c r="AD1076" s="5" t="s">
        <v>9</v>
      </c>
      <c r="AE1076" s="5">
        <v>55.4</v>
      </c>
      <c r="AF1076" s="6">
        <v>21.38</v>
      </c>
      <c r="AG1076" s="6">
        <v>1.28</v>
      </c>
      <c r="AH1076" s="6" t="s">
        <v>23</v>
      </c>
      <c r="AI1076" s="6" t="s">
        <v>10</v>
      </c>
      <c r="AL1076" s="6">
        <v>80</v>
      </c>
      <c r="AM1076" s="6">
        <v>20</v>
      </c>
      <c r="AN1076" s="6">
        <v>66</v>
      </c>
      <c r="AO1076" s="6">
        <v>30</v>
      </c>
      <c r="AP1076" s="6">
        <v>87</v>
      </c>
      <c r="AQ1076" s="6">
        <v>24</v>
      </c>
    </row>
    <row r="1077" spans="1:176">
      <c r="A1077" s="6" t="s">
        <v>135</v>
      </c>
      <c r="B1077" s="24">
        <v>12</v>
      </c>
      <c r="C1077" s="6" t="s">
        <v>145</v>
      </c>
      <c r="D1077" s="1" t="s">
        <v>146</v>
      </c>
      <c r="E1077" s="1">
        <v>1</v>
      </c>
      <c r="F1077" s="6">
        <v>2015</v>
      </c>
      <c r="G1077" s="6" t="s">
        <v>2</v>
      </c>
      <c r="H1077" s="6" t="s">
        <v>33</v>
      </c>
      <c r="I1077" s="6" t="s">
        <v>1709</v>
      </c>
      <c r="J1077" s="6" t="s">
        <v>8</v>
      </c>
      <c r="K1077" s="6" t="s">
        <v>149</v>
      </c>
      <c r="L1077" s="6"/>
      <c r="M1077" s="6"/>
      <c r="N1077" s="6"/>
      <c r="O1077" s="6"/>
      <c r="P1077" s="7">
        <v>305</v>
      </c>
      <c r="Q1077" s="7">
        <v>0.89</v>
      </c>
      <c r="R1077" s="6">
        <v>0.87</v>
      </c>
      <c r="S1077" s="6">
        <v>0.25</v>
      </c>
      <c r="T1077" s="8" t="s">
        <v>717</v>
      </c>
      <c r="U1077" s="8" t="s">
        <v>28</v>
      </c>
      <c r="V1077" s="6">
        <v>5</v>
      </c>
      <c r="W1077" s="8" t="s">
        <v>28</v>
      </c>
      <c r="X1077" s="6"/>
      <c r="Y1077" s="6"/>
      <c r="Z1077" s="6" t="s">
        <v>133</v>
      </c>
      <c r="AA1077" s="6" t="s">
        <v>28</v>
      </c>
      <c r="AB1077" s="11" t="s">
        <v>28</v>
      </c>
      <c r="AC1077" s="6"/>
      <c r="AD1077" s="5" t="s">
        <v>9</v>
      </c>
      <c r="AE1077" s="5">
        <v>55.4</v>
      </c>
      <c r="AF1077" s="6">
        <v>21.38</v>
      </c>
      <c r="AG1077" s="6">
        <v>1.28</v>
      </c>
      <c r="AH1077" s="6" t="s">
        <v>23</v>
      </c>
      <c r="AI1077" s="6" t="s">
        <v>10</v>
      </c>
      <c r="AL1077" s="6">
        <v>80</v>
      </c>
      <c r="AM1077" s="6">
        <v>20</v>
      </c>
      <c r="AN1077" s="6">
        <v>66</v>
      </c>
      <c r="AO1077" s="6">
        <v>30</v>
      </c>
      <c r="AP1077" s="6">
        <v>87</v>
      </c>
      <c r="AQ1077" s="6">
        <v>24</v>
      </c>
    </row>
    <row r="1078" spans="1:176">
      <c r="A1078" s="6" t="s">
        <v>135</v>
      </c>
      <c r="B1078" s="24">
        <v>12</v>
      </c>
      <c r="C1078" s="6" t="s">
        <v>145</v>
      </c>
      <c r="D1078" s="1" t="s">
        <v>146</v>
      </c>
      <c r="E1078" s="1">
        <v>1</v>
      </c>
      <c r="F1078" s="6">
        <v>2015</v>
      </c>
      <c r="G1078" s="6" t="s">
        <v>2</v>
      </c>
      <c r="H1078" s="6" t="s">
        <v>32</v>
      </c>
      <c r="I1078" s="6" t="s">
        <v>1709</v>
      </c>
      <c r="J1078" s="6" t="s">
        <v>8</v>
      </c>
      <c r="K1078" s="6" t="s">
        <v>152</v>
      </c>
      <c r="L1078" s="6"/>
      <c r="M1078" s="6"/>
      <c r="N1078" s="6"/>
      <c r="O1078" s="6"/>
      <c r="P1078" s="7">
        <v>305</v>
      </c>
      <c r="Q1078" s="7">
        <v>0.89</v>
      </c>
      <c r="R1078" s="6">
        <v>0.88</v>
      </c>
      <c r="S1078" s="6">
        <v>0.32</v>
      </c>
      <c r="T1078" s="8" t="s">
        <v>717</v>
      </c>
      <c r="U1078" s="8" t="s">
        <v>28</v>
      </c>
      <c r="V1078" s="6">
        <v>6</v>
      </c>
      <c r="W1078" s="8" t="s">
        <v>28</v>
      </c>
      <c r="X1078" s="6"/>
      <c r="Y1078" s="6"/>
      <c r="Z1078" s="6" t="s">
        <v>133</v>
      </c>
      <c r="AA1078" s="6" t="s">
        <v>28</v>
      </c>
      <c r="AB1078" s="11" t="s">
        <v>28</v>
      </c>
      <c r="AC1078" s="6"/>
      <c r="AD1078" s="5" t="s">
        <v>9</v>
      </c>
      <c r="AE1078" s="5">
        <v>55.4</v>
      </c>
      <c r="AF1078" s="6">
        <v>21.38</v>
      </c>
      <c r="AG1078" s="6">
        <v>1.28</v>
      </c>
      <c r="AH1078" s="6" t="s">
        <v>23</v>
      </c>
      <c r="AI1078" s="6" t="s">
        <v>10</v>
      </c>
      <c r="AL1078" s="6">
        <v>80</v>
      </c>
      <c r="AM1078" s="6">
        <v>20</v>
      </c>
      <c r="AN1078" s="6">
        <v>66</v>
      </c>
      <c r="AO1078" s="6">
        <v>30</v>
      </c>
      <c r="AP1078" s="6">
        <v>87</v>
      </c>
      <c r="AQ1078" s="6">
        <v>24</v>
      </c>
    </row>
    <row r="1079" spans="1:176">
      <c r="A1079" s="6" t="s">
        <v>135</v>
      </c>
      <c r="B1079" s="24">
        <v>12</v>
      </c>
      <c r="C1079" s="6" t="s">
        <v>145</v>
      </c>
      <c r="D1079" s="1" t="s">
        <v>146</v>
      </c>
      <c r="E1079" s="1">
        <v>1</v>
      </c>
      <c r="F1079" s="6">
        <v>2015</v>
      </c>
      <c r="G1079" s="6" t="s">
        <v>2</v>
      </c>
      <c r="H1079" s="6" t="s">
        <v>33</v>
      </c>
      <c r="I1079" s="6" t="s">
        <v>1709</v>
      </c>
      <c r="J1079" s="6" t="s">
        <v>8</v>
      </c>
      <c r="K1079" s="6" t="s">
        <v>152</v>
      </c>
      <c r="L1079" s="6"/>
      <c r="M1079" s="6"/>
      <c r="N1079" s="6"/>
      <c r="O1079" s="6"/>
      <c r="P1079" s="7">
        <v>305</v>
      </c>
      <c r="Q1079" s="7">
        <v>0.89</v>
      </c>
      <c r="R1079" s="6">
        <v>0.88</v>
      </c>
      <c r="S1079" s="6">
        <v>0.31</v>
      </c>
      <c r="T1079" s="8" t="s">
        <v>717</v>
      </c>
      <c r="U1079" s="8" t="s">
        <v>28</v>
      </c>
      <c r="V1079" s="6">
        <v>5</v>
      </c>
      <c r="W1079" s="8" t="s">
        <v>28</v>
      </c>
      <c r="X1079" s="6"/>
      <c r="Y1079" s="6"/>
      <c r="Z1079" s="6" t="s">
        <v>133</v>
      </c>
      <c r="AA1079" s="6" t="s">
        <v>28</v>
      </c>
      <c r="AB1079" s="11" t="s">
        <v>28</v>
      </c>
      <c r="AC1079" s="6"/>
      <c r="AD1079" s="5" t="s">
        <v>9</v>
      </c>
      <c r="AE1079" s="5">
        <v>55.4</v>
      </c>
      <c r="AF1079" s="6">
        <v>21.38</v>
      </c>
      <c r="AG1079" s="6">
        <v>1.28</v>
      </c>
      <c r="AH1079" s="6" t="s">
        <v>23</v>
      </c>
      <c r="AI1079" s="6" t="s">
        <v>10</v>
      </c>
      <c r="AL1079" s="6">
        <v>80</v>
      </c>
      <c r="AM1079" s="6">
        <v>20</v>
      </c>
      <c r="AN1079" s="6">
        <v>66</v>
      </c>
      <c r="AO1079" s="6">
        <v>30</v>
      </c>
      <c r="AP1079" s="6">
        <v>87</v>
      </c>
      <c r="AQ1079" s="6">
        <v>24</v>
      </c>
    </row>
    <row r="1080" spans="1:176">
      <c r="A1080" s="6" t="s">
        <v>135</v>
      </c>
      <c r="B1080" s="24">
        <v>12</v>
      </c>
      <c r="C1080" s="6" t="s">
        <v>145</v>
      </c>
      <c r="D1080" s="1" t="s">
        <v>146</v>
      </c>
      <c r="E1080" s="1">
        <v>1</v>
      </c>
      <c r="F1080" s="6">
        <v>2015</v>
      </c>
      <c r="G1080" s="6" t="s">
        <v>2</v>
      </c>
      <c r="H1080" s="6" t="s">
        <v>32</v>
      </c>
      <c r="I1080" s="6" t="s">
        <v>1709</v>
      </c>
      <c r="J1080" s="6" t="s">
        <v>8</v>
      </c>
      <c r="K1080" s="6" t="s">
        <v>150</v>
      </c>
      <c r="L1080" s="6"/>
      <c r="M1080" s="6"/>
      <c r="N1080" s="6"/>
      <c r="O1080" s="6"/>
      <c r="P1080" s="7">
        <v>305</v>
      </c>
      <c r="Q1080" s="7">
        <v>0.89</v>
      </c>
      <c r="R1080" s="6">
        <v>0.88</v>
      </c>
      <c r="S1080" s="6">
        <v>0.23</v>
      </c>
      <c r="T1080" s="8" t="s">
        <v>717</v>
      </c>
      <c r="U1080" s="8" t="s">
        <v>28</v>
      </c>
      <c r="V1080" s="6">
        <v>6</v>
      </c>
      <c r="W1080" s="8" t="s">
        <v>28</v>
      </c>
      <c r="X1080" s="6"/>
      <c r="Y1080" s="6"/>
      <c r="Z1080" s="6" t="s">
        <v>133</v>
      </c>
      <c r="AA1080" s="6" t="s">
        <v>28</v>
      </c>
      <c r="AB1080" s="11" t="s">
        <v>28</v>
      </c>
      <c r="AC1080" s="6"/>
      <c r="AD1080" s="5" t="s">
        <v>9</v>
      </c>
      <c r="AE1080" s="5">
        <v>55.4</v>
      </c>
      <c r="AF1080" s="6">
        <v>21.38</v>
      </c>
      <c r="AG1080" s="6">
        <v>1.28</v>
      </c>
      <c r="AH1080" s="6" t="s">
        <v>23</v>
      </c>
      <c r="AI1080" s="6" t="s">
        <v>10</v>
      </c>
      <c r="AL1080" s="6">
        <v>80</v>
      </c>
      <c r="AM1080" s="6">
        <v>20</v>
      </c>
      <c r="AN1080" s="6">
        <v>66</v>
      </c>
      <c r="AO1080" s="6">
        <v>30</v>
      </c>
      <c r="AP1080" s="6">
        <v>87</v>
      </c>
      <c r="AQ1080" s="6">
        <v>24</v>
      </c>
      <c r="FT1080" s="56"/>
    </row>
    <row r="1081" spans="1:176">
      <c r="A1081" s="6" t="s">
        <v>135</v>
      </c>
      <c r="B1081" s="24">
        <v>12</v>
      </c>
      <c r="C1081" s="6" t="s">
        <v>145</v>
      </c>
      <c r="D1081" s="1" t="s">
        <v>146</v>
      </c>
      <c r="E1081" s="1">
        <v>1</v>
      </c>
      <c r="F1081" s="6">
        <v>2015</v>
      </c>
      <c r="G1081" s="6" t="s">
        <v>2</v>
      </c>
      <c r="H1081" s="6" t="s">
        <v>33</v>
      </c>
      <c r="I1081" s="6" t="s">
        <v>1709</v>
      </c>
      <c r="J1081" s="6" t="s">
        <v>8</v>
      </c>
      <c r="K1081" s="6" t="s">
        <v>150</v>
      </c>
      <c r="L1081" s="6"/>
      <c r="M1081" s="6"/>
      <c r="N1081" s="6"/>
      <c r="O1081" s="6"/>
      <c r="P1081" s="7">
        <v>305</v>
      </c>
      <c r="Q1081" s="7">
        <v>0.89</v>
      </c>
      <c r="R1081" s="6">
        <v>0.88</v>
      </c>
      <c r="S1081" s="6">
        <v>0.21</v>
      </c>
      <c r="T1081" s="8" t="s">
        <v>717</v>
      </c>
      <c r="U1081" s="8" t="s">
        <v>28</v>
      </c>
      <c r="V1081" s="6">
        <v>5</v>
      </c>
      <c r="W1081" s="8" t="s">
        <v>28</v>
      </c>
      <c r="X1081" s="6"/>
      <c r="Y1081" s="6"/>
      <c r="Z1081" s="6" t="s">
        <v>133</v>
      </c>
      <c r="AA1081" s="6" t="s">
        <v>28</v>
      </c>
      <c r="AB1081" s="11" t="s">
        <v>28</v>
      </c>
      <c r="AC1081" s="6"/>
      <c r="AD1081" s="5" t="s">
        <v>9</v>
      </c>
      <c r="AE1081" s="5">
        <v>55.4</v>
      </c>
      <c r="AF1081" s="6">
        <v>21.38</v>
      </c>
      <c r="AG1081" s="6">
        <v>1.28</v>
      </c>
      <c r="AH1081" s="6" t="s">
        <v>23</v>
      </c>
      <c r="AI1081" s="6" t="s">
        <v>10</v>
      </c>
      <c r="AL1081" s="6">
        <v>80</v>
      </c>
      <c r="AM1081" s="6">
        <v>20</v>
      </c>
      <c r="AN1081" s="6">
        <v>66</v>
      </c>
      <c r="AO1081" s="6">
        <v>30</v>
      </c>
      <c r="AP1081" s="6">
        <v>87</v>
      </c>
      <c r="AQ1081" s="6">
        <v>24</v>
      </c>
      <c r="FT1081"/>
    </row>
    <row r="1082" spans="1:176">
      <c r="A1082" s="6" t="s">
        <v>135</v>
      </c>
      <c r="B1082" s="24">
        <v>12</v>
      </c>
      <c r="C1082" s="6" t="s">
        <v>145</v>
      </c>
      <c r="D1082" s="1" t="s">
        <v>146</v>
      </c>
      <c r="E1082" s="1">
        <v>1</v>
      </c>
      <c r="F1082" s="6">
        <v>2015</v>
      </c>
      <c r="G1082" s="6" t="s">
        <v>2</v>
      </c>
      <c r="H1082" s="6" t="s">
        <v>32</v>
      </c>
      <c r="I1082" s="6" t="s">
        <v>1709</v>
      </c>
      <c r="J1082" s="6" t="s">
        <v>8</v>
      </c>
      <c r="K1082" s="6" t="s">
        <v>151</v>
      </c>
      <c r="L1082" s="6"/>
      <c r="M1082" s="6"/>
      <c r="N1082" s="6"/>
      <c r="O1082" s="6"/>
      <c r="P1082" s="7">
        <v>305</v>
      </c>
      <c r="Q1082" s="7">
        <v>0.89</v>
      </c>
      <c r="R1082" s="6">
        <v>0.85</v>
      </c>
      <c r="S1082" s="6">
        <v>0.3</v>
      </c>
      <c r="T1082" s="8" t="s">
        <v>717</v>
      </c>
      <c r="U1082" s="8" t="s">
        <v>28</v>
      </c>
      <c r="V1082" s="6">
        <v>6</v>
      </c>
      <c r="W1082" s="8" t="s">
        <v>28</v>
      </c>
      <c r="X1082" s="6"/>
      <c r="Y1082" s="6"/>
      <c r="Z1082" s="6" t="s">
        <v>133</v>
      </c>
      <c r="AA1082" s="6" t="s">
        <v>28</v>
      </c>
      <c r="AB1082" s="11" t="s">
        <v>28</v>
      </c>
      <c r="AC1082" s="6"/>
      <c r="AD1082" s="5" t="s">
        <v>9</v>
      </c>
      <c r="AE1082" s="5">
        <v>55.4</v>
      </c>
      <c r="AF1082" s="6">
        <v>21.38</v>
      </c>
      <c r="AG1082" s="6">
        <v>1.28</v>
      </c>
      <c r="AH1082" s="6" t="s">
        <v>23</v>
      </c>
      <c r="AI1082" s="6" t="s">
        <v>10</v>
      </c>
      <c r="AL1082" s="6">
        <v>80</v>
      </c>
      <c r="AM1082" s="6">
        <v>20</v>
      </c>
      <c r="AN1082" s="6">
        <v>66</v>
      </c>
      <c r="AO1082" s="6">
        <v>30</v>
      </c>
      <c r="AP1082" s="6">
        <v>87</v>
      </c>
      <c r="AQ1082" s="6">
        <v>24</v>
      </c>
    </row>
    <row r="1083" spans="1:176">
      <c r="A1083" s="6" t="s">
        <v>135</v>
      </c>
      <c r="B1083" s="24">
        <v>12</v>
      </c>
      <c r="C1083" s="6" t="s">
        <v>145</v>
      </c>
      <c r="D1083" s="1" t="s">
        <v>146</v>
      </c>
      <c r="E1083" s="1">
        <v>1</v>
      </c>
      <c r="F1083" s="6">
        <v>2015</v>
      </c>
      <c r="G1083" s="6" t="s">
        <v>2</v>
      </c>
      <c r="H1083" s="6" t="s">
        <v>33</v>
      </c>
      <c r="I1083" s="6" t="s">
        <v>1709</v>
      </c>
      <c r="J1083" s="6" t="s">
        <v>8</v>
      </c>
      <c r="K1083" s="6" t="s">
        <v>151</v>
      </c>
      <c r="L1083" s="6"/>
      <c r="M1083" s="6"/>
      <c r="N1083" s="6"/>
      <c r="O1083" s="6"/>
      <c r="P1083" s="7">
        <v>305</v>
      </c>
      <c r="Q1083" s="7">
        <v>0.89</v>
      </c>
      <c r="R1083" s="6">
        <v>0.85</v>
      </c>
      <c r="S1083" s="6">
        <v>0.26</v>
      </c>
      <c r="T1083" s="8" t="s">
        <v>717</v>
      </c>
      <c r="U1083" s="8" t="s">
        <v>28</v>
      </c>
      <c r="V1083" s="6">
        <v>5</v>
      </c>
      <c r="W1083" s="8" t="s">
        <v>28</v>
      </c>
      <c r="X1083" s="6"/>
      <c r="Y1083" s="6"/>
      <c r="Z1083" s="6" t="s">
        <v>133</v>
      </c>
      <c r="AA1083" s="6" t="s">
        <v>28</v>
      </c>
      <c r="AB1083" s="11" t="s">
        <v>28</v>
      </c>
      <c r="AC1083" s="6"/>
      <c r="AD1083" s="5" t="s">
        <v>9</v>
      </c>
      <c r="AE1083" s="5">
        <v>55.4</v>
      </c>
      <c r="AF1083" s="6">
        <v>21.38</v>
      </c>
      <c r="AG1083" s="6">
        <v>1.28</v>
      </c>
      <c r="AH1083" s="6" t="s">
        <v>23</v>
      </c>
      <c r="AI1083" s="6" t="s">
        <v>10</v>
      </c>
      <c r="AL1083" s="6">
        <v>80</v>
      </c>
      <c r="AM1083" s="6">
        <v>20</v>
      </c>
      <c r="AN1083" s="6">
        <v>66</v>
      </c>
      <c r="AO1083" s="6">
        <v>30</v>
      </c>
      <c r="AP1083" s="6">
        <v>87</v>
      </c>
      <c r="AQ1083" s="6">
        <v>24</v>
      </c>
    </row>
    <row r="1084" spans="1:176">
      <c r="A1084" s="6" t="s">
        <v>135</v>
      </c>
      <c r="B1084" s="24">
        <v>12</v>
      </c>
      <c r="C1084" s="6" t="s">
        <v>145</v>
      </c>
      <c r="D1084" s="1" t="s">
        <v>146</v>
      </c>
      <c r="E1084" s="1">
        <v>1</v>
      </c>
      <c r="F1084" s="6">
        <v>2015</v>
      </c>
      <c r="G1084" s="6" t="s">
        <v>2</v>
      </c>
      <c r="H1084" s="6" t="s">
        <v>32</v>
      </c>
      <c r="I1084" s="6" t="s">
        <v>1709</v>
      </c>
      <c r="J1084" s="6" t="s">
        <v>8</v>
      </c>
      <c r="K1084" s="6" t="s">
        <v>148</v>
      </c>
      <c r="L1084" s="6"/>
      <c r="M1084" s="6"/>
      <c r="N1084" s="6"/>
      <c r="O1084" s="6"/>
      <c r="P1084" s="7">
        <v>305</v>
      </c>
      <c r="Q1084" s="7">
        <v>0.89</v>
      </c>
      <c r="R1084" s="6">
        <v>0.87</v>
      </c>
      <c r="S1084" s="6">
        <v>0.38</v>
      </c>
      <c r="T1084" s="8" t="s">
        <v>717</v>
      </c>
      <c r="U1084" s="8" t="s">
        <v>28</v>
      </c>
      <c r="V1084" s="6">
        <v>6</v>
      </c>
      <c r="W1084" s="8" t="s">
        <v>28</v>
      </c>
      <c r="X1084" s="6"/>
      <c r="Y1084" s="6"/>
      <c r="Z1084" s="6" t="s">
        <v>133</v>
      </c>
      <c r="AA1084" s="6" t="s">
        <v>28</v>
      </c>
      <c r="AB1084" s="11" t="s">
        <v>28</v>
      </c>
      <c r="AC1084" s="6"/>
      <c r="AD1084" s="5" t="s">
        <v>9</v>
      </c>
      <c r="AE1084" s="5">
        <v>55.4</v>
      </c>
      <c r="AF1084" s="6">
        <v>21.38</v>
      </c>
      <c r="AG1084" s="6">
        <v>1.28</v>
      </c>
      <c r="AH1084" s="6" t="s">
        <v>23</v>
      </c>
      <c r="AI1084" s="6" t="s">
        <v>10</v>
      </c>
      <c r="AL1084" s="6">
        <v>80</v>
      </c>
      <c r="AM1084" s="6">
        <v>20</v>
      </c>
      <c r="AN1084" s="6">
        <v>66</v>
      </c>
      <c r="AO1084" s="6">
        <v>30</v>
      </c>
      <c r="AP1084" s="6">
        <v>87</v>
      </c>
      <c r="AQ1084" s="6">
        <v>24</v>
      </c>
    </row>
    <row r="1085" spans="1:176">
      <c r="A1085" s="6" t="s">
        <v>135</v>
      </c>
      <c r="B1085" s="24">
        <v>12</v>
      </c>
      <c r="C1085" s="6" t="s">
        <v>145</v>
      </c>
      <c r="D1085" s="1" t="s">
        <v>146</v>
      </c>
      <c r="E1085" s="1">
        <v>1</v>
      </c>
      <c r="F1085" s="6">
        <v>2015</v>
      </c>
      <c r="G1085" s="6" t="s">
        <v>2</v>
      </c>
      <c r="H1085" s="6" t="s">
        <v>33</v>
      </c>
      <c r="I1085" s="6" t="s">
        <v>1709</v>
      </c>
      <c r="J1085" s="6" t="s">
        <v>8</v>
      </c>
      <c r="K1085" s="6" t="s">
        <v>148</v>
      </c>
      <c r="L1085" s="6"/>
      <c r="M1085" s="6"/>
      <c r="N1085" s="6"/>
      <c r="O1085" s="6"/>
      <c r="P1085" s="7">
        <v>305</v>
      </c>
      <c r="Q1085" s="7">
        <v>0.89</v>
      </c>
      <c r="R1085" s="6">
        <v>0.87</v>
      </c>
      <c r="S1085" s="6">
        <v>0.3</v>
      </c>
      <c r="T1085" s="8" t="s">
        <v>717</v>
      </c>
      <c r="U1085" s="8" t="s">
        <v>28</v>
      </c>
      <c r="V1085" s="6">
        <v>5</v>
      </c>
      <c r="W1085" s="8" t="s">
        <v>28</v>
      </c>
      <c r="X1085" s="6"/>
      <c r="Y1085" s="6"/>
      <c r="Z1085" s="6" t="s">
        <v>133</v>
      </c>
      <c r="AA1085" s="6" t="s">
        <v>28</v>
      </c>
      <c r="AB1085" s="11" t="s">
        <v>28</v>
      </c>
      <c r="AC1085" s="6"/>
      <c r="AD1085" s="5" t="s">
        <v>9</v>
      </c>
      <c r="AE1085" s="5">
        <v>55.4</v>
      </c>
      <c r="AF1085" s="6">
        <v>21.38</v>
      </c>
      <c r="AG1085" s="6">
        <v>1.28</v>
      </c>
      <c r="AH1085" s="6" t="s">
        <v>23</v>
      </c>
      <c r="AI1085" s="6" t="s">
        <v>10</v>
      </c>
      <c r="AL1085" s="6">
        <v>80</v>
      </c>
      <c r="AM1085" s="6">
        <v>20</v>
      </c>
      <c r="AN1085" s="6">
        <v>66</v>
      </c>
      <c r="AO1085" s="6">
        <v>30</v>
      </c>
      <c r="AP1085" s="6">
        <v>87</v>
      </c>
      <c r="AQ1085" s="6">
        <v>24</v>
      </c>
    </row>
    <row r="1086" spans="1:176">
      <c r="A1086" s="6" t="s">
        <v>135</v>
      </c>
      <c r="B1086" s="24">
        <v>12</v>
      </c>
      <c r="C1086" s="6" t="s">
        <v>145</v>
      </c>
      <c r="D1086" s="1" t="s">
        <v>146</v>
      </c>
      <c r="E1086" s="1">
        <v>1</v>
      </c>
      <c r="F1086" s="6">
        <v>2015</v>
      </c>
      <c r="G1086" s="6" t="s">
        <v>2</v>
      </c>
      <c r="H1086" s="6" t="s">
        <v>32</v>
      </c>
      <c r="I1086" s="6" t="s">
        <v>1709</v>
      </c>
      <c r="J1086" s="6" t="s">
        <v>8</v>
      </c>
      <c r="K1086" s="6" t="s">
        <v>154</v>
      </c>
      <c r="L1086" s="6"/>
      <c r="M1086" s="6"/>
      <c r="N1086" s="6"/>
      <c r="O1086" s="6"/>
      <c r="P1086" s="7">
        <v>305</v>
      </c>
      <c r="Q1086" s="7">
        <v>0.89</v>
      </c>
      <c r="R1086" s="6">
        <v>1</v>
      </c>
      <c r="S1086" s="6">
        <v>-0.04</v>
      </c>
      <c r="T1086" s="8" t="s">
        <v>717</v>
      </c>
      <c r="U1086" s="8" t="s">
        <v>28</v>
      </c>
      <c r="V1086" s="6">
        <v>6</v>
      </c>
      <c r="W1086" s="8" t="s">
        <v>28</v>
      </c>
      <c r="X1086" s="6"/>
      <c r="Y1086" s="6"/>
      <c r="Z1086" s="6" t="s">
        <v>133</v>
      </c>
      <c r="AA1086" s="6" t="s">
        <v>28</v>
      </c>
      <c r="AB1086" s="11" t="s">
        <v>28</v>
      </c>
      <c r="AC1086" s="6"/>
      <c r="AD1086" s="5" t="s">
        <v>9</v>
      </c>
      <c r="AE1086" s="5">
        <v>55.4</v>
      </c>
      <c r="AF1086" s="6">
        <v>21.38</v>
      </c>
      <c r="AG1086" s="6">
        <v>1.28</v>
      </c>
      <c r="AH1086" s="6" t="s">
        <v>23</v>
      </c>
      <c r="AI1086" s="6" t="s">
        <v>10</v>
      </c>
      <c r="AL1086" s="6">
        <v>80</v>
      </c>
      <c r="AM1086" s="6">
        <v>20</v>
      </c>
      <c r="AN1086" s="6">
        <v>66</v>
      </c>
      <c r="AO1086" s="6">
        <v>30</v>
      </c>
      <c r="AP1086" s="6">
        <v>87</v>
      </c>
      <c r="AQ1086" s="6">
        <v>24</v>
      </c>
    </row>
    <row r="1087" spans="1:176">
      <c r="A1087" s="6" t="s">
        <v>135</v>
      </c>
      <c r="B1087" s="24">
        <v>12</v>
      </c>
      <c r="C1087" s="6" t="s">
        <v>145</v>
      </c>
      <c r="D1087" s="1" t="s">
        <v>146</v>
      </c>
      <c r="E1087" s="1">
        <v>1</v>
      </c>
      <c r="F1087" s="6">
        <v>2015</v>
      </c>
      <c r="G1087" s="6" t="s">
        <v>2</v>
      </c>
      <c r="H1087" s="6" t="s">
        <v>33</v>
      </c>
      <c r="I1087" s="6" t="s">
        <v>1709</v>
      </c>
      <c r="J1087" s="6" t="s">
        <v>8</v>
      </c>
      <c r="K1087" s="6" t="s">
        <v>154</v>
      </c>
      <c r="L1087" s="6"/>
      <c r="M1087" s="6"/>
      <c r="N1087" s="6"/>
      <c r="O1087" s="6"/>
      <c r="P1087" s="7">
        <v>305</v>
      </c>
      <c r="Q1087" s="7">
        <v>0.89</v>
      </c>
      <c r="R1087" s="6">
        <v>1</v>
      </c>
      <c r="S1087" s="6">
        <v>-7.0000000000000007E-2</v>
      </c>
      <c r="T1087" s="8" t="s">
        <v>717</v>
      </c>
      <c r="U1087" s="8" t="s">
        <v>28</v>
      </c>
      <c r="V1087" s="6">
        <v>5</v>
      </c>
      <c r="W1087" s="8" t="s">
        <v>28</v>
      </c>
      <c r="X1087" s="6"/>
      <c r="Y1087" s="6"/>
      <c r="Z1087" s="6" t="s">
        <v>133</v>
      </c>
      <c r="AA1087" s="6" t="s">
        <v>28</v>
      </c>
      <c r="AB1087" s="11" t="s">
        <v>28</v>
      </c>
      <c r="AC1087" s="6"/>
      <c r="AD1087" s="5" t="s">
        <v>9</v>
      </c>
      <c r="AE1087" s="5">
        <v>55.4</v>
      </c>
      <c r="AF1087" s="6">
        <v>21.38</v>
      </c>
      <c r="AG1087" s="6">
        <v>1.28</v>
      </c>
      <c r="AH1087" s="6" t="s">
        <v>23</v>
      </c>
      <c r="AI1087" s="6" t="s">
        <v>10</v>
      </c>
      <c r="AL1087" s="6">
        <v>80</v>
      </c>
      <c r="AM1087" s="6">
        <v>20</v>
      </c>
      <c r="AN1087" s="6">
        <v>66</v>
      </c>
      <c r="AO1087" s="6">
        <v>30</v>
      </c>
      <c r="AP1087" s="6">
        <v>87</v>
      </c>
      <c r="AQ1087" s="6">
        <v>24</v>
      </c>
    </row>
    <row r="1088" spans="1:176">
      <c r="A1088" s="6" t="s">
        <v>135</v>
      </c>
      <c r="B1088" s="24">
        <v>12</v>
      </c>
      <c r="C1088" s="6" t="s">
        <v>145</v>
      </c>
      <c r="D1088" s="1" t="s">
        <v>146</v>
      </c>
      <c r="E1088" s="1">
        <v>1</v>
      </c>
      <c r="F1088" s="6">
        <v>2015</v>
      </c>
      <c r="G1088" s="6" t="s">
        <v>2</v>
      </c>
      <c r="H1088" s="6" t="s">
        <v>32</v>
      </c>
      <c r="I1088" s="6" t="s">
        <v>1709</v>
      </c>
      <c r="J1088" s="6" t="s">
        <v>8</v>
      </c>
      <c r="K1088" s="6" t="s">
        <v>147</v>
      </c>
      <c r="L1088" s="6"/>
      <c r="M1088" s="6"/>
      <c r="N1088" s="6"/>
      <c r="O1088" s="6"/>
      <c r="P1088" s="7">
        <v>305</v>
      </c>
      <c r="Q1088" s="7">
        <v>0.89</v>
      </c>
      <c r="R1088" s="6">
        <v>0.87</v>
      </c>
      <c r="S1088" s="6">
        <v>0.61</v>
      </c>
      <c r="T1088" s="8" t="s">
        <v>717</v>
      </c>
      <c r="U1088" s="8" t="s">
        <v>28</v>
      </c>
      <c r="V1088" s="6">
        <v>6</v>
      </c>
      <c r="W1088" s="8" t="s">
        <v>28</v>
      </c>
      <c r="X1088" s="6"/>
      <c r="Y1088" s="6"/>
      <c r="Z1088" s="6" t="s">
        <v>133</v>
      </c>
      <c r="AA1088" s="6" t="s">
        <v>28</v>
      </c>
      <c r="AB1088" s="11" t="s">
        <v>28</v>
      </c>
      <c r="AC1088" s="6"/>
      <c r="AD1088" s="5" t="s">
        <v>9</v>
      </c>
      <c r="AE1088" s="5">
        <v>55.4</v>
      </c>
      <c r="AF1088" s="6">
        <v>21.38</v>
      </c>
      <c r="AG1088" s="6">
        <v>1.28</v>
      </c>
      <c r="AH1088" s="6" t="s">
        <v>23</v>
      </c>
      <c r="AI1088" s="6" t="s">
        <v>10</v>
      </c>
      <c r="AL1088" s="6">
        <v>80</v>
      </c>
      <c r="AM1088" s="6">
        <v>20</v>
      </c>
      <c r="AN1088" s="6">
        <v>66</v>
      </c>
      <c r="AO1088" s="6">
        <v>30</v>
      </c>
      <c r="AP1088" s="6">
        <v>87</v>
      </c>
      <c r="AQ1088" s="6">
        <v>24</v>
      </c>
    </row>
    <row r="1089" spans="1:179">
      <c r="A1089" s="6" t="s">
        <v>135</v>
      </c>
      <c r="B1089" s="24">
        <v>12</v>
      </c>
      <c r="C1089" s="6" t="s">
        <v>145</v>
      </c>
      <c r="D1089" s="1" t="s">
        <v>146</v>
      </c>
      <c r="E1089" s="1">
        <v>1</v>
      </c>
      <c r="F1089" s="6">
        <v>2015</v>
      </c>
      <c r="G1089" s="6" t="s">
        <v>2</v>
      </c>
      <c r="H1089" s="6" t="s">
        <v>33</v>
      </c>
      <c r="I1089" s="6" t="s">
        <v>1709</v>
      </c>
      <c r="J1089" s="6" t="s">
        <v>8</v>
      </c>
      <c r="K1089" s="6" t="s">
        <v>147</v>
      </c>
      <c r="L1089" s="6"/>
      <c r="M1089" s="6"/>
      <c r="N1089" s="6"/>
      <c r="O1089" s="6"/>
      <c r="P1089" s="7">
        <v>305</v>
      </c>
      <c r="Q1089" s="7">
        <v>0.89</v>
      </c>
      <c r="R1089" s="6">
        <v>0.87</v>
      </c>
      <c r="S1089" s="6">
        <v>0.45</v>
      </c>
      <c r="T1089" s="8" t="s">
        <v>717</v>
      </c>
      <c r="U1089" s="8" t="s">
        <v>28</v>
      </c>
      <c r="V1089" s="6">
        <v>5</v>
      </c>
      <c r="W1089" s="8" t="s">
        <v>28</v>
      </c>
      <c r="X1089" s="6"/>
      <c r="Y1089" s="6"/>
      <c r="Z1089" s="6" t="s">
        <v>133</v>
      </c>
      <c r="AA1089" s="6" t="s">
        <v>28</v>
      </c>
      <c r="AB1089" s="11" t="s">
        <v>28</v>
      </c>
      <c r="AC1089" s="6"/>
      <c r="AD1089" s="5" t="s">
        <v>9</v>
      </c>
      <c r="AE1089" s="5">
        <v>55.4</v>
      </c>
      <c r="AF1089" s="6">
        <v>21.38</v>
      </c>
      <c r="AG1089" s="6">
        <v>1.28</v>
      </c>
      <c r="AH1089" s="6" t="s">
        <v>23</v>
      </c>
      <c r="AI1089" s="6" t="s">
        <v>10</v>
      </c>
      <c r="AL1089" s="6">
        <v>80</v>
      </c>
      <c r="AM1089" s="6">
        <v>20</v>
      </c>
      <c r="AN1089" s="6">
        <v>66</v>
      </c>
      <c r="AO1089" s="6">
        <v>30</v>
      </c>
      <c r="AP1089" s="6">
        <v>87</v>
      </c>
      <c r="AQ1089" s="6">
        <v>24</v>
      </c>
    </row>
    <row r="1090" spans="1:179">
      <c r="A1090" s="6" t="s">
        <v>135</v>
      </c>
      <c r="B1090" s="24">
        <v>12</v>
      </c>
      <c r="C1090" s="6" t="s">
        <v>145</v>
      </c>
      <c r="D1090" s="1" t="s">
        <v>146</v>
      </c>
      <c r="E1090" s="1">
        <v>1</v>
      </c>
      <c r="F1090" s="6">
        <v>2015</v>
      </c>
      <c r="G1090" s="6" t="s">
        <v>2</v>
      </c>
      <c r="H1090" s="6" t="s">
        <v>32</v>
      </c>
      <c r="I1090" s="6" t="s">
        <v>1709</v>
      </c>
      <c r="J1090" s="6" t="s">
        <v>8</v>
      </c>
      <c r="K1090" s="6" t="s">
        <v>1628</v>
      </c>
      <c r="L1090" s="6"/>
      <c r="M1090" s="6"/>
      <c r="N1090" s="6"/>
      <c r="O1090" s="6"/>
      <c r="P1090" s="7">
        <v>305</v>
      </c>
      <c r="Q1090" s="7">
        <v>0.89</v>
      </c>
      <c r="R1090" s="6">
        <v>0.9</v>
      </c>
      <c r="S1090" s="6">
        <v>0.56999999999999995</v>
      </c>
      <c r="T1090" s="8" t="s">
        <v>717</v>
      </c>
      <c r="U1090" s="8" t="s">
        <v>28</v>
      </c>
      <c r="V1090" s="6">
        <v>6</v>
      </c>
      <c r="W1090" s="8" t="s">
        <v>28</v>
      </c>
      <c r="X1090" s="6"/>
      <c r="Y1090" s="6"/>
      <c r="Z1090" s="6" t="s">
        <v>133</v>
      </c>
      <c r="AA1090" s="6" t="s">
        <v>28</v>
      </c>
      <c r="AB1090" s="11" t="s">
        <v>28</v>
      </c>
      <c r="AC1090" s="6"/>
      <c r="AD1090" s="5" t="s">
        <v>9</v>
      </c>
      <c r="AE1090" s="5">
        <v>55.4</v>
      </c>
      <c r="AF1090" s="6">
        <v>21.38</v>
      </c>
      <c r="AG1090" s="6">
        <v>1.28</v>
      </c>
      <c r="AH1090" s="6" t="s">
        <v>23</v>
      </c>
      <c r="AI1090" s="6" t="s">
        <v>10</v>
      </c>
      <c r="AL1090" s="6">
        <v>80</v>
      </c>
      <c r="AM1090" s="6">
        <v>20</v>
      </c>
      <c r="AN1090" s="6">
        <v>66</v>
      </c>
      <c r="AO1090" s="6">
        <v>30</v>
      </c>
      <c r="AP1090" s="6">
        <v>87</v>
      </c>
      <c r="AQ1090" s="6">
        <v>24</v>
      </c>
      <c r="FT1090"/>
    </row>
    <row r="1091" spans="1:179">
      <c r="A1091" s="6" t="s">
        <v>135</v>
      </c>
      <c r="B1091" s="24">
        <v>12</v>
      </c>
      <c r="C1091" s="6" t="s">
        <v>145</v>
      </c>
      <c r="D1091" s="1" t="s">
        <v>146</v>
      </c>
      <c r="E1091" s="1">
        <v>1</v>
      </c>
      <c r="F1091" s="6">
        <v>2015</v>
      </c>
      <c r="G1091" s="6" t="s">
        <v>2</v>
      </c>
      <c r="H1091" s="6" t="s">
        <v>33</v>
      </c>
      <c r="I1091" s="6" t="s">
        <v>1709</v>
      </c>
      <c r="J1091" s="6" t="s">
        <v>8</v>
      </c>
      <c r="K1091" s="6" t="s">
        <v>1628</v>
      </c>
      <c r="L1091" s="6"/>
      <c r="M1091" s="6"/>
      <c r="N1091" s="6"/>
      <c r="O1091" s="6"/>
      <c r="P1091" s="7">
        <v>305</v>
      </c>
      <c r="Q1091" s="7">
        <v>0.89</v>
      </c>
      <c r="R1091" s="6">
        <v>0.9</v>
      </c>
      <c r="S1091" s="6">
        <v>0.46</v>
      </c>
      <c r="T1091" s="8" t="s">
        <v>717</v>
      </c>
      <c r="U1091" s="8" t="s">
        <v>28</v>
      </c>
      <c r="V1091" s="6">
        <v>5</v>
      </c>
      <c r="W1091" s="8" t="s">
        <v>28</v>
      </c>
      <c r="X1091" s="6"/>
      <c r="Y1091" s="6"/>
      <c r="Z1091" s="6" t="s">
        <v>133</v>
      </c>
      <c r="AA1091" s="6" t="s">
        <v>28</v>
      </c>
      <c r="AB1091" s="11" t="s">
        <v>28</v>
      </c>
      <c r="AC1091" s="6"/>
      <c r="AD1091" s="5" t="s">
        <v>9</v>
      </c>
      <c r="AE1091" s="5">
        <v>55.4</v>
      </c>
      <c r="AF1091" s="6">
        <v>21.38</v>
      </c>
      <c r="AG1091" s="6">
        <v>1.28</v>
      </c>
      <c r="AH1091" s="6" t="s">
        <v>23</v>
      </c>
      <c r="AI1091" s="6" t="s">
        <v>10</v>
      </c>
      <c r="AL1091" s="6">
        <v>80</v>
      </c>
      <c r="AM1091" s="6">
        <v>20</v>
      </c>
      <c r="AN1091" s="6">
        <v>66</v>
      </c>
      <c r="AO1091" s="6">
        <v>30</v>
      </c>
      <c r="AP1091" s="6">
        <v>87</v>
      </c>
      <c r="AQ1091" s="6">
        <v>24</v>
      </c>
      <c r="FT1091"/>
    </row>
    <row r="1092" spans="1:179">
      <c r="A1092" s="6" t="s">
        <v>135</v>
      </c>
      <c r="B1092" s="24">
        <v>12</v>
      </c>
      <c r="C1092" s="6" t="s">
        <v>145</v>
      </c>
      <c r="D1092" s="1" t="s">
        <v>146</v>
      </c>
      <c r="E1092" s="1">
        <v>1</v>
      </c>
      <c r="F1092" s="6">
        <v>2015</v>
      </c>
      <c r="G1092" s="6" t="s">
        <v>2</v>
      </c>
      <c r="H1092" s="6" t="s">
        <v>32</v>
      </c>
      <c r="I1092" s="6" t="s">
        <v>1709</v>
      </c>
      <c r="J1092" s="6" t="s">
        <v>8</v>
      </c>
      <c r="K1092" s="6" t="s">
        <v>156</v>
      </c>
      <c r="L1092" s="6"/>
      <c r="M1092" s="6"/>
      <c r="N1092" s="6"/>
      <c r="O1092" s="6"/>
      <c r="P1092" s="7">
        <v>305</v>
      </c>
      <c r="Q1092" s="7">
        <v>0.89</v>
      </c>
      <c r="R1092" s="6">
        <v>1</v>
      </c>
      <c r="S1092" s="6">
        <v>-0.03</v>
      </c>
      <c r="T1092" s="8" t="s">
        <v>717</v>
      </c>
      <c r="U1092" s="8" t="s">
        <v>28</v>
      </c>
      <c r="V1092" s="6">
        <v>6</v>
      </c>
      <c r="W1092" s="8" t="s">
        <v>28</v>
      </c>
      <c r="X1092" s="6"/>
      <c r="Y1092" s="6"/>
      <c r="Z1092" s="6" t="s">
        <v>133</v>
      </c>
      <c r="AA1092" s="6" t="s">
        <v>28</v>
      </c>
      <c r="AB1092" s="11" t="s">
        <v>28</v>
      </c>
      <c r="AC1092" s="6"/>
      <c r="AD1092" s="5" t="s">
        <v>9</v>
      </c>
      <c r="AE1092" s="5">
        <v>55.4</v>
      </c>
      <c r="AF1092" s="6">
        <v>21.38</v>
      </c>
      <c r="AG1092" s="6">
        <v>1.28</v>
      </c>
      <c r="AH1092" s="6" t="s">
        <v>23</v>
      </c>
      <c r="AI1092" s="6" t="s">
        <v>10</v>
      </c>
      <c r="AL1092" s="6">
        <v>80</v>
      </c>
      <c r="AM1092" s="6">
        <v>20</v>
      </c>
      <c r="AN1092" s="6">
        <v>66</v>
      </c>
      <c r="AO1092" s="6">
        <v>30</v>
      </c>
      <c r="AP1092" s="6">
        <v>87</v>
      </c>
      <c r="AQ1092" s="6">
        <v>24</v>
      </c>
    </row>
    <row r="1093" spans="1:179">
      <c r="A1093" s="6" t="s">
        <v>135</v>
      </c>
      <c r="B1093" s="24">
        <v>12</v>
      </c>
      <c r="C1093" s="6" t="s">
        <v>145</v>
      </c>
      <c r="D1093" s="1" t="s">
        <v>146</v>
      </c>
      <c r="E1093" s="1">
        <v>1</v>
      </c>
      <c r="F1093" s="6">
        <v>2015</v>
      </c>
      <c r="G1093" s="6" t="s">
        <v>2</v>
      </c>
      <c r="H1093" s="6" t="s">
        <v>33</v>
      </c>
      <c r="I1093" s="6" t="s">
        <v>1709</v>
      </c>
      <c r="J1093" s="6" t="s">
        <v>8</v>
      </c>
      <c r="K1093" s="6" t="s">
        <v>156</v>
      </c>
      <c r="L1093" s="6"/>
      <c r="M1093" s="6"/>
      <c r="N1093" s="6"/>
      <c r="O1093" s="6"/>
      <c r="P1093" s="7">
        <v>305</v>
      </c>
      <c r="Q1093" s="7">
        <v>0.89</v>
      </c>
      <c r="R1093" s="6">
        <v>1</v>
      </c>
      <c r="S1093" s="6">
        <v>-0.03</v>
      </c>
      <c r="T1093" s="8" t="s">
        <v>717</v>
      </c>
      <c r="U1093" s="8" t="s">
        <v>28</v>
      </c>
      <c r="V1093" s="6">
        <v>5</v>
      </c>
      <c r="W1093" s="8" t="s">
        <v>28</v>
      </c>
      <c r="X1093" s="6"/>
      <c r="Y1093" s="6"/>
      <c r="Z1093" s="6" t="s">
        <v>133</v>
      </c>
      <c r="AA1093" s="6" t="s">
        <v>28</v>
      </c>
      <c r="AB1093" s="11" t="s">
        <v>28</v>
      </c>
      <c r="AC1093" s="6"/>
      <c r="AD1093" s="5" t="s">
        <v>9</v>
      </c>
      <c r="AE1093" s="5">
        <v>55.4</v>
      </c>
      <c r="AF1093" s="6">
        <v>21.38</v>
      </c>
      <c r="AG1093" s="6">
        <v>1.28</v>
      </c>
      <c r="AH1093" s="6" t="s">
        <v>23</v>
      </c>
      <c r="AI1093" s="6" t="s">
        <v>10</v>
      </c>
      <c r="AL1093" s="6">
        <v>80</v>
      </c>
      <c r="AM1093" s="6">
        <v>20</v>
      </c>
      <c r="AN1093" s="6">
        <v>66</v>
      </c>
      <c r="AO1093" s="6">
        <v>30</v>
      </c>
      <c r="AP1093" s="6">
        <v>87</v>
      </c>
      <c r="AQ1093" s="6">
        <v>24</v>
      </c>
      <c r="FU1093"/>
      <c r="FV1093"/>
      <c r="FW1093"/>
    </row>
    <row r="1094" spans="1:179">
      <c r="A1094" s="11" t="s">
        <v>256</v>
      </c>
      <c r="B1094" s="11">
        <v>22</v>
      </c>
      <c r="C1094" s="11" t="s">
        <v>278</v>
      </c>
      <c r="D1094" s="3" t="s">
        <v>312</v>
      </c>
      <c r="E1094" s="1">
        <v>1</v>
      </c>
      <c r="F1094" s="11">
        <v>2019</v>
      </c>
      <c r="G1094" s="11" t="s">
        <v>2</v>
      </c>
      <c r="H1094" s="11" t="s">
        <v>32</v>
      </c>
      <c r="I1094" s="6" t="s">
        <v>1709</v>
      </c>
      <c r="J1094" s="6" t="s">
        <v>8</v>
      </c>
      <c r="K1094" s="11" t="s">
        <v>3</v>
      </c>
      <c r="M1094" s="5" t="s">
        <v>3</v>
      </c>
      <c r="N1094" s="5" t="s">
        <v>8</v>
      </c>
      <c r="P1094" s="17">
        <v>94</v>
      </c>
      <c r="Q1094" s="17">
        <v>0.75</v>
      </c>
      <c r="R1094" s="11">
        <v>1</v>
      </c>
      <c r="S1094" s="11">
        <v>0.08</v>
      </c>
      <c r="T1094" s="8" t="s">
        <v>717</v>
      </c>
      <c r="U1094" s="11" t="s">
        <v>28</v>
      </c>
      <c r="V1094" s="11">
        <v>6</v>
      </c>
      <c r="W1094" s="11" t="s">
        <v>28</v>
      </c>
      <c r="Z1094" s="11" t="s">
        <v>42</v>
      </c>
      <c r="AA1094" s="11" t="s">
        <v>24</v>
      </c>
      <c r="AB1094" s="11" t="s">
        <v>182</v>
      </c>
      <c r="AC1094" s="11" t="s">
        <v>28</v>
      </c>
      <c r="AD1094" s="11" t="s">
        <v>281</v>
      </c>
      <c r="AE1094" s="11">
        <v>45.9</v>
      </c>
      <c r="AF1094" s="11">
        <v>21.4</v>
      </c>
      <c r="AG1094" s="11">
        <v>1.17</v>
      </c>
      <c r="AH1094" s="11" t="s">
        <v>23</v>
      </c>
      <c r="AI1094" s="11" t="s">
        <v>10</v>
      </c>
      <c r="AL1094" s="6">
        <v>68</v>
      </c>
      <c r="AM1094" s="6">
        <v>25</v>
      </c>
      <c r="AN1094" s="6">
        <v>57</v>
      </c>
      <c r="AO1094" s="6">
        <v>29</v>
      </c>
      <c r="AP1094" s="6">
        <v>61</v>
      </c>
      <c r="AQ1094" s="6">
        <v>17</v>
      </c>
      <c r="FO1094"/>
      <c r="FP1094"/>
      <c r="FQ1094"/>
      <c r="FR1094"/>
    </row>
    <row r="1095" spans="1:179">
      <c r="A1095" s="11" t="s">
        <v>256</v>
      </c>
      <c r="B1095" s="11">
        <v>22</v>
      </c>
      <c r="C1095" s="11" t="s">
        <v>278</v>
      </c>
      <c r="D1095" s="3" t="s">
        <v>312</v>
      </c>
      <c r="E1095" s="1">
        <v>1</v>
      </c>
      <c r="F1095" s="11">
        <v>2019</v>
      </c>
      <c r="G1095" s="11" t="s">
        <v>2</v>
      </c>
      <c r="H1095" s="11" t="s">
        <v>33</v>
      </c>
      <c r="I1095" s="6" t="s">
        <v>1709</v>
      </c>
      <c r="J1095" s="6" t="s">
        <v>8</v>
      </c>
      <c r="K1095" s="11" t="s">
        <v>3</v>
      </c>
      <c r="M1095" s="5" t="s">
        <v>3</v>
      </c>
      <c r="N1095" s="5" t="s">
        <v>8</v>
      </c>
      <c r="P1095" s="17">
        <v>94</v>
      </c>
      <c r="Q1095" s="17">
        <v>0.71</v>
      </c>
      <c r="R1095" s="11">
        <v>1</v>
      </c>
      <c r="S1095" s="11">
        <v>-0.02</v>
      </c>
      <c r="T1095" s="8" t="s">
        <v>717</v>
      </c>
      <c r="U1095" s="11" t="s">
        <v>28</v>
      </c>
      <c r="V1095" s="11">
        <v>5</v>
      </c>
      <c r="W1095" s="11" t="s">
        <v>28</v>
      </c>
      <c r="Z1095" s="11" t="s">
        <v>42</v>
      </c>
      <c r="AA1095" s="11" t="s">
        <v>24</v>
      </c>
      <c r="AB1095" s="11" t="s">
        <v>182</v>
      </c>
      <c r="AC1095" s="11" t="s">
        <v>28</v>
      </c>
      <c r="AD1095" s="11" t="s">
        <v>281</v>
      </c>
      <c r="AE1095" s="11">
        <v>45.9</v>
      </c>
      <c r="AF1095" s="11">
        <v>21.4</v>
      </c>
      <c r="AG1095" s="11">
        <v>1.17</v>
      </c>
      <c r="AH1095" s="11" t="s">
        <v>23</v>
      </c>
      <c r="AI1095" s="11" t="s">
        <v>10</v>
      </c>
      <c r="AL1095" s="6">
        <v>68</v>
      </c>
      <c r="AM1095" s="6">
        <v>25</v>
      </c>
      <c r="AN1095" s="6">
        <v>57</v>
      </c>
      <c r="AO1095" s="6">
        <v>29</v>
      </c>
      <c r="AP1095" s="6">
        <v>61</v>
      </c>
      <c r="AQ1095" s="6">
        <v>17</v>
      </c>
      <c r="FO1095"/>
      <c r="FP1095"/>
      <c r="FQ1095"/>
      <c r="FR1095"/>
    </row>
    <row r="1096" spans="1:179">
      <c r="A1096" s="11" t="s">
        <v>256</v>
      </c>
      <c r="B1096" s="11">
        <v>22</v>
      </c>
      <c r="C1096" s="11" t="s">
        <v>278</v>
      </c>
      <c r="D1096" s="3" t="s">
        <v>312</v>
      </c>
      <c r="E1096" s="1">
        <v>1</v>
      </c>
      <c r="F1096" s="11">
        <v>2019</v>
      </c>
      <c r="G1096" s="11" t="s">
        <v>2</v>
      </c>
      <c r="H1096" s="11" t="s">
        <v>32</v>
      </c>
      <c r="I1096" s="6" t="s">
        <v>1709</v>
      </c>
      <c r="J1096" s="6" t="s">
        <v>8</v>
      </c>
      <c r="K1096" s="11" t="s">
        <v>249</v>
      </c>
      <c r="L1096" s="11" t="s">
        <v>249</v>
      </c>
      <c r="M1096" s="5" t="s">
        <v>249</v>
      </c>
      <c r="N1096" s="5" t="s">
        <v>8</v>
      </c>
      <c r="O1096" s="11" t="s">
        <v>1761</v>
      </c>
      <c r="P1096" s="17">
        <v>94</v>
      </c>
      <c r="Q1096" s="17">
        <v>0.75</v>
      </c>
      <c r="R1096" s="11">
        <v>0.71</v>
      </c>
      <c r="S1096" s="11">
        <v>0.11</v>
      </c>
      <c r="T1096" s="8" t="s">
        <v>717</v>
      </c>
      <c r="U1096" s="11" t="s">
        <v>28</v>
      </c>
      <c r="V1096" s="11">
        <v>6</v>
      </c>
      <c r="W1096" s="11" t="s">
        <v>28</v>
      </c>
      <c r="Z1096" s="11" t="s">
        <v>42</v>
      </c>
      <c r="AA1096" s="11" t="s">
        <v>24</v>
      </c>
      <c r="AB1096" s="11" t="s">
        <v>182</v>
      </c>
      <c r="AC1096" s="11" t="s">
        <v>28</v>
      </c>
      <c r="AD1096" s="11" t="s">
        <v>281</v>
      </c>
      <c r="AE1096" s="11">
        <v>45.9</v>
      </c>
      <c r="AF1096" s="11">
        <v>21.4</v>
      </c>
      <c r="AG1096" s="11">
        <v>1.17</v>
      </c>
      <c r="AH1096" s="11" t="s">
        <v>23</v>
      </c>
      <c r="AI1096" s="11" t="s">
        <v>10</v>
      </c>
      <c r="AL1096" s="6">
        <v>68</v>
      </c>
      <c r="AM1096" s="6">
        <v>25</v>
      </c>
      <c r="AN1096" s="6">
        <v>57</v>
      </c>
      <c r="AO1096" s="6">
        <v>29</v>
      </c>
      <c r="AP1096" s="6">
        <v>61</v>
      </c>
      <c r="AQ1096" s="6">
        <v>17</v>
      </c>
      <c r="FT1096"/>
    </row>
    <row r="1097" spans="1:179">
      <c r="A1097" s="11" t="s">
        <v>256</v>
      </c>
      <c r="B1097" s="11">
        <v>22</v>
      </c>
      <c r="C1097" s="11" t="s">
        <v>278</v>
      </c>
      <c r="D1097" s="3" t="s">
        <v>312</v>
      </c>
      <c r="E1097" s="1">
        <v>1</v>
      </c>
      <c r="F1097" s="11">
        <v>2019</v>
      </c>
      <c r="G1097" s="11" t="s">
        <v>2</v>
      </c>
      <c r="H1097" s="11" t="s">
        <v>33</v>
      </c>
      <c r="I1097" s="6" t="s">
        <v>1709</v>
      </c>
      <c r="J1097" s="6" t="s">
        <v>8</v>
      </c>
      <c r="K1097" s="11" t="s">
        <v>249</v>
      </c>
      <c r="L1097" s="11" t="s">
        <v>249</v>
      </c>
      <c r="M1097" s="5" t="s">
        <v>249</v>
      </c>
      <c r="N1097" s="5" t="s">
        <v>8</v>
      </c>
      <c r="P1097" s="17">
        <v>94</v>
      </c>
      <c r="Q1097" s="17">
        <v>0.71</v>
      </c>
      <c r="R1097" s="11">
        <v>0.71</v>
      </c>
      <c r="S1097" s="11">
        <v>0.19</v>
      </c>
      <c r="T1097" s="8" t="s">
        <v>717</v>
      </c>
      <c r="U1097" s="11" t="s">
        <v>28</v>
      </c>
      <c r="V1097" s="11">
        <v>5</v>
      </c>
      <c r="W1097" s="11" t="s">
        <v>28</v>
      </c>
      <c r="Z1097" s="11" t="s">
        <v>42</v>
      </c>
      <c r="AA1097" s="11" t="s">
        <v>24</v>
      </c>
      <c r="AB1097" s="11" t="s">
        <v>182</v>
      </c>
      <c r="AC1097" s="11" t="s">
        <v>28</v>
      </c>
      <c r="AD1097" s="11" t="s">
        <v>281</v>
      </c>
      <c r="AE1097" s="11">
        <v>45.9</v>
      </c>
      <c r="AF1097" s="11">
        <v>21.4</v>
      </c>
      <c r="AG1097" s="11">
        <v>1.17</v>
      </c>
      <c r="AH1097" s="11" t="s">
        <v>23</v>
      </c>
      <c r="AI1097" s="11" t="s">
        <v>10</v>
      </c>
      <c r="AL1097" s="6">
        <v>68</v>
      </c>
      <c r="AM1097" s="6">
        <v>25</v>
      </c>
      <c r="AN1097" s="6">
        <v>57</v>
      </c>
      <c r="AO1097" s="6">
        <v>29</v>
      </c>
      <c r="AP1097" s="6">
        <v>61</v>
      </c>
      <c r="AQ1097" s="6">
        <v>17</v>
      </c>
      <c r="FT1097"/>
    </row>
    <row r="1098" spans="1:179">
      <c r="A1098" s="11" t="s">
        <v>256</v>
      </c>
      <c r="B1098" s="11">
        <v>22</v>
      </c>
      <c r="C1098" s="11" t="s">
        <v>278</v>
      </c>
      <c r="D1098" s="3" t="s">
        <v>312</v>
      </c>
      <c r="E1098" s="1">
        <v>1</v>
      </c>
      <c r="F1098" s="11">
        <v>2019</v>
      </c>
      <c r="G1098" s="11" t="s">
        <v>2</v>
      </c>
      <c r="H1098" s="11" t="s">
        <v>33</v>
      </c>
      <c r="I1098" s="6" t="s">
        <v>1709</v>
      </c>
      <c r="J1098" s="6" t="s">
        <v>8</v>
      </c>
      <c r="K1098" s="11" t="s">
        <v>69</v>
      </c>
      <c r="M1098" s="5" t="s">
        <v>1709</v>
      </c>
      <c r="N1098" s="11" t="s">
        <v>8</v>
      </c>
      <c r="P1098" s="17">
        <v>94</v>
      </c>
      <c r="Q1098" s="17">
        <v>0.71</v>
      </c>
      <c r="R1098" s="11">
        <v>0.75</v>
      </c>
      <c r="S1098" s="11">
        <v>0.53</v>
      </c>
      <c r="T1098" s="8" t="s">
        <v>717</v>
      </c>
      <c r="U1098" s="11" t="s">
        <v>28</v>
      </c>
      <c r="V1098" s="11">
        <v>5</v>
      </c>
      <c r="W1098" s="11" t="s">
        <v>28</v>
      </c>
      <c r="Z1098" s="11" t="s">
        <v>42</v>
      </c>
      <c r="AA1098" s="11" t="s">
        <v>24</v>
      </c>
      <c r="AB1098" s="11" t="s">
        <v>182</v>
      </c>
      <c r="AC1098" s="11" t="s">
        <v>28</v>
      </c>
      <c r="AD1098" s="11" t="s">
        <v>281</v>
      </c>
      <c r="AE1098" s="11">
        <v>45.9</v>
      </c>
      <c r="AF1098" s="11">
        <v>21.4</v>
      </c>
      <c r="AG1098" s="11">
        <v>1.17</v>
      </c>
      <c r="AH1098" s="11" t="s">
        <v>23</v>
      </c>
      <c r="AI1098" s="11" t="s">
        <v>10</v>
      </c>
      <c r="AL1098" s="6">
        <v>68</v>
      </c>
      <c r="AM1098" s="6">
        <v>25</v>
      </c>
      <c r="AN1098" s="6">
        <v>57</v>
      </c>
      <c r="AO1098" s="6">
        <v>29</v>
      </c>
      <c r="AP1098" s="6">
        <v>61</v>
      </c>
      <c r="AQ1098" s="6">
        <v>17</v>
      </c>
      <c r="FT1098"/>
      <c r="FU1098"/>
      <c r="FV1098"/>
      <c r="FW1098"/>
    </row>
    <row r="1099" spans="1:179">
      <c r="A1099" s="11" t="s">
        <v>256</v>
      </c>
      <c r="B1099" s="11">
        <v>22</v>
      </c>
      <c r="C1099" s="11" t="s">
        <v>278</v>
      </c>
      <c r="D1099" s="3" t="s">
        <v>312</v>
      </c>
      <c r="E1099" s="1">
        <v>1</v>
      </c>
      <c r="F1099" s="11">
        <v>2019</v>
      </c>
      <c r="G1099" s="11" t="s">
        <v>2</v>
      </c>
      <c r="H1099" s="11" t="s">
        <v>32</v>
      </c>
      <c r="I1099" s="6" t="s">
        <v>1709</v>
      </c>
      <c r="J1099" s="6" t="s">
        <v>8</v>
      </c>
      <c r="K1099" s="11" t="s">
        <v>279</v>
      </c>
      <c r="L1099" s="11" t="s">
        <v>1741</v>
      </c>
      <c r="M1099" s="11" t="s">
        <v>1741</v>
      </c>
      <c r="N1099" s="11" t="s">
        <v>8</v>
      </c>
      <c r="P1099" s="17">
        <v>94</v>
      </c>
      <c r="Q1099" s="17">
        <v>0.75</v>
      </c>
      <c r="R1099" s="11">
        <v>0.78</v>
      </c>
      <c r="S1099" s="11">
        <v>7.0000000000000007E-2</v>
      </c>
      <c r="T1099" s="8" t="s">
        <v>717</v>
      </c>
      <c r="U1099" s="11" t="s">
        <v>28</v>
      </c>
      <c r="V1099" s="11">
        <v>6</v>
      </c>
      <c r="W1099" s="11" t="s">
        <v>28</v>
      </c>
      <c r="Z1099" s="11" t="s">
        <v>42</v>
      </c>
      <c r="AA1099" s="11" t="s">
        <v>24</v>
      </c>
      <c r="AB1099" s="11" t="s">
        <v>182</v>
      </c>
      <c r="AC1099" s="11" t="s">
        <v>28</v>
      </c>
      <c r="AD1099" s="11" t="s">
        <v>281</v>
      </c>
      <c r="AE1099" s="11">
        <v>45.9</v>
      </c>
      <c r="AF1099" s="11">
        <v>21.4</v>
      </c>
      <c r="AG1099" s="11">
        <v>1.17</v>
      </c>
      <c r="AH1099" s="11" t="s">
        <v>23</v>
      </c>
      <c r="AI1099" s="11" t="s">
        <v>10</v>
      </c>
      <c r="AL1099" s="6">
        <v>68</v>
      </c>
      <c r="AM1099" s="6">
        <v>25</v>
      </c>
      <c r="AN1099" s="6">
        <v>57</v>
      </c>
      <c r="AO1099" s="6">
        <v>29</v>
      </c>
      <c r="AP1099" s="6">
        <v>61</v>
      </c>
      <c r="AQ1099" s="6">
        <v>17</v>
      </c>
      <c r="FT1099"/>
      <c r="FU1099"/>
      <c r="FV1099"/>
      <c r="FW1099"/>
    </row>
    <row r="1100" spans="1:179">
      <c r="A1100" s="11" t="s">
        <v>256</v>
      </c>
      <c r="B1100" s="11">
        <v>22</v>
      </c>
      <c r="C1100" s="11" t="s">
        <v>278</v>
      </c>
      <c r="D1100" s="3" t="s">
        <v>312</v>
      </c>
      <c r="E1100" s="1">
        <v>1</v>
      </c>
      <c r="F1100" s="11">
        <v>2019</v>
      </c>
      <c r="G1100" s="11" t="s">
        <v>2</v>
      </c>
      <c r="H1100" s="11" t="s">
        <v>33</v>
      </c>
      <c r="I1100" s="6" t="s">
        <v>1709</v>
      </c>
      <c r="J1100" s="6" t="s">
        <v>8</v>
      </c>
      <c r="K1100" s="11" t="s">
        <v>279</v>
      </c>
      <c r="L1100" s="11" t="s">
        <v>1741</v>
      </c>
      <c r="M1100" s="11" t="s">
        <v>1741</v>
      </c>
      <c r="N1100" s="11" t="s">
        <v>8</v>
      </c>
      <c r="P1100" s="17">
        <v>94</v>
      </c>
      <c r="Q1100" s="17">
        <v>0.71</v>
      </c>
      <c r="R1100" s="11">
        <v>0.78</v>
      </c>
      <c r="S1100" s="11">
        <v>0.05</v>
      </c>
      <c r="T1100" s="8" t="s">
        <v>717</v>
      </c>
      <c r="U1100" s="11" t="s">
        <v>28</v>
      </c>
      <c r="V1100" s="11">
        <v>5</v>
      </c>
      <c r="W1100" s="11" t="s">
        <v>28</v>
      </c>
      <c r="Z1100" s="11" t="s">
        <v>42</v>
      </c>
      <c r="AA1100" s="11" t="s">
        <v>24</v>
      </c>
      <c r="AB1100" s="11" t="s">
        <v>182</v>
      </c>
      <c r="AC1100" s="11" t="s">
        <v>28</v>
      </c>
      <c r="AD1100" s="11" t="s">
        <v>281</v>
      </c>
      <c r="AE1100" s="11">
        <v>45.9</v>
      </c>
      <c r="AF1100" s="11">
        <v>21.4</v>
      </c>
      <c r="AG1100" s="11">
        <v>1.17</v>
      </c>
      <c r="AH1100" s="11" t="s">
        <v>23</v>
      </c>
      <c r="AI1100" s="11" t="s">
        <v>10</v>
      </c>
      <c r="AL1100" s="6">
        <v>68</v>
      </c>
      <c r="AM1100" s="6">
        <v>25</v>
      </c>
      <c r="AN1100" s="6">
        <v>57</v>
      </c>
      <c r="AO1100" s="6">
        <v>29</v>
      </c>
      <c r="AP1100" s="6">
        <v>61</v>
      </c>
      <c r="AQ1100" s="6">
        <v>17</v>
      </c>
      <c r="FT1100"/>
      <c r="FU1100"/>
      <c r="FV1100"/>
      <c r="FW1100"/>
    </row>
    <row r="1101" spans="1:179">
      <c r="A1101" s="11" t="s">
        <v>256</v>
      </c>
      <c r="B1101" s="11">
        <v>22</v>
      </c>
      <c r="C1101" s="11" t="s">
        <v>278</v>
      </c>
      <c r="D1101" s="3" t="s">
        <v>312</v>
      </c>
      <c r="E1101" s="1">
        <v>1</v>
      </c>
      <c r="F1101" s="11">
        <v>2019</v>
      </c>
      <c r="G1101" s="11" t="s">
        <v>2</v>
      </c>
      <c r="H1101" s="11" t="s">
        <v>32</v>
      </c>
      <c r="I1101" s="6" t="s">
        <v>1709</v>
      </c>
      <c r="J1101" s="6" t="s">
        <v>8</v>
      </c>
      <c r="K1101" s="11" t="s">
        <v>280</v>
      </c>
      <c r="P1101" s="17">
        <v>94</v>
      </c>
      <c r="Q1101" s="17">
        <v>0.75</v>
      </c>
      <c r="R1101" s="11">
        <v>0.83</v>
      </c>
      <c r="S1101" s="11">
        <v>0.01</v>
      </c>
      <c r="T1101" s="8" t="s">
        <v>717</v>
      </c>
      <c r="U1101" s="11" t="s">
        <v>28</v>
      </c>
      <c r="V1101" s="11">
        <v>6</v>
      </c>
      <c r="W1101" s="11" t="s">
        <v>28</v>
      </c>
      <c r="Z1101" s="11" t="s">
        <v>42</v>
      </c>
      <c r="AA1101" s="11" t="s">
        <v>24</v>
      </c>
      <c r="AB1101" s="11" t="s">
        <v>182</v>
      </c>
      <c r="AC1101" s="11" t="s">
        <v>28</v>
      </c>
      <c r="AD1101" s="11" t="s">
        <v>281</v>
      </c>
      <c r="AE1101" s="11">
        <v>45.9</v>
      </c>
      <c r="AF1101" s="11">
        <v>21.4</v>
      </c>
      <c r="AG1101" s="11">
        <v>1.17</v>
      </c>
      <c r="AH1101" s="11" t="s">
        <v>23</v>
      </c>
      <c r="AI1101" s="11" t="s">
        <v>10</v>
      </c>
      <c r="AL1101" s="6">
        <v>68</v>
      </c>
      <c r="AM1101" s="6">
        <v>25</v>
      </c>
      <c r="AN1101" s="6">
        <v>57</v>
      </c>
      <c r="AO1101" s="6">
        <v>29</v>
      </c>
      <c r="AP1101" s="6">
        <v>61</v>
      </c>
      <c r="AQ1101" s="6">
        <v>17</v>
      </c>
      <c r="FT1101"/>
      <c r="FU1101"/>
      <c r="FV1101"/>
      <c r="FW1101"/>
    </row>
    <row r="1102" spans="1:179">
      <c r="A1102" s="11" t="s">
        <v>256</v>
      </c>
      <c r="B1102" s="11">
        <v>22</v>
      </c>
      <c r="C1102" s="11" t="s">
        <v>278</v>
      </c>
      <c r="D1102" s="3" t="s">
        <v>312</v>
      </c>
      <c r="E1102" s="1">
        <v>1</v>
      </c>
      <c r="F1102" s="11">
        <v>2019</v>
      </c>
      <c r="G1102" s="11" t="s">
        <v>2</v>
      </c>
      <c r="H1102" s="11" t="s">
        <v>33</v>
      </c>
      <c r="I1102" s="6" t="s">
        <v>1709</v>
      </c>
      <c r="J1102" s="6" t="s">
        <v>8</v>
      </c>
      <c r="K1102" s="11" t="s">
        <v>280</v>
      </c>
      <c r="P1102" s="17">
        <v>94</v>
      </c>
      <c r="Q1102" s="17">
        <v>0.71</v>
      </c>
      <c r="R1102" s="11">
        <v>0.83</v>
      </c>
      <c r="S1102" s="11">
        <v>0.03</v>
      </c>
      <c r="T1102" s="8" t="s">
        <v>717</v>
      </c>
      <c r="U1102" s="11" t="s">
        <v>28</v>
      </c>
      <c r="V1102" s="11">
        <v>5</v>
      </c>
      <c r="W1102" s="11" t="s">
        <v>28</v>
      </c>
      <c r="Z1102" s="11" t="s">
        <v>42</v>
      </c>
      <c r="AA1102" s="11" t="s">
        <v>24</v>
      </c>
      <c r="AB1102" s="11" t="s">
        <v>182</v>
      </c>
      <c r="AC1102" s="11" t="s">
        <v>28</v>
      </c>
      <c r="AD1102" s="11" t="s">
        <v>281</v>
      </c>
      <c r="AE1102" s="11">
        <v>45.9</v>
      </c>
      <c r="AF1102" s="11">
        <v>21.4</v>
      </c>
      <c r="AG1102" s="11">
        <v>1.17</v>
      </c>
      <c r="AH1102" s="11" t="s">
        <v>23</v>
      </c>
      <c r="AI1102" s="11" t="s">
        <v>10</v>
      </c>
      <c r="AL1102" s="6">
        <v>68</v>
      </c>
      <c r="AM1102" s="6">
        <v>25</v>
      </c>
      <c r="AN1102" s="6">
        <v>57</v>
      </c>
      <c r="AO1102" s="6">
        <v>29</v>
      </c>
      <c r="AP1102" s="6">
        <v>61</v>
      </c>
      <c r="AQ1102" s="6">
        <v>17</v>
      </c>
      <c r="FT1102"/>
      <c r="FU1102"/>
      <c r="FV1102"/>
      <c r="FW1102"/>
    </row>
    <row r="1103" spans="1:179">
      <c r="A1103" s="11" t="s">
        <v>258</v>
      </c>
      <c r="B1103" s="11">
        <v>23</v>
      </c>
      <c r="C1103" s="11" t="s">
        <v>284</v>
      </c>
      <c r="D1103" s="3" t="s">
        <v>285</v>
      </c>
      <c r="E1103" s="1">
        <v>1</v>
      </c>
      <c r="F1103" s="11">
        <v>2016</v>
      </c>
      <c r="G1103" s="11" t="s">
        <v>2</v>
      </c>
      <c r="H1103" s="11" t="s">
        <v>43</v>
      </c>
      <c r="I1103" s="6" t="s">
        <v>1709</v>
      </c>
      <c r="J1103" s="6" t="s">
        <v>8</v>
      </c>
      <c r="K1103" s="11" t="s">
        <v>131</v>
      </c>
      <c r="M1103" s="5" t="s">
        <v>3</v>
      </c>
      <c r="N1103" s="5" t="s">
        <v>8</v>
      </c>
      <c r="P1103" s="17">
        <v>213</v>
      </c>
      <c r="Q1103" s="17">
        <v>0.86</v>
      </c>
      <c r="R1103" s="11">
        <v>1</v>
      </c>
      <c r="S1103" s="11">
        <v>0.04</v>
      </c>
      <c r="T1103" s="8" t="s">
        <v>717</v>
      </c>
      <c r="U1103" s="11" t="s">
        <v>43</v>
      </c>
      <c r="V1103" s="11">
        <v>11</v>
      </c>
      <c r="W1103" s="11" t="s">
        <v>28</v>
      </c>
      <c r="Z1103" s="11" t="s">
        <v>133</v>
      </c>
      <c r="AA1103" s="11" t="s">
        <v>28</v>
      </c>
      <c r="AB1103" s="11" t="s">
        <v>28</v>
      </c>
      <c r="AC1103" s="11" t="s">
        <v>28</v>
      </c>
      <c r="AD1103" s="11" t="s">
        <v>109</v>
      </c>
      <c r="AE1103" s="11">
        <v>77</v>
      </c>
      <c r="AF1103" s="11">
        <v>26</v>
      </c>
      <c r="AG1103" s="11">
        <v>9.5</v>
      </c>
      <c r="AH1103" s="11" t="s">
        <v>23</v>
      </c>
      <c r="AI1103" s="11" t="s">
        <v>10</v>
      </c>
      <c r="AJ1103" s="6" t="s">
        <v>1583</v>
      </c>
      <c r="AL1103" s="6">
        <v>38</v>
      </c>
      <c r="AM1103" s="6">
        <v>90</v>
      </c>
      <c r="AN1103" s="6">
        <v>61</v>
      </c>
      <c r="AO1103" s="6">
        <v>51</v>
      </c>
      <c r="AP1103" s="6">
        <v>21</v>
      </c>
      <c r="AQ1103" s="6">
        <v>71</v>
      </c>
      <c r="FT1103" s="4"/>
      <c r="FU1103"/>
      <c r="FV1103"/>
      <c r="FW1103"/>
    </row>
    <row r="1104" spans="1:179">
      <c r="A1104" s="11" t="s">
        <v>258</v>
      </c>
      <c r="B1104" s="11">
        <v>23</v>
      </c>
      <c r="C1104" s="11" t="s">
        <v>284</v>
      </c>
      <c r="D1104" s="3" t="s">
        <v>285</v>
      </c>
      <c r="E1104" s="1">
        <v>1</v>
      </c>
      <c r="F1104" s="11">
        <v>2016</v>
      </c>
      <c r="G1104" s="11" t="s">
        <v>2</v>
      </c>
      <c r="H1104" s="11" t="s">
        <v>43</v>
      </c>
      <c r="I1104" s="6" t="s">
        <v>1709</v>
      </c>
      <c r="J1104" s="6" t="s">
        <v>8</v>
      </c>
      <c r="K1104" s="11" t="s">
        <v>291</v>
      </c>
      <c r="L1104" s="51" t="s">
        <v>1139</v>
      </c>
      <c r="M1104" s="51" t="s">
        <v>192</v>
      </c>
      <c r="N1104" s="32" t="s">
        <v>8</v>
      </c>
      <c r="O1104" s="11" t="s">
        <v>978</v>
      </c>
      <c r="P1104" s="17">
        <v>213</v>
      </c>
      <c r="Q1104" s="17">
        <v>0.86</v>
      </c>
      <c r="R1104" s="11">
        <v>0.93</v>
      </c>
      <c r="S1104" s="11">
        <v>0.01</v>
      </c>
      <c r="T1104" s="8" t="s">
        <v>717</v>
      </c>
      <c r="U1104" s="11" t="s">
        <v>43</v>
      </c>
      <c r="V1104" s="11">
        <v>11</v>
      </c>
      <c r="W1104" s="11" t="s">
        <v>28</v>
      </c>
      <c r="Z1104" s="11" t="s">
        <v>133</v>
      </c>
      <c r="AA1104" s="11" t="s">
        <v>28</v>
      </c>
      <c r="AB1104" s="11" t="s">
        <v>28</v>
      </c>
      <c r="AC1104" s="11" t="s">
        <v>28</v>
      </c>
      <c r="AD1104" s="11" t="s">
        <v>109</v>
      </c>
      <c r="AE1104" s="11">
        <v>77</v>
      </c>
      <c r="AF1104" s="11">
        <v>26</v>
      </c>
      <c r="AG1104" s="11">
        <v>9.5</v>
      </c>
      <c r="AH1104" s="11" t="s">
        <v>23</v>
      </c>
      <c r="AI1104" s="11" t="s">
        <v>10</v>
      </c>
      <c r="AJ1104" s="6" t="s">
        <v>1583</v>
      </c>
      <c r="AL1104" s="6">
        <v>38</v>
      </c>
      <c r="AM1104" s="6">
        <v>90</v>
      </c>
      <c r="AN1104" s="6">
        <v>61</v>
      </c>
      <c r="AO1104" s="6">
        <v>51</v>
      </c>
      <c r="AP1104" s="6">
        <v>21</v>
      </c>
      <c r="AQ1104" s="6">
        <v>71</v>
      </c>
      <c r="FT1104" s="4"/>
      <c r="FU1104"/>
      <c r="FV1104"/>
      <c r="FW1104"/>
    </row>
    <row r="1105" spans="1:179">
      <c r="A1105" s="11" t="s">
        <v>258</v>
      </c>
      <c r="B1105" s="11">
        <v>23</v>
      </c>
      <c r="C1105" s="11" t="s">
        <v>284</v>
      </c>
      <c r="D1105" s="3" t="s">
        <v>285</v>
      </c>
      <c r="E1105" s="1">
        <v>1</v>
      </c>
      <c r="F1105" s="11">
        <v>2016</v>
      </c>
      <c r="G1105" s="11" t="s">
        <v>2</v>
      </c>
      <c r="H1105" s="11" t="s">
        <v>43</v>
      </c>
      <c r="I1105" s="6" t="s">
        <v>1709</v>
      </c>
      <c r="J1105" s="6" t="s">
        <v>8</v>
      </c>
      <c r="K1105" s="11" t="s">
        <v>220</v>
      </c>
      <c r="M1105" s="11" t="s">
        <v>220</v>
      </c>
      <c r="N1105" s="11" t="s">
        <v>1692</v>
      </c>
      <c r="O1105" s="11" t="s">
        <v>982</v>
      </c>
      <c r="P1105" s="17">
        <v>213</v>
      </c>
      <c r="Q1105" s="17">
        <v>0.86</v>
      </c>
      <c r="R1105" s="11">
        <v>1</v>
      </c>
      <c r="S1105" s="11">
        <v>-0.04</v>
      </c>
      <c r="T1105" s="8" t="s">
        <v>717</v>
      </c>
      <c r="U1105" s="11" t="s">
        <v>43</v>
      </c>
      <c r="V1105" s="11">
        <v>11</v>
      </c>
      <c r="W1105" s="11" t="s">
        <v>28</v>
      </c>
      <c r="Z1105" s="11" t="s">
        <v>133</v>
      </c>
      <c r="AA1105" s="11" t="s">
        <v>28</v>
      </c>
      <c r="AB1105" s="11" t="s">
        <v>28</v>
      </c>
      <c r="AC1105" s="11" t="s">
        <v>28</v>
      </c>
      <c r="AD1105" s="11" t="s">
        <v>109</v>
      </c>
      <c r="AE1105" s="11">
        <v>77</v>
      </c>
      <c r="AF1105" s="11">
        <v>26</v>
      </c>
      <c r="AG1105" s="11">
        <v>9.5</v>
      </c>
      <c r="AH1105" s="11" t="s">
        <v>23</v>
      </c>
      <c r="AI1105" s="11" t="s">
        <v>10</v>
      </c>
      <c r="AJ1105" s="6" t="s">
        <v>1583</v>
      </c>
      <c r="AL1105" s="6">
        <v>38</v>
      </c>
      <c r="AM1105" s="6">
        <v>90</v>
      </c>
      <c r="AN1105" s="6">
        <v>61</v>
      </c>
      <c r="AO1105" s="6">
        <v>51</v>
      </c>
      <c r="AP1105" s="6">
        <v>21</v>
      </c>
      <c r="AQ1105" s="6">
        <v>71</v>
      </c>
      <c r="FT1105" s="4"/>
      <c r="FU1105"/>
      <c r="FV1105"/>
      <c r="FW1105"/>
    </row>
    <row r="1106" spans="1:179">
      <c r="A1106" s="11" t="s">
        <v>258</v>
      </c>
      <c r="B1106" s="11">
        <v>23</v>
      </c>
      <c r="C1106" s="11" t="s">
        <v>284</v>
      </c>
      <c r="D1106" s="3" t="s">
        <v>285</v>
      </c>
      <c r="E1106" s="1">
        <v>1</v>
      </c>
      <c r="F1106" s="11">
        <v>2016</v>
      </c>
      <c r="G1106" s="11" t="s">
        <v>2</v>
      </c>
      <c r="H1106" s="11" t="s">
        <v>43</v>
      </c>
      <c r="I1106" s="6" t="s">
        <v>1709</v>
      </c>
      <c r="J1106" s="6" t="s">
        <v>8</v>
      </c>
      <c r="K1106" s="11" t="s">
        <v>292</v>
      </c>
      <c r="M1106" s="15" t="s">
        <v>79</v>
      </c>
      <c r="N1106" s="6" t="s">
        <v>8</v>
      </c>
      <c r="P1106" s="17">
        <v>213</v>
      </c>
      <c r="Q1106" s="17">
        <v>0.86</v>
      </c>
      <c r="R1106" s="11" t="s">
        <v>28</v>
      </c>
      <c r="S1106" s="11">
        <v>-7.0000000000000007E-2</v>
      </c>
      <c r="T1106" s="8" t="s">
        <v>717</v>
      </c>
      <c r="U1106" s="11" t="s">
        <v>43</v>
      </c>
      <c r="V1106" s="11">
        <v>11</v>
      </c>
      <c r="W1106" s="11" t="s">
        <v>28</v>
      </c>
      <c r="Z1106" s="11" t="s">
        <v>133</v>
      </c>
      <c r="AA1106" s="11" t="s">
        <v>28</v>
      </c>
      <c r="AB1106" s="11" t="s">
        <v>28</v>
      </c>
      <c r="AC1106" s="11" t="s">
        <v>28</v>
      </c>
      <c r="AD1106" s="11" t="s">
        <v>109</v>
      </c>
      <c r="AE1106" s="11">
        <v>77</v>
      </c>
      <c r="AF1106" s="11">
        <v>26</v>
      </c>
      <c r="AG1106" s="11">
        <v>9.5</v>
      </c>
      <c r="AH1106" s="11" t="s">
        <v>23</v>
      </c>
      <c r="AI1106" s="11" t="s">
        <v>10</v>
      </c>
      <c r="AJ1106" s="6" t="s">
        <v>1583</v>
      </c>
      <c r="AL1106" s="6">
        <v>38</v>
      </c>
      <c r="AM1106" s="6">
        <v>90</v>
      </c>
      <c r="AN1106" s="6">
        <v>61</v>
      </c>
      <c r="AO1106" s="6">
        <v>51</v>
      </c>
      <c r="AP1106" s="6">
        <v>21</v>
      </c>
      <c r="AQ1106" s="6">
        <v>71</v>
      </c>
      <c r="FT1106" s="4"/>
      <c r="FU1106"/>
      <c r="FV1106"/>
      <c r="FW1106"/>
    </row>
    <row r="1107" spans="1:179">
      <c r="A1107" s="11" t="s">
        <v>258</v>
      </c>
      <c r="B1107" s="11">
        <v>23</v>
      </c>
      <c r="C1107" s="11" t="s">
        <v>284</v>
      </c>
      <c r="D1107" s="3" t="s">
        <v>285</v>
      </c>
      <c r="E1107" s="1">
        <v>1</v>
      </c>
      <c r="F1107" s="11">
        <v>2016</v>
      </c>
      <c r="G1107" s="11" t="s">
        <v>2</v>
      </c>
      <c r="H1107" s="11" t="s">
        <v>43</v>
      </c>
      <c r="I1107" s="6" t="s">
        <v>1709</v>
      </c>
      <c r="J1107" s="6" t="s">
        <v>8</v>
      </c>
      <c r="K1107" s="11" t="s">
        <v>975</v>
      </c>
      <c r="O1107" s="11" t="s">
        <v>974</v>
      </c>
      <c r="P1107" s="17">
        <v>213</v>
      </c>
      <c r="Q1107" s="17">
        <v>0.86</v>
      </c>
      <c r="R1107" s="11">
        <v>0.93</v>
      </c>
      <c r="S1107" s="11">
        <v>-0.13</v>
      </c>
      <c r="T1107" s="8" t="s">
        <v>717</v>
      </c>
      <c r="U1107" s="11" t="s">
        <v>43</v>
      </c>
      <c r="V1107" s="11">
        <v>11</v>
      </c>
      <c r="W1107" s="11" t="s">
        <v>28</v>
      </c>
      <c r="Z1107" s="11" t="s">
        <v>133</v>
      </c>
      <c r="AA1107" s="11" t="s">
        <v>28</v>
      </c>
      <c r="AB1107" s="11" t="s">
        <v>28</v>
      </c>
      <c r="AC1107" s="11" t="s">
        <v>28</v>
      </c>
      <c r="AD1107" s="11" t="s">
        <v>109</v>
      </c>
      <c r="AE1107" s="11">
        <v>77</v>
      </c>
      <c r="AF1107" s="11">
        <v>26</v>
      </c>
      <c r="AG1107" s="11">
        <v>9.5</v>
      </c>
      <c r="AH1107" s="11" t="s">
        <v>23</v>
      </c>
      <c r="AI1107" s="11" t="s">
        <v>10</v>
      </c>
      <c r="AJ1107" s="6" t="s">
        <v>1583</v>
      </c>
      <c r="AL1107" s="6">
        <v>38</v>
      </c>
      <c r="AM1107" s="6">
        <v>90</v>
      </c>
      <c r="AN1107" s="6">
        <v>61</v>
      </c>
      <c r="AO1107" s="6">
        <v>51</v>
      </c>
      <c r="AP1107" s="6">
        <v>21</v>
      </c>
      <c r="AQ1107" s="6">
        <v>71</v>
      </c>
      <c r="FT1107"/>
      <c r="FU1107"/>
      <c r="FV1107"/>
      <c r="FW1107"/>
    </row>
    <row r="1108" spans="1:179">
      <c r="A1108" s="11" t="s">
        <v>258</v>
      </c>
      <c r="B1108" s="11">
        <v>23</v>
      </c>
      <c r="C1108" s="11" t="s">
        <v>284</v>
      </c>
      <c r="D1108" s="3" t="s">
        <v>285</v>
      </c>
      <c r="E1108" s="1">
        <v>1</v>
      </c>
      <c r="F1108" s="11">
        <v>2016</v>
      </c>
      <c r="G1108" s="11" t="s">
        <v>2</v>
      </c>
      <c r="H1108" s="11" t="s">
        <v>43</v>
      </c>
      <c r="I1108" s="6" t="s">
        <v>1709</v>
      </c>
      <c r="J1108" s="6" t="s">
        <v>8</v>
      </c>
      <c r="K1108" s="11" t="s">
        <v>290</v>
      </c>
      <c r="P1108" s="17">
        <v>213</v>
      </c>
      <c r="Q1108" s="17">
        <v>0.86</v>
      </c>
      <c r="R1108" s="11">
        <v>0.93</v>
      </c>
      <c r="S1108" s="11">
        <v>0.59</v>
      </c>
      <c r="T1108" s="8" t="s">
        <v>717</v>
      </c>
      <c r="U1108" s="11" t="s">
        <v>43</v>
      </c>
      <c r="V1108" s="11">
        <v>11</v>
      </c>
      <c r="W1108" s="11" t="s">
        <v>28</v>
      </c>
      <c r="Z1108" s="11" t="s">
        <v>133</v>
      </c>
      <c r="AA1108" s="11" t="s">
        <v>28</v>
      </c>
      <c r="AB1108" s="11" t="s">
        <v>28</v>
      </c>
      <c r="AC1108" s="11" t="s">
        <v>28</v>
      </c>
      <c r="AD1108" s="11" t="s">
        <v>109</v>
      </c>
      <c r="AE1108" s="11">
        <v>77</v>
      </c>
      <c r="AF1108" s="11">
        <v>26</v>
      </c>
      <c r="AG1108" s="11">
        <v>9.5</v>
      </c>
      <c r="AH1108" s="11" t="s">
        <v>23</v>
      </c>
      <c r="AI1108" s="11" t="s">
        <v>10</v>
      </c>
      <c r="AJ1108" s="6" t="s">
        <v>1583</v>
      </c>
      <c r="AL1108" s="6">
        <v>38</v>
      </c>
      <c r="AM1108" s="6">
        <v>90</v>
      </c>
      <c r="AN1108" s="6">
        <v>61</v>
      </c>
      <c r="AO1108" s="6">
        <v>51</v>
      </c>
      <c r="AP1108" s="6">
        <v>21</v>
      </c>
      <c r="AQ1108" s="6">
        <v>71</v>
      </c>
      <c r="FT1108" s="4"/>
      <c r="FU1108"/>
      <c r="FV1108"/>
      <c r="FW1108"/>
    </row>
    <row r="1109" spans="1:179">
      <c r="A1109" s="11" t="s">
        <v>258</v>
      </c>
      <c r="B1109" s="11">
        <v>23</v>
      </c>
      <c r="C1109" s="11" t="s">
        <v>284</v>
      </c>
      <c r="D1109" s="3" t="s">
        <v>285</v>
      </c>
      <c r="E1109" s="1">
        <v>1</v>
      </c>
      <c r="F1109" s="11">
        <v>2016</v>
      </c>
      <c r="G1109" s="11" t="s">
        <v>2</v>
      </c>
      <c r="H1109" s="11" t="s">
        <v>43</v>
      </c>
      <c r="I1109" s="6" t="s">
        <v>1709</v>
      </c>
      <c r="J1109" s="6" t="s">
        <v>8</v>
      </c>
      <c r="K1109" s="11" t="s">
        <v>286</v>
      </c>
      <c r="P1109" s="17">
        <v>213</v>
      </c>
      <c r="Q1109" s="17">
        <v>0.86</v>
      </c>
      <c r="R1109" s="11">
        <v>0.85</v>
      </c>
      <c r="S1109" s="11">
        <v>0.28000000000000003</v>
      </c>
      <c r="T1109" s="8" t="s">
        <v>717</v>
      </c>
      <c r="U1109" s="11" t="s">
        <v>43</v>
      </c>
      <c r="V1109" s="11">
        <v>11</v>
      </c>
      <c r="W1109" s="11" t="s">
        <v>28</v>
      </c>
      <c r="Z1109" s="11" t="s">
        <v>133</v>
      </c>
      <c r="AA1109" s="11" t="s">
        <v>28</v>
      </c>
      <c r="AB1109" s="11" t="s">
        <v>28</v>
      </c>
      <c r="AC1109" s="11" t="s">
        <v>28</v>
      </c>
      <c r="AD1109" s="11" t="s">
        <v>109</v>
      </c>
      <c r="AE1109" s="11">
        <v>77</v>
      </c>
      <c r="AF1109" s="11">
        <v>26</v>
      </c>
      <c r="AG1109" s="11">
        <v>9.5</v>
      </c>
      <c r="AH1109" s="11" t="s">
        <v>23</v>
      </c>
      <c r="AI1109" s="11" t="s">
        <v>10</v>
      </c>
      <c r="AJ1109" s="6" t="s">
        <v>1583</v>
      </c>
      <c r="AL1109" s="6">
        <v>38</v>
      </c>
      <c r="AM1109" s="6">
        <v>90</v>
      </c>
      <c r="AN1109" s="6">
        <v>61</v>
      </c>
      <c r="AO1109" s="6">
        <v>51</v>
      </c>
      <c r="AP1109" s="6">
        <v>21</v>
      </c>
      <c r="AQ1109" s="6">
        <v>71</v>
      </c>
      <c r="FT1109"/>
      <c r="FU1109"/>
      <c r="FV1109"/>
      <c r="FW1109"/>
    </row>
    <row r="1110" spans="1:179">
      <c r="A1110" s="11" t="s">
        <v>258</v>
      </c>
      <c r="B1110" s="11">
        <v>23</v>
      </c>
      <c r="C1110" s="11" t="s">
        <v>284</v>
      </c>
      <c r="D1110" s="3" t="s">
        <v>285</v>
      </c>
      <c r="E1110" s="1">
        <v>1</v>
      </c>
      <c r="F1110" s="11">
        <v>2016</v>
      </c>
      <c r="G1110" s="11" t="s">
        <v>2</v>
      </c>
      <c r="H1110" s="11" t="s">
        <v>43</v>
      </c>
      <c r="I1110" s="6" t="s">
        <v>1709</v>
      </c>
      <c r="J1110" s="6" t="s">
        <v>8</v>
      </c>
      <c r="K1110" s="11" t="s">
        <v>287</v>
      </c>
      <c r="P1110" s="17">
        <v>213</v>
      </c>
      <c r="Q1110" s="17">
        <v>0.86</v>
      </c>
      <c r="R1110" s="11">
        <v>0.93</v>
      </c>
      <c r="S1110" s="11">
        <v>0.32</v>
      </c>
      <c r="T1110" s="8" t="s">
        <v>717</v>
      </c>
      <c r="U1110" s="11" t="s">
        <v>43</v>
      </c>
      <c r="V1110" s="11">
        <v>11</v>
      </c>
      <c r="W1110" s="11" t="s">
        <v>28</v>
      </c>
      <c r="Z1110" s="11" t="s">
        <v>133</v>
      </c>
      <c r="AA1110" s="11" t="s">
        <v>28</v>
      </c>
      <c r="AB1110" s="11" t="s">
        <v>28</v>
      </c>
      <c r="AC1110" s="11" t="s">
        <v>28</v>
      </c>
      <c r="AD1110" s="11" t="s">
        <v>109</v>
      </c>
      <c r="AE1110" s="11">
        <v>77</v>
      </c>
      <c r="AF1110" s="11">
        <v>26</v>
      </c>
      <c r="AG1110" s="11">
        <v>9.5</v>
      </c>
      <c r="AH1110" s="11" t="s">
        <v>23</v>
      </c>
      <c r="AI1110" s="11" t="s">
        <v>10</v>
      </c>
      <c r="AJ1110" s="6" t="s">
        <v>1583</v>
      </c>
      <c r="AL1110" s="6">
        <v>38</v>
      </c>
      <c r="AM1110" s="6">
        <v>90</v>
      </c>
      <c r="AN1110" s="6">
        <v>61</v>
      </c>
      <c r="AO1110" s="6">
        <v>51</v>
      </c>
      <c r="AP1110" s="6">
        <v>21</v>
      </c>
      <c r="AQ1110" s="6">
        <v>71</v>
      </c>
      <c r="FT1110" s="4"/>
      <c r="FU1110"/>
      <c r="FV1110"/>
      <c r="FW1110"/>
    </row>
    <row r="1111" spans="1:179">
      <c r="A1111" s="11" t="s">
        <v>258</v>
      </c>
      <c r="B1111" s="11">
        <v>23</v>
      </c>
      <c r="C1111" s="11" t="s">
        <v>284</v>
      </c>
      <c r="D1111" s="3" t="s">
        <v>285</v>
      </c>
      <c r="E1111" s="1">
        <v>1</v>
      </c>
      <c r="F1111" s="11">
        <v>2016</v>
      </c>
      <c r="G1111" s="11" t="s">
        <v>2</v>
      </c>
      <c r="H1111" s="11" t="s">
        <v>43</v>
      </c>
      <c r="I1111" s="6" t="s">
        <v>1709</v>
      </c>
      <c r="J1111" s="6" t="s">
        <v>8</v>
      </c>
      <c r="K1111" s="11" t="s">
        <v>288</v>
      </c>
      <c r="P1111" s="17">
        <v>213</v>
      </c>
      <c r="Q1111" s="17">
        <v>0.86</v>
      </c>
      <c r="R1111" s="11">
        <v>0.77</v>
      </c>
      <c r="S1111" s="11">
        <v>-0.01</v>
      </c>
      <c r="T1111" s="8" t="s">
        <v>717</v>
      </c>
      <c r="U1111" s="11" t="s">
        <v>43</v>
      </c>
      <c r="V1111" s="11">
        <v>11</v>
      </c>
      <c r="W1111" s="11" t="s">
        <v>28</v>
      </c>
      <c r="Z1111" s="11" t="s">
        <v>133</v>
      </c>
      <c r="AA1111" s="11" t="s">
        <v>28</v>
      </c>
      <c r="AB1111" s="11" t="s">
        <v>28</v>
      </c>
      <c r="AC1111" s="11" t="s">
        <v>28</v>
      </c>
      <c r="AD1111" s="11" t="s">
        <v>109</v>
      </c>
      <c r="AE1111" s="11">
        <v>77</v>
      </c>
      <c r="AF1111" s="11">
        <v>26</v>
      </c>
      <c r="AG1111" s="11">
        <v>9.5</v>
      </c>
      <c r="AH1111" s="11" t="s">
        <v>23</v>
      </c>
      <c r="AI1111" s="11" t="s">
        <v>10</v>
      </c>
      <c r="AJ1111" s="6" t="s">
        <v>1583</v>
      </c>
      <c r="AL1111" s="6">
        <v>38</v>
      </c>
      <c r="AM1111" s="6">
        <v>90</v>
      </c>
      <c r="AN1111" s="6">
        <v>61</v>
      </c>
      <c r="AO1111" s="6">
        <v>51</v>
      </c>
      <c r="AP1111" s="6">
        <v>21</v>
      </c>
      <c r="AQ1111" s="6">
        <v>71</v>
      </c>
      <c r="FT1111"/>
      <c r="FU1111"/>
      <c r="FV1111"/>
      <c r="FW1111"/>
    </row>
    <row r="1112" spans="1:179">
      <c r="A1112" s="18" t="s">
        <v>107</v>
      </c>
      <c r="B1112" s="79">
        <v>7</v>
      </c>
      <c r="C1112" s="18" t="s">
        <v>731</v>
      </c>
      <c r="D1112" s="104" t="s">
        <v>732</v>
      </c>
      <c r="E1112" s="103">
        <v>1</v>
      </c>
      <c r="F1112" s="18">
        <v>2009</v>
      </c>
      <c r="G1112" s="18" t="s">
        <v>2</v>
      </c>
      <c r="H1112" s="18" t="s">
        <v>32</v>
      </c>
      <c r="I1112" s="105" t="s">
        <v>1709</v>
      </c>
      <c r="J1112" s="105" t="s">
        <v>8</v>
      </c>
      <c r="K1112" s="18" t="s">
        <v>961</v>
      </c>
      <c r="L1112" s="51" t="s">
        <v>1783</v>
      </c>
      <c r="M1112" s="5" t="s">
        <v>249</v>
      </c>
      <c r="N1112" s="18" t="s">
        <v>1692</v>
      </c>
      <c r="O1112" s="106" t="s">
        <v>1746</v>
      </c>
      <c r="P1112" s="107">
        <v>245</v>
      </c>
      <c r="Q1112" s="107">
        <v>0.91</v>
      </c>
      <c r="R1112" s="18">
        <v>0.9</v>
      </c>
      <c r="S1112" s="18">
        <v>0.12</v>
      </c>
      <c r="T1112" s="18" t="s">
        <v>717</v>
      </c>
      <c r="U1112" s="18" t="s">
        <v>28</v>
      </c>
      <c r="V1112" s="18">
        <v>6</v>
      </c>
      <c r="W1112" s="18">
        <v>91.3</v>
      </c>
      <c r="X1112" s="18"/>
      <c r="Y1112" s="18"/>
      <c r="Z1112" s="18" t="s">
        <v>34</v>
      </c>
      <c r="AA1112" s="18" t="s">
        <v>28</v>
      </c>
      <c r="AB1112" s="18" t="s">
        <v>28</v>
      </c>
      <c r="AC1112" s="18"/>
      <c r="AD1112" s="5" t="s">
        <v>12</v>
      </c>
      <c r="AE1112" s="18">
        <v>83.7</v>
      </c>
      <c r="AF1112" s="18">
        <v>20</v>
      </c>
      <c r="AG1112" s="18">
        <v>2.14</v>
      </c>
      <c r="AH1112" s="18" t="s">
        <v>23</v>
      </c>
      <c r="AI1112" s="18" t="s">
        <v>10</v>
      </c>
      <c r="AJ1112" s="105"/>
      <c r="AK1112" s="105"/>
      <c r="AL1112" s="105">
        <v>40</v>
      </c>
      <c r="AM1112" s="105">
        <v>91</v>
      </c>
      <c r="AN1112" s="105">
        <v>62</v>
      </c>
      <c r="AO1112" s="105">
        <v>46</v>
      </c>
      <c r="AP1112" s="105">
        <v>26</v>
      </c>
      <c r="AQ1112" s="105">
        <v>68</v>
      </c>
      <c r="AR1112" s="108"/>
      <c r="AS1112" s="108"/>
      <c r="AT1112" s="108"/>
      <c r="AU1112" s="108"/>
      <c r="AV1112" s="108"/>
      <c r="AW1112" s="108"/>
      <c r="AX1112" s="108"/>
      <c r="AY1112" s="108"/>
      <c r="AZ1112" s="108"/>
      <c r="BA1112" s="108"/>
      <c r="BB1112" s="108"/>
      <c r="BC1112" s="108"/>
      <c r="BD1112" s="108"/>
      <c r="BE1112" s="108"/>
      <c r="BF1112" s="108"/>
      <c r="BG1112" s="108"/>
      <c r="BH1112" s="108"/>
      <c r="BI1112" s="108"/>
      <c r="BJ1112" s="108"/>
      <c r="BK1112" s="108"/>
      <c r="BL1112" s="108"/>
      <c r="BM1112" s="108"/>
      <c r="BN1112" s="108"/>
      <c r="BO1112" s="108"/>
      <c r="BP1112" s="108"/>
      <c r="BQ1112" s="108"/>
      <c r="BR1112" s="108"/>
      <c r="BS1112" s="108"/>
      <c r="BT1112" s="108"/>
      <c r="BU1112" s="108"/>
      <c r="BV1112" s="108"/>
      <c r="BW1112" s="108"/>
      <c r="BX1112" s="108"/>
      <c r="BY1112" s="108"/>
      <c r="BZ1112" s="108"/>
      <c r="CA1112" s="108"/>
      <c r="CB1112" s="108"/>
      <c r="CC1112" s="108"/>
      <c r="CD1112" s="108"/>
      <c r="CE1112" s="108"/>
      <c r="CF1112" s="108"/>
      <c r="CG1112" s="108"/>
      <c r="CH1112" s="108"/>
      <c r="CI1112" s="108"/>
      <c r="CJ1112" s="108"/>
      <c r="CK1112" s="108"/>
      <c r="CL1112" s="108"/>
      <c r="CM1112" s="108"/>
      <c r="CN1112" s="108"/>
      <c r="CO1112" s="108"/>
      <c r="CP1112" s="108"/>
      <c r="CQ1112" s="108"/>
      <c r="CR1112" s="108"/>
      <c r="CS1112" s="108"/>
      <c r="CT1112" s="108"/>
      <c r="CU1112" s="108"/>
      <c r="CV1112" s="108"/>
      <c r="CW1112" s="108"/>
      <c r="CX1112" s="108"/>
      <c r="CY1112" s="108"/>
      <c r="CZ1112" s="108"/>
      <c r="DA1112" s="108"/>
      <c r="DB1112" s="108"/>
      <c r="DC1112" s="108"/>
      <c r="DD1112" s="108"/>
      <c r="DE1112" s="108"/>
      <c r="DF1112" s="108"/>
      <c r="DG1112" s="108"/>
      <c r="DH1112" s="108"/>
      <c r="DI1112" s="108"/>
      <c r="DJ1112" s="108"/>
      <c r="DK1112" s="108"/>
      <c r="DL1112" s="108"/>
      <c r="DM1112" s="108"/>
      <c r="DN1112" s="108"/>
      <c r="DO1112" s="108"/>
      <c r="DP1112" s="108"/>
      <c r="DQ1112" s="108"/>
      <c r="DR1112" s="108"/>
      <c r="DS1112" s="108"/>
      <c r="DT1112" s="108"/>
      <c r="DU1112" s="108"/>
      <c r="DV1112" s="108"/>
      <c r="DW1112" s="108"/>
      <c r="DX1112" s="108"/>
      <c r="DY1112" s="108"/>
      <c r="DZ1112" s="108"/>
      <c r="EA1112" s="108"/>
      <c r="EB1112" s="108"/>
      <c r="EC1112" s="108"/>
      <c r="ED1112" s="108"/>
      <c r="EE1112" s="108"/>
      <c r="EF1112" s="108"/>
      <c r="EG1112" s="108"/>
      <c r="EH1112" s="108"/>
      <c r="EI1112" s="108"/>
      <c r="EJ1112" s="108"/>
      <c r="EK1112" s="108"/>
      <c r="EL1112" s="108"/>
      <c r="EM1112" s="108"/>
      <c r="EN1112" s="108"/>
      <c r="EO1112" s="108"/>
      <c r="EP1112" s="108"/>
      <c r="EQ1112" s="108"/>
      <c r="ER1112" s="108"/>
      <c r="ES1112" s="108"/>
      <c r="ET1112" s="108"/>
      <c r="EU1112" s="108"/>
      <c r="EV1112" s="108"/>
      <c r="EW1112" s="108"/>
      <c r="EX1112" s="108"/>
      <c r="EY1112" s="108"/>
      <c r="EZ1112" s="108"/>
      <c r="FA1112" s="108"/>
      <c r="FB1112" s="108"/>
      <c r="FC1112" s="108"/>
      <c r="FD1112" s="108"/>
      <c r="FE1112" s="108"/>
      <c r="FF1112" s="108"/>
      <c r="FG1112" s="108"/>
      <c r="FH1112" s="108"/>
      <c r="FI1112" s="108"/>
      <c r="FJ1112" s="108"/>
      <c r="FK1112" s="108"/>
      <c r="FL1112" s="108"/>
      <c r="FM1112" s="108"/>
      <c r="FN1112" s="108"/>
      <c r="FO1112" s="108"/>
      <c r="FP1112" s="108"/>
      <c r="FQ1112" s="108"/>
      <c r="FR1112" s="108"/>
      <c r="FS1112" s="108"/>
      <c r="FT1112" s="108"/>
      <c r="FU1112" s="108"/>
      <c r="FV1112" s="108"/>
      <c r="FW1112" s="108"/>
    </row>
    <row r="1113" spans="1:179">
      <c r="A1113" s="11" t="s">
        <v>107</v>
      </c>
      <c r="B1113" s="24">
        <v>7</v>
      </c>
      <c r="C1113" s="11" t="s">
        <v>731</v>
      </c>
      <c r="D1113" s="3" t="s">
        <v>732</v>
      </c>
      <c r="E1113" s="1">
        <v>1</v>
      </c>
      <c r="F1113" s="11">
        <v>2009</v>
      </c>
      <c r="G1113" s="11" t="s">
        <v>2</v>
      </c>
      <c r="H1113" s="11" t="s">
        <v>33</v>
      </c>
      <c r="I1113" s="6" t="s">
        <v>1709</v>
      </c>
      <c r="J1113" s="6" t="s">
        <v>8</v>
      </c>
      <c r="K1113" s="11" t="s">
        <v>961</v>
      </c>
      <c r="L1113" s="51" t="s">
        <v>1783</v>
      </c>
      <c r="M1113" s="5" t="s">
        <v>249</v>
      </c>
      <c r="N1113" s="11" t="s">
        <v>1692</v>
      </c>
      <c r="P1113" s="17">
        <v>245</v>
      </c>
      <c r="Q1113" s="17">
        <v>0.83</v>
      </c>
      <c r="R1113" s="11">
        <v>0.9</v>
      </c>
      <c r="S1113" s="11">
        <v>0.12</v>
      </c>
      <c r="T1113" s="11" t="s">
        <v>717</v>
      </c>
      <c r="U1113" s="11" t="s">
        <v>28</v>
      </c>
      <c r="V1113" s="11">
        <v>5</v>
      </c>
      <c r="W1113" s="11">
        <v>91.3</v>
      </c>
      <c r="Z1113" s="11" t="s">
        <v>34</v>
      </c>
      <c r="AA1113" s="11" t="s">
        <v>28</v>
      </c>
      <c r="AB1113" s="11" t="s">
        <v>28</v>
      </c>
      <c r="AD1113" s="5" t="s">
        <v>12</v>
      </c>
      <c r="AE1113" s="11">
        <v>83.7</v>
      </c>
      <c r="AF1113" s="11">
        <v>20</v>
      </c>
      <c r="AG1113" s="11">
        <v>2.14</v>
      </c>
      <c r="AH1113" s="11" t="s">
        <v>23</v>
      </c>
      <c r="AI1113" s="11" t="s">
        <v>10</v>
      </c>
      <c r="AL1113" s="6">
        <v>40</v>
      </c>
      <c r="AM1113" s="6">
        <v>91</v>
      </c>
      <c r="AN1113" s="6">
        <v>62</v>
      </c>
      <c r="AO1113" s="6">
        <v>46</v>
      </c>
      <c r="AP1113" s="6">
        <v>26</v>
      </c>
      <c r="AQ1113" s="6">
        <v>68</v>
      </c>
      <c r="AR1113"/>
      <c r="AS1113"/>
      <c r="AT1113"/>
      <c r="AU1113"/>
      <c r="AV1113"/>
      <c r="AW1113"/>
      <c r="AX1113"/>
      <c r="AY1113"/>
      <c r="AZ1113"/>
      <c r="BA1113"/>
      <c r="BB1113"/>
      <c r="BC1113"/>
      <c r="BD1113"/>
      <c r="BE1113"/>
      <c r="BF1113"/>
      <c r="BG1113"/>
      <c r="BH1113"/>
      <c r="BI1113"/>
      <c r="BJ1113"/>
      <c r="BK1113"/>
      <c r="BL1113"/>
      <c r="BM1113"/>
      <c r="BN1113"/>
      <c r="BO1113"/>
      <c r="BP1113"/>
      <c r="BQ1113"/>
      <c r="BR1113"/>
      <c r="BS1113"/>
      <c r="BT1113"/>
      <c r="BU1113"/>
      <c r="BV1113"/>
      <c r="BW1113"/>
      <c r="BX1113"/>
      <c r="BY1113"/>
      <c r="BZ1113"/>
      <c r="CA1113"/>
      <c r="CB1113"/>
      <c r="CC1113"/>
      <c r="CD1113"/>
      <c r="CE1113"/>
      <c r="CF1113"/>
      <c r="CG1113"/>
      <c r="CH1113"/>
      <c r="CI1113"/>
      <c r="CJ1113"/>
      <c r="CK1113"/>
      <c r="CL1113"/>
      <c r="CM1113"/>
      <c r="CN1113"/>
      <c r="CO1113"/>
      <c r="CP1113"/>
      <c r="CQ1113"/>
      <c r="CR1113"/>
      <c r="CS1113"/>
      <c r="CT1113"/>
      <c r="CU1113"/>
      <c r="CV1113"/>
      <c r="CW1113"/>
      <c r="CX1113"/>
      <c r="CY1113"/>
      <c r="CZ1113"/>
      <c r="DA1113"/>
      <c r="DB1113"/>
      <c r="DC1113"/>
      <c r="DD1113"/>
      <c r="DE1113"/>
      <c r="DF1113"/>
      <c r="DG1113"/>
      <c r="DH1113"/>
      <c r="DI1113"/>
      <c r="DJ1113"/>
      <c r="DK1113"/>
      <c r="DL1113"/>
      <c r="DM1113"/>
      <c r="DN1113"/>
      <c r="DO1113"/>
      <c r="DP1113"/>
      <c r="DQ1113"/>
      <c r="DR1113"/>
      <c r="DS1113"/>
      <c r="DT1113"/>
      <c r="DU1113"/>
      <c r="DV1113"/>
      <c r="DW1113"/>
      <c r="DX1113"/>
      <c r="DY1113"/>
      <c r="DZ1113"/>
      <c r="EA1113"/>
      <c r="EB1113"/>
      <c r="EC1113"/>
      <c r="ED1113"/>
      <c r="EE1113"/>
      <c r="EF1113"/>
      <c r="EG1113"/>
      <c r="EH1113"/>
      <c r="EI1113"/>
      <c r="EJ1113"/>
      <c r="EK1113"/>
      <c r="EL1113"/>
      <c r="EM1113"/>
      <c r="EN1113"/>
      <c r="EO1113"/>
      <c r="EP1113"/>
      <c r="EQ1113"/>
      <c r="ER1113"/>
      <c r="ES1113"/>
      <c r="ET1113"/>
      <c r="EU1113"/>
      <c r="EV1113"/>
      <c r="EW1113"/>
      <c r="EX1113"/>
      <c r="EY1113"/>
      <c r="EZ1113"/>
      <c r="FA1113"/>
      <c r="FB1113"/>
      <c r="FC1113"/>
      <c r="FD1113"/>
      <c r="FE1113"/>
      <c r="FF1113"/>
      <c r="FG1113"/>
      <c r="FH1113"/>
      <c r="FI1113"/>
      <c r="FJ1113"/>
      <c r="FK1113"/>
      <c r="FL1113"/>
      <c r="FM1113"/>
      <c r="FN1113"/>
      <c r="FO1113"/>
      <c r="FP1113"/>
      <c r="FQ1113"/>
      <c r="FR1113"/>
      <c r="FS1113"/>
      <c r="FT1113"/>
      <c r="FU1113"/>
      <c r="FV1113"/>
      <c r="FW1113"/>
    </row>
    <row r="1114" spans="1:179">
      <c r="A1114" s="11" t="s">
        <v>107</v>
      </c>
      <c r="B1114" s="24">
        <v>7</v>
      </c>
      <c r="C1114" s="11" t="s">
        <v>731</v>
      </c>
      <c r="D1114" s="3" t="s">
        <v>732</v>
      </c>
      <c r="E1114" s="1">
        <v>1</v>
      </c>
      <c r="F1114" s="11">
        <v>2009</v>
      </c>
      <c r="G1114" s="11" t="s">
        <v>2</v>
      </c>
      <c r="H1114" s="11" t="s">
        <v>33</v>
      </c>
      <c r="I1114" s="6" t="s">
        <v>1709</v>
      </c>
      <c r="J1114" s="6" t="s">
        <v>8</v>
      </c>
      <c r="K1114" s="11" t="s">
        <v>69</v>
      </c>
      <c r="M1114" s="5" t="s">
        <v>1709</v>
      </c>
      <c r="N1114" s="11" t="s">
        <v>8</v>
      </c>
      <c r="P1114" s="17">
        <v>245</v>
      </c>
      <c r="Q1114" s="17">
        <v>0.83</v>
      </c>
      <c r="R1114" s="11">
        <v>0.91</v>
      </c>
      <c r="S1114" s="11">
        <v>0.35</v>
      </c>
      <c r="T1114" s="11" t="s">
        <v>717</v>
      </c>
      <c r="U1114" s="11" t="s">
        <v>28</v>
      </c>
      <c r="V1114" s="11">
        <v>5</v>
      </c>
      <c r="W1114" s="11">
        <v>91.3</v>
      </c>
      <c r="Z1114" s="11" t="s">
        <v>34</v>
      </c>
      <c r="AA1114" s="11" t="s">
        <v>28</v>
      </c>
      <c r="AB1114" s="11" t="s">
        <v>28</v>
      </c>
      <c r="AD1114" s="5" t="s">
        <v>12</v>
      </c>
      <c r="AE1114" s="11">
        <v>83.7</v>
      </c>
      <c r="AF1114" s="11">
        <v>20</v>
      </c>
      <c r="AG1114" s="11">
        <v>2.14</v>
      </c>
      <c r="AH1114" s="11" t="s">
        <v>23</v>
      </c>
      <c r="AI1114" s="11" t="s">
        <v>10</v>
      </c>
      <c r="AL1114" s="6">
        <v>40</v>
      </c>
      <c r="AM1114" s="6">
        <v>91</v>
      </c>
      <c r="AN1114" s="6">
        <v>62</v>
      </c>
      <c r="AO1114" s="6">
        <v>46</v>
      </c>
      <c r="AP1114" s="6">
        <v>26</v>
      </c>
      <c r="AQ1114" s="6">
        <v>68</v>
      </c>
      <c r="AR1114"/>
      <c r="AS1114"/>
      <c r="AT1114"/>
      <c r="AU1114"/>
      <c r="AV1114"/>
      <c r="AW1114"/>
      <c r="AX1114"/>
      <c r="AY1114"/>
      <c r="AZ1114"/>
      <c r="BA1114"/>
      <c r="BB1114"/>
      <c r="BC1114"/>
      <c r="BD1114"/>
      <c r="BE1114"/>
      <c r="BF1114"/>
      <c r="BG1114"/>
      <c r="BH1114"/>
      <c r="BI1114"/>
      <c r="BJ1114"/>
      <c r="BK1114"/>
      <c r="BL1114"/>
      <c r="BM1114"/>
      <c r="BN1114"/>
      <c r="BO1114"/>
      <c r="BP1114"/>
      <c r="BQ1114"/>
      <c r="BR1114"/>
      <c r="BS1114"/>
      <c r="BT1114"/>
      <c r="BU1114"/>
      <c r="BV1114"/>
      <c r="BW1114"/>
      <c r="BX1114"/>
      <c r="BY1114"/>
      <c r="BZ1114"/>
      <c r="CA1114"/>
      <c r="CB1114"/>
      <c r="CC1114"/>
      <c r="CD1114"/>
      <c r="CE1114"/>
      <c r="CF1114"/>
      <c r="CG1114"/>
      <c r="CH1114"/>
      <c r="CI1114"/>
      <c r="CJ1114"/>
      <c r="CK1114"/>
      <c r="CL1114"/>
      <c r="CM1114"/>
      <c r="CN1114"/>
      <c r="CO1114"/>
      <c r="CP1114"/>
      <c r="CQ1114"/>
      <c r="CR1114"/>
      <c r="CS1114"/>
      <c r="CT1114"/>
      <c r="CU1114"/>
      <c r="CV1114"/>
      <c r="CW1114"/>
      <c r="CX1114"/>
      <c r="CY1114"/>
      <c r="CZ1114"/>
      <c r="DA1114"/>
      <c r="DB1114"/>
      <c r="DC1114"/>
      <c r="DD1114"/>
      <c r="DE1114"/>
      <c r="DF1114"/>
      <c r="DG1114"/>
      <c r="DH1114"/>
      <c r="DI1114"/>
      <c r="DJ1114"/>
      <c r="DK1114"/>
      <c r="DL1114"/>
      <c r="DM1114"/>
      <c r="DN1114"/>
      <c r="DO1114"/>
      <c r="DP1114"/>
      <c r="DQ1114"/>
      <c r="DR1114"/>
      <c r="DS1114"/>
      <c r="DT1114"/>
      <c r="DU1114"/>
      <c r="DV1114"/>
      <c r="DW1114"/>
      <c r="DX1114"/>
      <c r="DY1114"/>
      <c r="DZ1114"/>
      <c r="EA1114"/>
      <c r="EB1114"/>
      <c r="EC1114"/>
      <c r="ED1114"/>
      <c r="EE1114"/>
      <c r="EF1114"/>
      <c r="EG1114"/>
      <c r="EH1114"/>
      <c r="EI1114"/>
      <c r="EJ1114"/>
      <c r="EK1114"/>
      <c r="EL1114"/>
      <c r="EM1114"/>
      <c r="EN1114"/>
      <c r="EO1114"/>
      <c r="EP1114"/>
      <c r="EQ1114"/>
      <c r="ER1114"/>
      <c r="ES1114"/>
      <c r="ET1114"/>
      <c r="EU1114"/>
      <c r="EV1114"/>
      <c r="EW1114"/>
      <c r="EX1114"/>
      <c r="EY1114"/>
      <c r="EZ1114"/>
      <c r="FA1114"/>
      <c r="FB1114"/>
      <c r="FC1114"/>
      <c r="FD1114"/>
      <c r="FE1114"/>
      <c r="FF1114"/>
      <c r="FG1114"/>
      <c r="FH1114"/>
      <c r="FI1114"/>
      <c r="FJ1114"/>
      <c r="FK1114"/>
      <c r="FL1114"/>
      <c r="FM1114"/>
      <c r="FN1114"/>
      <c r="FO1114"/>
      <c r="FP1114"/>
      <c r="FQ1114"/>
      <c r="FR1114"/>
      <c r="FS1114"/>
      <c r="FT1114"/>
      <c r="FU1114"/>
      <c r="FV1114"/>
      <c r="FW1114"/>
    </row>
    <row r="1115" spans="1:179">
      <c r="A1115" s="11" t="s">
        <v>107</v>
      </c>
      <c r="B1115" s="24">
        <v>7</v>
      </c>
      <c r="C1115" s="11" t="s">
        <v>731</v>
      </c>
      <c r="D1115" s="3" t="s">
        <v>732</v>
      </c>
      <c r="E1115" s="1">
        <v>1</v>
      </c>
      <c r="F1115" s="11">
        <v>2009</v>
      </c>
      <c r="G1115" s="11" t="s">
        <v>2</v>
      </c>
      <c r="H1115" s="11" t="s">
        <v>32</v>
      </c>
      <c r="I1115" s="6" t="s">
        <v>1709</v>
      </c>
      <c r="J1115" s="6" t="s">
        <v>8</v>
      </c>
      <c r="K1115" s="11" t="s">
        <v>110</v>
      </c>
      <c r="L1115" s="98" t="s">
        <v>192</v>
      </c>
      <c r="N1115" s="32" t="s">
        <v>8</v>
      </c>
      <c r="O1115" s="11" t="s">
        <v>980</v>
      </c>
      <c r="P1115" s="17">
        <v>245</v>
      </c>
      <c r="Q1115" s="17">
        <v>0.91</v>
      </c>
      <c r="R1115" s="11">
        <v>0.93</v>
      </c>
      <c r="S1115" s="29">
        <v>-0.21</v>
      </c>
      <c r="T1115" s="11" t="s">
        <v>717</v>
      </c>
      <c r="U1115" s="11" t="s">
        <v>28</v>
      </c>
      <c r="V1115" s="11">
        <v>6</v>
      </c>
      <c r="W1115" s="11">
        <v>91.3</v>
      </c>
      <c r="Z1115" s="11" t="s">
        <v>34</v>
      </c>
      <c r="AA1115" s="11" t="s">
        <v>28</v>
      </c>
      <c r="AB1115" s="11" t="s">
        <v>28</v>
      </c>
      <c r="AD1115" s="5" t="s">
        <v>12</v>
      </c>
      <c r="AE1115" s="11">
        <v>83.7</v>
      </c>
      <c r="AF1115" s="11">
        <v>20</v>
      </c>
      <c r="AG1115" s="11">
        <v>2.14</v>
      </c>
      <c r="AH1115" s="11" t="s">
        <v>23</v>
      </c>
      <c r="AI1115" s="11" t="s">
        <v>10</v>
      </c>
      <c r="AL1115" s="6">
        <v>40</v>
      </c>
      <c r="AM1115" s="6">
        <v>91</v>
      </c>
      <c r="AN1115" s="6">
        <v>62</v>
      </c>
      <c r="AO1115" s="6">
        <v>46</v>
      </c>
      <c r="AP1115" s="6">
        <v>26</v>
      </c>
      <c r="AQ1115" s="6">
        <v>68</v>
      </c>
      <c r="AR1115"/>
      <c r="AS1115"/>
      <c r="AT1115"/>
      <c r="AU1115"/>
      <c r="AV1115"/>
      <c r="AW1115"/>
      <c r="AX1115"/>
      <c r="AY1115"/>
      <c r="AZ1115"/>
      <c r="BA1115"/>
      <c r="BB1115"/>
      <c r="BC1115"/>
      <c r="BD1115"/>
      <c r="BE1115"/>
      <c r="BF1115"/>
      <c r="BG1115"/>
      <c r="BH1115"/>
      <c r="BI1115"/>
      <c r="BJ1115"/>
      <c r="BK1115"/>
      <c r="BL1115"/>
      <c r="BM1115"/>
      <c r="BN1115"/>
      <c r="BO1115"/>
      <c r="BP1115"/>
      <c r="BQ1115"/>
      <c r="BR1115"/>
      <c r="BS1115"/>
      <c r="BT1115"/>
      <c r="BU1115"/>
      <c r="BV1115"/>
      <c r="BW1115"/>
      <c r="BX1115"/>
      <c r="BY1115"/>
      <c r="BZ1115"/>
      <c r="CA1115"/>
      <c r="CB1115"/>
      <c r="CC1115"/>
      <c r="CD1115"/>
      <c r="CE1115"/>
      <c r="CF1115"/>
      <c r="CG1115"/>
      <c r="CH1115"/>
      <c r="CI1115"/>
      <c r="CJ1115"/>
      <c r="CK1115"/>
      <c r="CL1115"/>
      <c r="CM1115"/>
      <c r="CN1115"/>
      <c r="CO1115"/>
      <c r="CP1115"/>
      <c r="CQ1115"/>
      <c r="CR1115"/>
      <c r="CS1115"/>
      <c r="CT1115"/>
      <c r="CU1115"/>
      <c r="CV1115"/>
      <c r="CW1115"/>
      <c r="CX1115"/>
      <c r="CY1115"/>
      <c r="CZ1115"/>
      <c r="DA1115"/>
      <c r="DB1115"/>
      <c r="DC1115"/>
      <c r="DD1115"/>
      <c r="DE1115"/>
      <c r="DF1115"/>
      <c r="DG1115"/>
      <c r="DH1115"/>
      <c r="DI1115"/>
      <c r="DJ1115"/>
      <c r="DK1115"/>
      <c r="DL1115"/>
      <c r="DM1115"/>
      <c r="DN1115"/>
      <c r="DO1115"/>
      <c r="DP1115"/>
      <c r="DQ1115"/>
      <c r="DR1115"/>
      <c r="DS1115"/>
      <c r="DT1115"/>
      <c r="DU1115"/>
      <c r="DV1115"/>
      <c r="DW1115"/>
      <c r="DX1115"/>
      <c r="DY1115"/>
      <c r="DZ1115"/>
      <c r="EA1115"/>
      <c r="EB1115"/>
      <c r="EC1115"/>
      <c r="ED1115"/>
      <c r="EE1115"/>
      <c r="EF1115"/>
      <c r="EG1115"/>
      <c r="EH1115"/>
      <c r="EI1115"/>
      <c r="EJ1115"/>
      <c r="EK1115"/>
      <c r="EL1115"/>
      <c r="EM1115"/>
      <c r="EN1115"/>
      <c r="EO1115"/>
      <c r="EP1115"/>
      <c r="EQ1115"/>
      <c r="ER1115"/>
      <c r="ES1115"/>
      <c r="ET1115"/>
      <c r="EU1115"/>
      <c r="EV1115"/>
      <c r="EW1115"/>
      <c r="EX1115"/>
      <c r="EY1115"/>
      <c r="EZ1115"/>
      <c r="FA1115"/>
      <c r="FB1115"/>
      <c r="FC1115"/>
      <c r="FD1115"/>
      <c r="FE1115"/>
      <c r="FF1115"/>
      <c r="FG1115"/>
      <c r="FH1115"/>
      <c r="FI1115"/>
      <c r="FJ1115"/>
      <c r="FK1115"/>
      <c r="FL1115"/>
      <c r="FM1115"/>
      <c r="FN1115"/>
      <c r="FO1115"/>
      <c r="FP1115"/>
      <c r="FQ1115"/>
      <c r="FR1115"/>
      <c r="FS1115"/>
      <c r="FT1115"/>
      <c r="FU1115"/>
      <c r="FV1115"/>
      <c r="FW1115"/>
    </row>
    <row r="1116" spans="1:179">
      <c r="A1116" s="11" t="s">
        <v>107</v>
      </c>
      <c r="B1116" s="24">
        <v>7</v>
      </c>
      <c r="C1116" s="11" t="s">
        <v>731</v>
      </c>
      <c r="D1116" s="3" t="s">
        <v>732</v>
      </c>
      <c r="E1116" s="1">
        <v>1</v>
      </c>
      <c r="F1116" s="11">
        <v>2009</v>
      </c>
      <c r="G1116" s="11" t="s">
        <v>2</v>
      </c>
      <c r="H1116" s="11" t="s">
        <v>33</v>
      </c>
      <c r="I1116" s="6" t="s">
        <v>1709</v>
      </c>
      <c r="J1116" s="6" t="s">
        <v>8</v>
      </c>
      <c r="K1116" s="11" t="s">
        <v>110</v>
      </c>
      <c r="L1116" s="98" t="s">
        <v>192</v>
      </c>
      <c r="N1116" s="32" t="s">
        <v>8</v>
      </c>
      <c r="O1116" s="11" t="s">
        <v>980</v>
      </c>
      <c r="P1116" s="17">
        <v>245</v>
      </c>
      <c r="Q1116" s="17">
        <v>0.83</v>
      </c>
      <c r="R1116" s="11">
        <v>0.93</v>
      </c>
      <c r="S1116" s="29">
        <v>-0.22</v>
      </c>
      <c r="T1116" s="11" t="s">
        <v>717</v>
      </c>
      <c r="U1116" s="11" t="s">
        <v>28</v>
      </c>
      <c r="V1116" s="11">
        <v>5</v>
      </c>
      <c r="W1116" s="11">
        <v>91.3</v>
      </c>
      <c r="Z1116" s="11" t="s">
        <v>34</v>
      </c>
      <c r="AA1116" s="11" t="s">
        <v>28</v>
      </c>
      <c r="AB1116" s="11" t="s">
        <v>28</v>
      </c>
      <c r="AD1116" s="5" t="s">
        <v>12</v>
      </c>
      <c r="AE1116" s="11">
        <v>83.7</v>
      </c>
      <c r="AF1116" s="11">
        <v>20</v>
      </c>
      <c r="AG1116" s="11">
        <v>2.14</v>
      </c>
      <c r="AH1116" s="11" t="s">
        <v>23</v>
      </c>
      <c r="AI1116" s="11" t="s">
        <v>10</v>
      </c>
      <c r="AL1116" s="6">
        <v>40</v>
      </c>
      <c r="AM1116" s="6">
        <v>91</v>
      </c>
      <c r="AN1116" s="6">
        <v>62</v>
      </c>
      <c r="AO1116" s="6">
        <v>46</v>
      </c>
      <c r="AP1116" s="6">
        <v>26</v>
      </c>
      <c r="AQ1116" s="6">
        <v>68</v>
      </c>
      <c r="AR1116"/>
      <c r="AS1116"/>
      <c r="AT1116"/>
      <c r="AU1116"/>
      <c r="AV1116"/>
      <c r="AW1116"/>
      <c r="AX1116"/>
      <c r="AY1116"/>
      <c r="AZ1116"/>
      <c r="BA1116"/>
      <c r="BB1116"/>
      <c r="BC1116"/>
      <c r="BD1116"/>
      <c r="BE1116"/>
      <c r="BF1116"/>
      <c r="BG1116"/>
      <c r="BH1116"/>
      <c r="BI1116"/>
      <c r="BJ1116"/>
      <c r="BK1116"/>
      <c r="BL1116"/>
      <c r="BM1116"/>
      <c r="BN1116"/>
      <c r="BO1116"/>
      <c r="BP1116"/>
      <c r="BQ1116"/>
      <c r="BR1116"/>
      <c r="BS1116"/>
      <c r="BT1116"/>
      <c r="BU1116"/>
      <c r="BV1116"/>
      <c r="BW1116"/>
      <c r="BX1116"/>
      <c r="BY1116"/>
      <c r="BZ1116"/>
      <c r="CA1116"/>
      <c r="CB1116"/>
      <c r="CC1116"/>
      <c r="CD1116"/>
      <c r="CE1116"/>
      <c r="CF1116"/>
      <c r="CG1116"/>
      <c r="CH1116"/>
      <c r="CI1116"/>
      <c r="CJ1116"/>
      <c r="CK1116"/>
      <c r="CL1116"/>
      <c r="CM1116"/>
      <c r="CN1116"/>
      <c r="CO1116"/>
      <c r="CP1116"/>
      <c r="CQ1116"/>
      <c r="CR1116"/>
      <c r="CS1116"/>
      <c r="CT1116"/>
      <c r="CU1116"/>
      <c r="CV1116"/>
      <c r="CW1116"/>
      <c r="CX1116"/>
      <c r="CY1116"/>
      <c r="CZ1116"/>
      <c r="DA1116"/>
      <c r="DB1116"/>
      <c r="DC1116"/>
      <c r="DD1116"/>
      <c r="DE1116"/>
      <c r="DF1116"/>
      <c r="DG1116"/>
      <c r="DH1116"/>
      <c r="DI1116"/>
      <c r="DJ1116"/>
      <c r="DK1116"/>
      <c r="DL1116"/>
      <c r="DM1116"/>
      <c r="DN1116"/>
      <c r="DO1116"/>
      <c r="DP1116"/>
      <c r="DQ1116"/>
      <c r="DR1116"/>
      <c r="DS1116"/>
      <c r="DT1116"/>
      <c r="DU1116"/>
      <c r="DV1116"/>
      <c r="DW1116"/>
      <c r="DX1116"/>
      <c r="DY1116"/>
      <c r="DZ1116"/>
      <c r="EA1116"/>
      <c r="EB1116"/>
      <c r="EC1116"/>
      <c r="ED1116"/>
      <c r="EE1116"/>
      <c r="EF1116"/>
      <c r="EG1116"/>
      <c r="EH1116"/>
      <c r="EI1116"/>
      <c r="EJ1116"/>
      <c r="EK1116"/>
      <c r="EL1116"/>
      <c r="EM1116"/>
      <c r="EN1116"/>
      <c r="EO1116"/>
      <c r="EP1116"/>
      <c r="EQ1116"/>
      <c r="ER1116"/>
      <c r="ES1116"/>
      <c r="ET1116"/>
      <c r="EU1116"/>
      <c r="EV1116"/>
      <c r="EW1116"/>
      <c r="EX1116"/>
      <c r="EY1116"/>
      <c r="EZ1116"/>
      <c r="FA1116"/>
      <c r="FB1116"/>
      <c r="FC1116"/>
      <c r="FD1116"/>
      <c r="FE1116"/>
      <c r="FF1116"/>
      <c r="FG1116"/>
      <c r="FH1116"/>
      <c r="FI1116"/>
      <c r="FJ1116"/>
      <c r="FK1116"/>
      <c r="FL1116"/>
      <c r="FM1116"/>
      <c r="FN1116"/>
      <c r="FO1116"/>
      <c r="FP1116"/>
      <c r="FQ1116"/>
      <c r="FR1116"/>
      <c r="FS1116"/>
      <c r="FT1116"/>
      <c r="FU1116"/>
      <c r="FV1116"/>
      <c r="FW1116"/>
    </row>
    <row r="1117" spans="1:179">
      <c r="A1117" s="11" t="s">
        <v>107</v>
      </c>
      <c r="B1117" s="24">
        <v>7</v>
      </c>
      <c r="C1117" s="11" t="s">
        <v>731</v>
      </c>
      <c r="D1117" s="3" t="s">
        <v>732</v>
      </c>
      <c r="E1117" s="1">
        <v>1</v>
      </c>
      <c r="F1117" s="11">
        <v>2009</v>
      </c>
      <c r="G1117" s="11" t="s">
        <v>2</v>
      </c>
      <c r="H1117" s="11" t="s">
        <v>32</v>
      </c>
      <c r="I1117" s="6" t="s">
        <v>1709</v>
      </c>
      <c r="J1117" s="6" t="s">
        <v>8</v>
      </c>
      <c r="K1117" s="11" t="s">
        <v>114</v>
      </c>
      <c r="P1117" s="17">
        <v>245</v>
      </c>
      <c r="Q1117" s="17">
        <v>0.91</v>
      </c>
      <c r="R1117" s="11">
        <v>0.74</v>
      </c>
      <c r="S1117" s="11">
        <v>0.32</v>
      </c>
      <c r="T1117" s="11" t="s">
        <v>717</v>
      </c>
      <c r="U1117" s="11" t="s">
        <v>28</v>
      </c>
      <c r="V1117" s="11">
        <v>6</v>
      </c>
      <c r="W1117" s="11">
        <v>91.3</v>
      </c>
      <c r="Z1117" s="11" t="s">
        <v>34</v>
      </c>
      <c r="AA1117" s="11" t="s">
        <v>28</v>
      </c>
      <c r="AB1117" s="11" t="s">
        <v>28</v>
      </c>
      <c r="AD1117" s="5" t="s">
        <v>12</v>
      </c>
      <c r="AE1117" s="11">
        <v>83.7</v>
      </c>
      <c r="AF1117" s="11">
        <v>20</v>
      </c>
      <c r="AG1117" s="11">
        <v>2.14</v>
      </c>
      <c r="AH1117" s="11" t="s">
        <v>23</v>
      </c>
      <c r="AI1117" s="11" t="s">
        <v>10</v>
      </c>
      <c r="AL1117" s="6">
        <v>40</v>
      </c>
      <c r="AM1117" s="6">
        <v>91</v>
      </c>
      <c r="AN1117" s="6">
        <v>62</v>
      </c>
      <c r="AO1117" s="6">
        <v>46</v>
      </c>
      <c r="AP1117" s="6">
        <v>26</v>
      </c>
      <c r="AQ1117" s="6">
        <v>68</v>
      </c>
      <c r="FU1117"/>
      <c r="FV1117"/>
      <c r="FW1117"/>
    </row>
    <row r="1118" spans="1:179">
      <c r="A1118" s="11" t="s">
        <v>107</v>
      </c>
      <c r="B1118" s="24">
        <v>7</v>
      </c>
      <c r="C1118" s="11" t="s">
        <v>731</v>
      </c>
      <c r="D1118" s="3" t="s">
        <v>732</v>
      </c>
      <c r="E1118" s="1">
        <v>1</v>
      </c>
      <c r="F1118" s="11">
        <v>2009</v>
      </c>
      <c r="G1118" s="11" t="s">
        <v>2</v>
      </c>
      <c r="H1118" s="11" t="s">
        <v>33</v>
      </c>
      <c r="I1118" s="6" t="s">
        <v>1709</v>
      </c>
      <c r="J1118" s="6" t="s">
        <v>8</v>
      </c>
      <c r="K1118" s="11" t="s">
        <v>114</v>
      </c>
      <c r="P1118" s="17">
        <v>245</v>
      </c>
      <c r="Q1118" s="17">
        <v>0.83</v>
      </c>
      <c r="R1118" s="11">
        <v>0.74</v>
      </c>
      <c r="S1118" s="11">
        <v>0.23</v>
      </c>
      <c r="T1118" s="11" t="s">
        <v>717</v>
      </c>
      <c r="U1118" s="11" t="s">
        <v>28</v>
      </c>
      <c r="V1118" s="11">
        <v>5</v>
      </c>
      <c r="W1118" s="11">
        <v>91.3</v>
      </c>
      <c r="Z1118" s="11" t="s">
        <v>34</v>
      </c>
      <c r="AA1118" s="11" t="s">
        <v>28</v>
      </c>
      <c r="AB1118" s="11" t="s">
        <v>28</v>
      </c>
      <c r="AD1118" s="5" t="s">
        <v>12</v>
      </c>
      <c r="AE1118" s="11">
        <v>83.7</v>
      </c>
      <c r="AF1118" s="11">
        <v>20</v>
      </c>
      <c r="AG1118" s="11">
        <v>2.14</v>
      </c>
      <c r="AH1118" s="11" t="s">
        <v>23</v>
      </c>
      <c r="AI1118" s="11" t="s">
        <v>10</v>
      </c>
      <c r="AL1118" s="6">
        <v>40</v>
      </c>
      <c r="AM1118" s="6">
        <v>91</v>
      </c>
      <c r="AN1118" s="6">
        <v>62</v>
      </c>
      <c r="AO1118" s="6">
        <v>46</v>
      </c>
      <c r="AP1118" s="6">
        <v>26</v>
      </c>
      <c r="AQ1118" s="6">
        <v>68</v>
      </c>
      <c r="FU1118"/>
      <c r="FV1118"/>
      <c r="FW1118"/>
    </row>
    <row r="1119" spans="1:179">
      <c r="A1119" s="11" t="s">
        <v>107</v>
      </c>
      <c r="B1119" s="24">
        <v>7</v>
      </c>
      <c r="C1119" s="11" t="s">
        <v>731</v>
      </c>
      <c r="D1119" s="3" t="s">
        <v>732</v>
      </c>
      <c r="E1119" s="1">
        <v>1</v>
      </c>
      <c r="F1119" s="11">
        <v>2009</v>
      </c>
      <c r="G1119" s="11" t="s">
        <v>2</v>
      </c>
      <c r="H1119" s="11" t="s">
        <v>32</v>
      </c>
      <c r="I1119" s="6" t="s">
        <v>1709</v>
      </c>
      <c r="J1119" s="6" t="s">
        <v>8</v>
      </c>
      <c r="K1119" s="11" t="s">
        <v>733</v>
      </c>
      <c r="O1119" s="11" t="s">
        <v>1009</v>
      </c>
      <c r="P1119" s="17">
        <v>245</v>
      </c>
      <c r="Q1119" s="17">
        <v>0.91</v>
      </c>
      <c r="R1119" s="11">
        <v>0.76</v>
      </c>
      <c r="S1119" s="11">
        <v>0.32</v>
      </c>
      <c r="T1119" s="11" t="s">
        <v>717</v>
      </c>
      <c r="U1119" s="11" t="s">
        <v>28</v>
      </c>
      <c r="V1119" s="11">
        <v>6</v>
      </c>
      <c r="W1119" s="11">
        <v>91.3</v>
      </c>
      <c r="Z1119" s="11" t="s">
        <v>34</v>
      </c>
      <c r="AA1119" s="11" t="s">
        <v>28</v>
      </c>
      <c r="AB1119" s="11" t="s">
        <v>28</v>
      </c>
      <c r="AD1119" s="5" t="s">
        <v>12</v>
      </c>
      <c r="AE1119" s="11">
        <v>83.7</v>
      </c>
      <c r="AF1119" s="11">
        <v>20</v>
      </c>
      <c r="AG1119" s="11">
        <v>2.14</v>
      </c>
      <c r="AH1119" s="11" t="s">
        <v>23</v>
      </c>
      <c r="AI1119" s="11" t="s">
        <v>10</v>
      </c>
      <c r="AL1119" s="6">
        <v>40</v>
      </c>
      <c r="AM1119" s="6">
        <v>91</v>
      </c>
      <c r="AN1119" s="6">
        <v>62</v>
      </c>
      <c r="AO1119" s="6">
        <v>46</v>
      </c>
      <c r="AP1119" s="6">
        <v>26</v>
      </c>
      <c r="AQ1119" s="6">
        <v>68</v>
      </c>
      <c r="FU1119"/>
      <c r="FV1119"/>
      <c r="FW1119"/>
    </row>
    <row r="1120" spans="1:179">
      <c r="A1120" s="11" t="s">
        <v>107</v>
      </c>
      <c r="B1120" s="24">
        <v>7</v>
      </c>
      <c r="C1120" s="11" t="s">
        <v>731</v>
      </c>
      <c r="D1120" s="3" t="s">
        <v>732</v>
      </c>
      <c r="E1120" s="1">
        <v>1</v>
      </c>
      <c r="F1120" s="11">
        <v>2009</v>
      </c>
      <c r="G1120" s="11" t="s">
        <v>2</v>
      </c>
      <c r="H1120" s="11" t="s">
        <v>33</v>
      </c>
      <c r="I1120" s="6" t="s">
        <v>1709</v>
      </c>
      <c r="J1120" s="6" t="s">
        <v>8</v>
      </c>
      <c r="K1120" s="11" t="s">
        <v>733</v>
      </c>
      <c r="O1120" s="11" t="s">
        <v>1009</v>
      </c>
      <c r="P1120" s="17">
        <v>245</v>
      </c>
      <c r="Q1120" s="17">
        <v>0.83</v>
      </c>
      <c r="R1120" s="11">
        <v>0.76</v>
      </c>
      <c r="S1120" s="11">
        <v>0.28000000000000003</v>
      </c>
      <c r="T1120" s="11" t="s">
        <v>717</v>
      </c>
      <c r="U1120" s="11" t="s">
        <v>28</v>
      </c>
      <c r="V1120" s="11">
        <v>5</v>
      </c>
      <c r="W1120" s="11">
        <v>91.3</v>
      </c>
      <c r="Z1120" s="11" t="s">
        <v>34</v>
      </c>
      <c r="AA1120" s="11" t="s">
        <v>28</v>
      </c>
      <c r="AB1120" s="11" t="s">
        <v>28</v>
      </c>
      <c r="AD1120" s="5" t="s">
        <v>12</v>
      </c>
      <c r="AE1120" s="11">
        <v>83.7</v>
      </c>
      <c r="AF1120" s="11">
        <v>20</v>
      </c>
      <c r="AG1120" s="11">
        <v>2.14</v>
      </c>
      <c r="AH1120" s="11" t="s">
        <v>23</v>
      </c>
      <c r="AI1120" s="11" t="s">
        <v>10</v>
      </c>
      <c r="AL1120" s="6">
        <v>40</v>
      </c>
      <c r="AM1120" s="6">
        <v>91</v>
      </c>
      <c r="AN1120" s="6">
        <v>62</v>
      </c>
      <c r="AO1120" s="6">
        <v>46</v>
      </c>
      <c r="AP1120" s="6">
        <v>26</v>
      </c>
      <c r="AQ1120" s="6">
        <v>68</v>
      </c>
      <c r="FU1120"/>
      <c r="FV1120"/>
      <c r="FW1120"/>
    </row>
    <row r="1121" spans="1:179">
      <c r="A1121" s="11" t="s">
        <v>107</v>
      </c>
      <c r="B1121" s="24">
        <v>7</v>
      </c>
      <c r="C1121" s="11" t="s">
        <v>731</v>
      </c>
      <c r="D1121" s="3" t="s">
        <v>732</v>
      </c>
      <c r="E1121" s="1">
        <v>1</v>
      </c>
      <c r="F1121" s="11">
        <v>2009</v>
      </c>
      <c r="G1121" s="11" t="s">
        <v>2</v>
      </c>
      <c r="H1121" s="11" t="s">
        <v>32</v>
      </c>
      <c r="I1121" s="6" t="s">
        <v>1709</v>
      </c>
      <c r="J1121" s="6" t="s">
        <v>8</v>
      </c>
      <c r="K1121" s="11" t="s">
        <v>735</v>
      </c>
      <c r="P1121" s="17">
        <v>245</v>
      </c>
      <c r="Q1121" s="17">
        <v>0.91</v>
      </c>
      <c r="R1121" s="11">
        <v>0.84</v>
      </c>
      <c r="S1121" s="29">
        <v>-0.13</v>
      </c>
      <c r="T1121" s="11" t="s">
        <v>717</v>
      </c>
      <c r="U1121" s="11" t="s">
        <v>28</v>
      </c>
      <c r="V1121" s="11">
        <v>6</v>
      </c>
      <c r="W1121" s="11">
        <v>91.3</v>
      </c>
      <c r="Z1121" s="11" t="s">
        <v>34</v>
      </c>
      <c r="AA1121" s="11" t="s">
        <v>28</v>
      </c>
      <c r="AB1121" s="11" t="s">
        <v>28</v>
      </c>
      <c r="AD1121" s="5" t="s">
        <v>12</v>
      </c>
      <c r="AE1121" s="11">
        <v>83.7</v>
      </c>
      <c r="AF1121" s="11">
        <v>20</v>
      </c>
      <c r="AG1121" s="11">
        <v>2.14</v>
      </c>
      <c r="AH1121" s="11" t="s">
        <v>23</v>
      </c>
      <c r="AI1121" s="11" t="s">
        <v>10</v>
      </c>
      <c r="AL1121" s="6">
        <v>40</v>
      </c>
      <c r="AM1121" s="6">
        <v>91</v>
      </c>
      <c r="AN1121" s="6">
        <v>62</v>
      </c>
      <c r="AO1121" s="6">
        <v>46</v>
      </c>
      <c r="AP1121" s="6">
        <v>26</v>
      </c>
      <c r="AQ1121" s="6">
        <v>68</v>
      </c>
      <c r="AR1121"/>
      <c r="AS1121"/>
      <c r="AT1121"/>
      <c r="AU1121"/>
      <c r="AV1121"/>
      <c r="AW1121"/>
      <c r="AX1121"/>
      <c r="AY1121"/>
      <c r="AZ1121"/>
      <c r="BA1121"/>
      <c r="BB1121"/>
      <c r="BC1121"/>
      <c r="BD1121"/>
      <c r="BE1121"/>
      <c r="BF1121"/>
      <c r="BG1121"/>
      <c r="BH1121"/>
      <c r="BI1121"/>
      <c r="BJ1121"/>
      <c r="BK1121"/>
      <c r="BL1121"/>
      <c r="BM1121"/>
      <c r="BN1121"/>
      <c r="BO1121"/>
      <c r="BP1121"/>
      <c r="BQ1121"/>
      <c r="BR1121"/>
      <c r="BS1121"/>
      <c r="BT1121"/>
      <c r="BU1121"/>
      <c r="BV1121"/>
      <c r="BW1121"/>
      <c r="BX1121"/>
      <c r="BY1121"/>
      <c r="BZ1121"/>
      <c r="CA1121"/>
      <c r="CB1121"/>
      <c r="CC1121"/>
      <c r="CD1121"/>
      <c r="CE1121"/>
      <c r="CF1121"/>
      <c r="CG1121"/>
      <c r="CH1121"/>
      <c r="CI1121"/>
      <c r="CJ1121"/>
      <c r="CK1121"/>
      <c r="CL1121"/>
      <c r="CM1121"/>
      <c r="CN1121"/>
      <c r="CO1121"/>
      <c r="CP1121"/>
      <c r="CQ1121"/>
      <c r="CR1121"/>
      <c r="CS1121"/>
      <c r="CT1121"/>
      <c r="CU1121"/>
      <c r="CV1121"/>
      <c r="CW1121"/>
      <c r="CX1121"/>
      <c r="CY1121"/>
      <c r="CZ1121"/>
      <c r="DA1121"/>
      <c r="DB1121"/>
      <c r="DC1121"/>
      <c r="DD1121"/>
      <c r="DE1121"/>
      <c r="DF1121"/>
      <c r="DG1121"/>
      <c r="DH1121"/>
      <c r="DI1121"/>
      <c r="DJ1121"/>
      <c r="DK1121"/>
      <c r="DL1121"/>
      <c r="DM1121"/>
      <c r="DN1121"/>
      <c r="DO1121"/>
      <c r="DP1121"/>
      <c r="DQ1121"/>
      <c r="DR1121"/>
      <c r="DS1121"/>
      <c r="DT1121"/>
      <c r="DU1121"/>
      <c r="DV1121"/>
      <c r="DW1121"/>
      <c r="DX1121"/>
      <c r="DY1121"/>
      <c r="DZ1121"/>
      <c r="EA1121"/>
      <c r="EB1121"/>
      <c r="EC1121"/>
      <c r="ED1121"/>
      <c r="EE1121"/>
      <c r="EF1121"/>
      <c r="EG1121"/>
      <c r="EH1121"/>
      <c r="EI1121"/>
      <c r="EJ1121"/>
      <c r="EK1121"/>
      <c r="EL1121"/>
      <c r="EM1121"/>
      <c r="EN1121"/>
      <c r="EO1121"/>
      <c r="EP1121"/>
      <c r="EQ1121"/>
      <c r="ER1121"/>
      <c r="ES1121"/>
      <c r="ET1121"/>
      <c r="EU1121"/>
      <c r="EV1121"/>
      <c r="EW1121"/>
      <c r="EX1121"/>
      <c r="EY1121"/>
      <c r="EZ1121"/>
      <c r="FA1121"/>
      <c r="FB1121"/>
      <c r="FC1121"/>
      <c r="FD1121"/>
      <c r="FE1121"/>
      <c r="FF1121"/>
      <c r="FG1121"/>
      <c r="FH1121"/>
      <c r="FI1121"/>
      <c r="FJ1121"/>
      <c r="FK1121"/>
      <c r="FL1121"/>
      <c r="FM1121"/>
      <c r="FN1121"/>
      <c r="FO1121"/>
      <c r="FP1121"/>
      <c r="FQ1121"/>
      <c r="FR1121"/>
      <c r="FS1121"/>
      <c r="FT1121"/>
      <c r="FU1121"/>
      <c r="FV1121"/>
      <c r="FW1121"/>
    </row>
    <row r="1122" spans="1:179">
      <c r="A1122" s="11" t="s">
        <v>107</v>
      </c>
      <c r="B1122" s="24">
        <v>7</v>
      </c>
      <c r="C1122" s="11" t="s">
        <v>731</v>
      </c>
      <c r="D1122" s="3" t="s">
        <v>732</v>
      </c>
      <c r="E1122" s="1">
        <v>1</v>
      </c>
      <c r="F1122" s="11">
        <v>2009</v>
      </c>
      <c r="G1122" s="11" t="s">
        <v>2</v>
      </c>
      <c r="H1122" s="11" t="s">
        <v>33</v>
      </c>
      <c r="I1122" s="6" t="s">
        <v>1709</v>
      </c>
      <c r="J1122" s="6" t="s">
        <v>8</v>
      </c>
      <c r="K1122" s="11" t="s">
        <v>735</v>
      </c>
      <c r="P1122" s="17">
        <v>245</v>
      </c>
      <c r="Q1122" s="17">
        <v>0.83</v>
      </c>
      <c r="R1122" s="11">
        <v>0.84</v>
      </c>
      <c r="S1122" s="29">
        <v>-7.0000000000000007E-2</v>
      </c>
      <c r="T1122" s="11" t="s">
        <v>717</v>
      </c>
      <c r="U1122" s="11" t="s">
        <v>28</v>
      </c>
      <c r="V1122" s="11">
        <v>5</v>
      </c>
      <c r="W1122" s="11">
        <v>91.3</v>
      </c>
      <c r="Z1122" s="11" t="s">
        <v>34</v>
      </c>
      <c r="AA1122" s="11" t="s">
        <v>28</v>
      </c>
      <c r="AB1122" s="11" t="s">
        <v>28</v>
      </c>
      <c r="AD1122" s="5" t="s">
        <v>12</v>
      </c>
      <c r="AE1122" s="11">
        <v>83.7</v>
      </c>
      <c r="AF1122" s="11">
        <v>20</v>
      </c>
      <c r="AG1122" s="11">
        <v>2.14</v>
      </c>
      <c r="AH1122" s="11" t="s">
        <v>23</v>
      </c>
      <c r="AI1122" s="11" t="s">
        <v>10</v>
      </c>
      <c r="AL1122" s="6">
        <v>40</v>
      </c>
      <c r="AM1122" s="6">
        <v>91</v>
      </c>
      <c r="AN1122" s="6">
        <v>62</v>
      </c>
      <c r="AO1122" s="6">
        <v>46</v>
      </c>
      <c r="AP1122" s="6">
        <v>26</v>
      </c>
      <c r="AQ1122" s="6">
        <v>68</v>
      </c>
      <c r="AR1122"/>
      <c r="AS1122"/>
      <c r="AT1122"/>
      <c r="AU1122"/>
      <c r="AV1122"/>
      <c r="AW1122"/>
      <c r="AX1122"/>
      <c r="AY1122"/>
      <c r="AZ1122"/>
      <c r="BA1122"/>
      <c r="BB1122"/>
      <c r="BC1122"/>
      <c r="BD1122"/>
      <c r="BE1122"/>
      <c r="BF1122"/>
      <c r="BG1122"/>
      <c r="BH1122"/>
      <c r="BI1122"/>
      <c r="BJ1122"/>
      <c r="BK1122"/>
      <c r="BL1122"/>
      <c r="BM1122"/>
      <c r="BN1122"/>
      <c r="BO1122"/>
      <c r="BP1122"/>
      <c r="BQ1122"/>
      <c r="BR1122"/>
      <c r="BS1122"/>
      <c r="BT1122"/>
      <c r="BU1122"/>
      <c r="BV1122"/>
      <c r="BW1122"/>
      <c r="BX1122"/>
      <c r="BY1122"/>
      <c r="BZ1122"/>
      <c r="CA1122"/>
      <c r="CB1122"/>
      <c r="CC1122"/>
      <c r="CD1122"/>
      <c r="CE1122"/>
      <c r="CF1122"/>
      <c r="CG1122"/>
      <c r="CH1122"/>
      <c r="CI1122"/>
      <c r="CJ1122"/>
      <c r="CK1122"/>
      <c r="CL1122"/>
      <c r="CM1122"/>
      <c r="CN1122"/>
      <c r="CO1122"/>
      <c r="CP1122"/>
      <c r="CQ1122"/>
      <c r="CR1122"/>
      <c r="CS1122"/>
      <c r="CT1122"/>
      <c r="CU1122"/>
      <c r="CV1122"/>
      <c r="CW1122"/>
      <c r="CX1122"/>
      <c r="CY1122"/>
      <c r="CZ1122"/>
      <c r="DA1122"/>
      <c r="DB1122"/>
      <c r="DC1122"/>
      <c r="DD1122"/>
      <c r="DE1122"/>
      <c r="DF1122"/>
      <c r="DG1122"/>
      <c r="DH1122"/>
      <c r="DI1122"/>
      <c r="DJ1122"/>
      <c r="DK1122"/>
      <c r="DL1122"/>
      <c r="DM1122"/>
      <c r="DN1122"/>
      <c r="DO1122"/>
      <c r="DP1122"/>
      <c r="DQ1122"/>
      <c r="DR1122"/>
      <c r="DS1122"/>
      <c r="DT1122"/>
      <c r="DU1122"/>
      <c r="DV1122"/>
      <c r="DW1122"/>
      <c r="DX1122"/>
      <c r="DY1122"/>
      <c r="DZ1122"/>
      <c r="EA1122"/>
      <c r="EB1122"/>
      <c r="EC1122"/>
      <c r="ED1122"/>
      <c r="EE1122"/>
      <c r="EF1122"/>
      <c r="EG1122"/>
      <c r="EH1122"/>
      <c r="EI1122"/>
      <c r="EJ1122"/>
      <c r="EK1122"/>
      <c r="EL1122"/>
      <c r="EM1122"/>
      <c r="EN1122"/>
      <c r="EO1122"/>
      <c r="EP1122"/>
      <c r="EQ1122"/>
      <c r="ER1122"/>
      <c r="ES1122"/>
      <c r="ET1122"/>
      <c r="EU1122"/>
      <c r="EV1122"/>
      <c r="EW1122"/>
      <c r="EX1122"/>
      <c r="EY1122"/>
      <c r="EZ1122"/>
      <c r="FA1122"/>
      <c r="FB1122"/>
      <c r="FC1122"/>
      <c r="FD1122"/>
      <c r="FE1122"/>
      <c r="FF1122"/>
      <c r="FG1122"/>
      <c r="FH1122"/>
      <c r="FI1122"/>
      <c r="FJ1122"/>
      <c r="FK1122"/>
      <c r="FL1122"/>
      <c r="FM1122"/>
      <c r="FN1122"/>
      <c r="FO1122"/>
      <c r="FP1122"/>
      <c r="FQ1122"/>
      <c r="FR1122"/>
      <c r="FS1122"/>
      <c r="FT1122"/>
      <c r="FU1122"/>
      <c r="FV1122"/>
      <c r="FW1122"/>
    </row>
    <row r="1123" spans="1:179">
      <c r="A1123" s="11" t="s">
        <v>107</v>
      </c>
      <c r="B1123" s="24">
        <v>7</v>
      </c>
      <c r="C1123" s="11" t="s">
        <v>731</v>
      </c>
      <c r="D1123" s="3" t="s">
        <v>732</v>
      </c>
      <c r="E1123" s="1">
        <v>1</v>
      </c>
      <c r="F1123" s="11">
        <v>2009</v>
      </c>
      <c r="G1123" s="11" t="s">
        <v>2</v>
      </c>
      <c r="H1123" s="11" t="s">
        <v>32</v>
      </c>
      <c r="I1123" s="6" t="s">
        <v>1709</v>
      </c>
      <c r="J1123" s="6" t="s">
        <v>8</v>
      </c>
      <c r="K1123" s="11" t="s">
        <v>734</v>
      </c>
      <c r="P1123" s="17">
        <v>245</v>
      </c>
      <c r="Q1123" s="17">
        <v>0.91</v>
      </c>
      <c r="R1123" s="11">
        <v>0.81</v>
      </c>
      <c r="S1123" s="11">
        <v>0.06</v>
      </c>
      <c r="T1123" s="11" t="s">
        <v>717</v>
      </c>
      <c r="U1123" s="11" t="s">
        <v>28</v>
      </c>
      <c r="V1123" s="11">
        <v>6</v>
      </c>
      <c r="W1123" s="11">
        <v>91.3</v>
      </c>
      <c r="Z1123" s="11" t="s">
        <v>34</v>
      </c>
      <c r="AA1123" s="11" t="s">
        <v>28</v>
      </c>
      <c r="AB1123" s="11" t="s">
        <v>28</v>
      </c>
      <c r="AD1123" s="5" t="s">
        <v>12</v>
      </c>
      <c r="AE1123" s="11">
        <v>83.7</v>
      </c>
      <c r="AF1123" s="11">
        <v>20</v>
      </c>
      <c r="AG1123" s="11">
        <v>2.14</v>
      </c>
      <c r="AH1123" s="11" t="s">
        <v>23</v>
      </c>
      <c r="AI1123" s="11" t="s">
        <v>10</v>
      </c>
      <c r="AL1123" s="6">
        <v>40</v>
      </c>
      <c r="AM1123" s="6">
        <v>91</v>
      </c>
      <c r="AN1123" s="6">
        <v>62</v>
      </c>
      <c r="AO1123" s="6">
        <v>46</v>
      </c>
      <c r="AP1123" s="6">
        <v>26</v>
      </c>
      <c r="AQ1123" s="6">
        <v>68</v>
      </c>
      <c r="AR1123"/>
      <c r="AS1123"/>
      <c r="AT1123"/>
      <c r="AU1123"/>
      <c r="AV1123"/>
      <c r="AW1123"/>
      <c r="AX1123"/>
      <c r="AY1123"/>
      <c r="AZ1123"/>
      <c r="BA1123"/>
      <c r="BB1123"/>
      <c r="BC1123"/>
      <c r="BD1123"/>
      <c r="BE1123"/>
      <c r="BF1123"/>
      <c r="BG1123"/>
      <c r="BH1123"/>
      <c r="BI1123"/>
      <c r="BJ1123"/>
      <c r="BK1123"/>
      <c r="BL1123"/>
      <c r="BM1123"/>
      <c r="BN1123"/>
      <c r="BO1123"/>
      <c r="BP1123"/>
      <c r="BQ1123"/>
      <c r="BR1123"/>
      <c r="BS1123"/>
      <c r="BT1123"/>
      <c r="BU1123"/>
      <c r="BV1123"/>
      <c r="BW1123"/>
      <c r="BX1123"/>
      <c r="BY1123"/>
      <c r="BZ1123"/>
      <c r="CA1123"/>
      <c r="CB1123"/>
      <c r="CC1123"/>
      <c r="CD1123"/>
      <c r="CE1123"/>
      <c r="CF1123"/>
      <c r="CG1123"/>
      <c r="CH1123"/>
      <c r="CI1123"/>
      <c r="CJ1123"/>
      <c r="CK1123"/>
      <c r="CL1123"/>
      <c r="CM1123"/>
      <c r="CN1123"/>
      <c r="CO1123"/>
      <c r="CP1123"/>
      <c r="CQ1123"/>
      <c r="CR1123"/>
      <c r="CS1123"/>
      <c r="CT1123"/>
      <c r="CU1123"/>
      <c r="CV1123"/>
      <c r="CW1123"/>
      <c r="CX1123"/>
      <c r="CY1123"/>
      <c r="CZ1123"/>
      <c r="DA1123"/>
      <c r="DB1123"/>
      <c r="DC1123"/>
      <c r="DD1123"/>
      <c r="DE1123"/>
      <c r="DF1123"/>
      <c r="DG1123"/>
      <c r="DH1123"/>
      <c r="DI1123"/>
      <c r="DJ1123"/>
      <c r="DK1123"/>
      <c r="DL1123"/>
      <c r="DM1123"/>
      <c r="DN1123"/>
      <c r="DO1123"/>
      <c r="DP1123"/>
      <c r="DQ1123"/>
      <c r="DR1123"/>
      <c r="DS1123"/>
      <c r="DT1123"/>
      <c r="DU1123"/>
      <c r="DV1123"/>
      <c r="DW1123"/>
      <c r="DX1123"/>
      <c r="DY1123"/>
      <c r="DZ1123"/>
      <c r="EA1123"/>
      <c r="EB1123"/>
      <c r="EC1123"/>
      <c r="ED1123"/>
      <c r="EE1123"/>
      <c r="EF1123"/>
      <c r="EG1123"/>
      <c r="EH1123"/>
      <c r="EI1123"/>
      <c r="EJ1123"/>
      <c r="EK1123"/>
      <c r="EL1123"/>
      <c r="EM1123"/>
      <c r="EN1123"/>
      <c r="EO1123"/>
      <c r="EP1123"/>
      <c r="EQ1123"/>
      <c r="ER1123"/>
      <c r="ES1123"/>
      <c r="ET1123"/>
      <c r="EU1123"/>
      <c r="EV1123"/>
      <c r="EW1123"/>
      <c r="EX1123"/>
      <c r="EY1123"/>
      <c r="EZ1123"/>
      <c r="FA1123"/>
      <c r="FB1123"/>
      <c r="FC1123"/>
      <c r="FD1123"/>
      <c r="FE1123"/>
      <c r="FF1123"/>
      <c r="FG1123"/>
      <c r="FH1123"/>
      <c r="FI1123"/>
      <c r="FJ1123"/>
      <c r="FK1123"/>
      <c r="FL1123"/>
      <c r="FM1123"/>
      <c r="FN1123"/>
      <c r="FO1123"/>
      <c r="FP1123"/>
      <c r="FQ1123"/>
      <c r="FR1123"/>
      <c r="FS1123"/>
      <c r="FT1123"/>
      <c r="FU1123"/>
      <c r="FV1123"/>
      <c r="FW1123"/>
    </row>
    <row r="1124" spans="1:179">
      <c r="A1124" s="11" t="s">
        <v>107</v>
      </c>
      <c r="B1124" s="24">
        <v>7</v>
      </c>
      <c r="C1124" s="11" t="s">
        <v>731</v>
      </c>
      <c r="D1124" s="3" t="s">
        <v>732</v>
      </c>
      <c r="E1124" s="1">
        <v>1</v>
      </c>
      <c r="F1124" s="11">
        <v>2009</v>
      </c>
      <c r="G1124" s="11" t="s">
        <v>2</v>
      </c>
      <c r="H1124" s="11" t="s">
        <v>33</v>
      </c>
      <c r="I1124" s="6" t="s">
        <v>1709</v>
      </c>
      <c r="J1124" s="6" t="s">
        <v>8</v>
      </c>
      <c r="K1124" s="11" t="s">
        <v>734</v>
      </c>
      <c r="P1124" s="17">
        <v>245</v>
      </c>
      <c r="Q1124" s="17">
        <v>0.83</v>
      </c>
      <c r="R1124" s="11">
        <v>0.81</v>
      </c>
      <c r="S1124" s="11">
        <v>0.09</v>
      </c>
      <c r="T1124" s="11" t="s">
        <v>717</v>
      </c>
      <c r="U1124" s="11" t="s">
        <v>28</v>
      </c>
      <c r="V1124" s="11">
        <v>5</v>
      </c>
      <c r="W1124" s="11">
        <v>91.3</v>
      </c>
      <c r="Z1124" s="11" t="s">
        <v>34</v>
      </c>
      <c r="AA1124" s="11" t="s">
        <v>28</v>
      </c>
      <c r="AB1124" s="11" t="s">
        <v>28</v>
      </c>
      <c r="AD1124" s="5" t="s">
        <v>12</v>
      </c>
      <c r="AE1124" s="11">
        <v>83.7</v>
      </c>
      <c r="AF1124" s="11">
        <v>20</v>
      </c>
      <c r="AG1124" s="11">
        <v>2.14</v>
      </c>
      <c r="AH1124" s="11" t="s">
        <v>23</v>
      </c>
      <c r="AI1124" s="11" t="s">
        <v>10</v>
      </c>
      <c r="AL1124" s="6">
        <v>40</v>
      </c>
      <c r="AM1124" s="6">
        <v>91</v>
      </c>
      <c r="AN1124" s="6">
        <v>62</v>
      </c>
      <c r="AO1124" s="6">
        <v>46</v>
      </c>
      <c r="AP1124" s="6">
        <v>26</v>
      </c>
      <c r="AQ1124" s="6">
        <v>68</v>
      </c>
      <c r="AR1124"/>
      <c r="AS1124"/>
      <c r="AT1124"/>
      <c r="AU1124"/>
      <c r="AV1124"/>
      <c r="AW1124"/>
      <c r="AX1124"/>
      <c r="AY1124"/>
      <c r="AZ1124"/>
      <c r="BA1124"/>
      <c r="BB1124"/>
      <c r="BC1124"/>
      <c r="BD1124"/>
      <c r="BE1124"/>
      <c r="BF1124"/>
      <c r="BG1124"/>
      <c r="BH1124"/>
      <c r="BI1124"/>
      <c r="BJ1124"/>
      <c r="BK1124"/>
      <c r="BL1124"/>
      <c r="BM1124"/>
      <c r="BN1124"/>
      <c r="BO1124"/>
      <c r="BP1124"/>
      <c r="BQ1124"/>
      <c r="BR1124"/>
      <c r="BS1124"/>
      <c r="BT1124"/>
      <c r="BU1124"/>
      <c r="BV1124"/>
      <c r="BW1124"/>
      <c r="BX1124"/>
      <c r="BY1124"/>
      <c r="BZ1124"/>
      <c r="CA1124"/>
      <c r="CB1124"/>
      <c r="CC1124"/>
      <c r="CD1124"/>
      <c r="CE1124"/>
      <c r="CF1124"/>
      <c r="CG1124"/>
      <c r="CH1124"/>
      <c r="CI1124"/>
      <c r="CJ1124"/>
      <c r="CK1124"/>
      <c r="CL1124"/>
      <c r="CM1124"/>
      <c r="CN1124"/>
      <c r="CO1124"/>
      <c r="CP1124"/>
      <c r="CQ1124"/>
      <c r="CR1124"/>
      <c r="CS1124"/>
      <c r="CT1124"/>
      <c r="CU1124"/>
      <c r="CV1124"/>
      <c r="CW1124"/>
      <c r="CX1124"/>
      <c r="CY1124"/>
      <c r="CZ1124"/>
      <c r="DA1124"/>
      <c r="DB1124"/>
      <c r="DC1124"/>
      <c r="DD1124"/>
      <c r="DE1124"/>
      <c r="DF1124"/>
      <c r="DG1124"/>
      <c r="DH1124"/>
      <c r="DI1124"/>
      <c r="DJ1124"/>
      <c r="DK1124"/>
      <c r="DL1124"/>
      <c r="DM1124"/>
      <c r="DN1124"/>
      <c r="DO1124"/>
      <c r="DP1124"/>
      <c r="DQ1124"/>
      <c r="DR1124"/>
      <c r="DS1124"/>
      <c r="DT1124"/>
      <c r="DU1124"/>
      <c r="DV1124"/>
      <c r="DW1124"/>
      <c r="DX1124"/>
      <c r="DY1124"/>
      <c r="DZ1124"/>
      <c r="EA1124"/>
      <c r="EB1124"/>
      <c r="EC1124"/>
      <c r="ED1124"/>
      <c r="EE1124"/>
      <c r="EF1124"/>
      <c r="EG1124"/>
      <c r="EH1124"/>
      <c r="EI1124"/>
      <c r="EJ1124"/>
      <c r="EK1124"/>
      <c r="EL1124"/>
      <c r="EM1124"/>
      <c r="EN1124"/>
      <c r="EO1124"/>
      <c r="EP1124"/>
      <c r="EQ1124"/>
      <c r="ER1124"/>
      <c r="ES1124"/>
      <c r="ET1124"/>
      <c r="EU1124"/>
      <c r="EV1124"/>
      <c r="EW1124"/>
      <c r="EX1124"/>
      <c r="EY1124"/>
      <c r="EZ1124"/>
      <c r="FA1124"/>
      <c r="FB1124"/>
      <c r="FC1124"/>
      <c r="FD1124"/>
      <c r="FE1124"/>
      <c r="FF1124"/>
      <c r="FG1124"/>
      <c r="FH1124"/>
      <c r="FI1124"/>
      <c r="FJ1124"/>
      <c r="FK1124"/>
      <c r="FL1124"/>
      <c r="FM1124"/>
      <c r="FN1124"/>
      <c r="FO1124"/>
      <c r="FP1124"/>
      <c r="FQ1124"/>
      <c r="FR1124"/>
      <c r="FS1124"/>
      <c r="FT1124"/>
      <c r="FU1124"/>
      <c r="FV1124"/>
      <c r="FW1124"/>
    </row>
    <row r="1125" spans="1:179">
      <c r="A1125" s="11" t="s">
        <v>107</v>
      </c>
      <c r="B1125" s="24">
        <v>7</v>
      </c>
      <c r="C1125" s="11" t="s">
        <v>731</v>
      </c>
      <c r="D1125" s="3" t="s">
        <v>732</v>
      </c>
      <c r="E1125" s="1">
        <v>1</v>
      </c>
      <c r="F1125" s="11">
        <v>2009</v>
      </c>
      <c r="G1125" s="11" t="s">
        <v>2</v>
      </c>
      <c r="H1125" s="11" t="s">
        <v>32</v>
      </c>
      <c r="I1125" s="6" t="s">
        <v>1709</v>
      </c>
      <c r="J1125" s="6" t="s">
        <v>8</v>
      </c>
      <c r="K1125" s="11" t="s">
        <v>603</v>
      </c>
      <c r="P1125" s="17">
        <v>245</v>
      </c>
      <c r="Q1125" s="17">
        <v>0.91</v>
      </c>
      <c r="R1125" s="11">
        <v>0.87</v>
      </c>
      <c r="S1125" s="11">
        <v>0.19</v>
      </c>
      <c r="T1125" s="11" t="s">
        <v>717</v>
      </c>
      <c r="U1125" s="11" t="s">
        <v>28</v>
      </c>
      <c r="V1125" s="11">
        <v>6</v>
      </c>
      <c r="W1125" s="11">
        <v>91.3</v>
      </c>
      <c r="Z1125" s="11" t="s">
        <v>34</v>
      </c>
      <c r="AA1125" s="11" t="s">
        <v>28</v>
      </c>
      <c r="AB1125" s="11" t="s">
        <v>28</v>
      </c>
      <c r="AD1125" s="5" t="s">
        <v>12</v>
      </c>
      <c r="AE1125" s="11">
        <v>83.7</v>
      </c>
      <c r="AF1125" s="11">
        <v>20</v>
      </c>
      <c r="AG1125" s="11">
        <v>2.14</v>
      </c>
      <c r="AH1125" s="11" t="s">
        <v>23</v>
      </c>
      <c r="AI1125" s="11" t="s">
        <v>10</v>
      </c>
      <c r="AL1125" s="6">
        <v>40</v>
      </c>
      <c r="AM1125" s="6">
        <v>91</v>
      </c>
      <c r="AN1125" s="6">
        <v>62</v>
      </c>
      <c r="AO1125" s="6">
        <v>46</v>
      </c>
      <c r="AP1125" s="6">
        <v>26</v>
      </c>
      <c r="AQ1125" s="6">
        <v>68</v>
      </c>
      <c r="AR1125"/>
      <c r="AS1125"/>
      <c r="AT1125"/>
      <c r="AU1125"/>
      <c r="AV1125"/>
      <c r="AW1125"/>
      <c r="AX1125"/>
      <c r="AY1125"/>
      <c r="AZ1125"/>
      <c r="BA1125"/>
      <c r="BB1125"/>
      <c r="BC1125"/>
      <c r="BD1125"/>
      <c r="BE1125"/>
      <c r="BF1125"/>
      <c r="BG1125"/>
      <c r="BH1125"/>
      <c r="BI1125"/>
      <c r="BJ1125"/>
      <c r="BK1125"/>
      <c r="BL1125"/>
      <c r="BM1125"/>
      <c r="BN1125"/>
      <c r="BO1125"/>
      <c r="BP1125"/>
      <c r="BQ1125"/>
      <c r="BR1125"/>
      <c r="BS1125"/>
      <c r="BT1125"/>
      <c r="BU1125"/>
      <c r="BV1125"/>
      <c r="BW1125"/>
      <c r="BX1125"/>
      <c r="BY1125"/>
      <c r="BZ1125"/>
      <c r="CA1125"/>
      <c r="CB1125"/>
      <c r="CC1125"/>
      <c r="CD1125"/>
      <c r="CE1125"/>
      <c r="CF1125"/>
      <c r="CG1125"/>
      <c r="CH1125"/>
      <c r="CI1125"/>
      <c r="CJ1125"/>
      <c r="CK1125"/>
      <c r="CL1125"/>
      <c r="CM1125"/>
      <c r="CN1125"/>
      <c r="CO1125"/>
      <c r="CP1125"/>
      <c r="CQ1125"/>
      <c r="CR1125"/>
      <c r="CS1125"/>
      <c r="CT1125"/>
      <c r="CU1125"/>
      <c r="CV1125"/>
      <c r="CW1125"/>
      <c r="CX1125"/>
      <c r="CY1125"/>
      <c r="CZ1125"/>
      <c r="DA1125"/>
      <c r="DB1125"/>
      <c r="DC1125"/>
      <c r="DD1125"/>
      <c r="DE1125"/>
      <c r="DF1125"/>
      <c r="DG1125"/>
      <c r="DH1125"/>
      <c r="DI1125"/>
      <c r="DJ1125"/>
      <c r="DK1125"/>
      <c r="DL1125"/>
      <c r="DM1125"/>
      <c r="DN1125"/>
      <c r="DO1125"/>
      <c r="DP1125"/>
      <c r="DQ1125"/>
      <c r="DR1125"/>
      <c r="DS1125"/>
      <c r="DT1125"/>
      <c r="DU1125"/>
      <c r="DV1125"/>
      <c r="DW1125"/>
      <c r="DX1125"/>
      <c r="DY1125"/>
      <c r="DZ1125"/>
      <c r="EA1125"/>
      <c r="EB1125"/>
      <c r="EC1125"/>
      <c r="ED1125"/>
      <c r="EE1125"/>
      <c r="EF1125"/>
      <c r="EG1125"/>
      <c r="EH1125"/>
      <c r="EI1125"/>
      <c r="EJ1125"/>
      <c r="EK1125"/>
      <c r="EL1125"/>
      <c r="EM1125"/>
      <c r="EN1125"/>
      <c r="EO1125"/>
      <c r="EP1125"/>
      <c r="EQ1125"/>
      <c r="ER1125"/>
      <c r="ES1125"/>
      <c r="ET1125"/>
      <c r="EU1125"/>
      <c r="EV1125"/>
      <c r="EW1125"/>
      <c r="EX1125"/>
      <c r="EY1125"/>
      <c r="EZ1125"/>
      <c r="FA1125"/>
      <c r="FB1125"/>
      <c r="FC1125"/>
      <c r="FD1125"/>
      <c r="FE1125"/>
      <c r="FF1125"/>
      <c r="FG1125"/>
      <c r="FH1125"/>
      <c r="FI1125"/>
      <c r="FJ1125"/>
      <c r="FK1125"/>
      <c r="FL1125"/>
      <c r="FM1125"/>
      <c r="FN1125"/>
      <c r="FO1125"/>
      <c r="FP1125"/>
      <c r="FQ1125"/>
      <c r="FR1125"/>
      <c r="FS1125"/>
      <c r="FT1125"/>
      <c r="FU1125"/>
      <c r="FV1125"/>
      <c r="FW1125"/>
    </row>
    <row r="1126" spans="1:179">
      <c r="A1126" s="11" t="s">
        <v>107</v>
      </c>
      <c r="B1126" s="24">
        <v>7</v>
      </c>
      <c r="C1126" s="11" t="s">
        <v>731</v>
      </c>
      <c r="D1126" s="3" t="s">
        <v>732</v>
      </c>
      <c r="E1126" s="1">
        <v>1</v>
      </c>
      <c r="F1126" s="11">
        <v>2009</v>
      </c>
      <c r="G1126" s="11" t="s">
        <v>2</v>
      </c>
      <c r="H1126" s="11" t="s">
        <v>33</v>
      </c>
      <c r="I1126" s="6" t="s">
        <v>1709</v>
      </c>
      <c r="J1126" s="6" t="s">
        <v>8</v>
      </c>
      <c r="K1126" s="11" t="s">
        <v>603</v>
      </c>
      <c r="P1126" s="17">
        <v>245</v>
      </c>
      <c r="Q1126" s="17">
        <v>0.83</v>
      </c>
      <c r="R1126" s="11">
        <v>0.87</v>
      </c>
      <c r="S1126" s="11">
        <v>0.2</v>
      </c>
      <c r="T1126" s="11" t="s">
        <v>717</v>
      </c>
      <c r="U1126" s="11" t="s">
        <v>28</v>
      </c>
      <c r="V1126" s="11">
        <v>5</v>
      </c>
      <c r="W1126" s="11">
        <v>91.3</v>
      </c>
      <c r="Z1126" s="11" t="s">
        <v>34</v>
      </c>
      <c r="AA1126" s="11" t="s">
        <v>28</v>
      </c>
      <c r="AB1126" s="11" t="s">
        <v>28</v>
      </c>
      <c r="AD1126" s="5" t="s">
        <v>12</v>
      </c>
      <c r="AE1126" s="11">
        <v>83.7</v>
      </c>
      <c r="AF1126" s="11">
        <v>20</v>
      </c>
      <c r="AG1126" s="11">
        <v>2.14</v>
      </c>
      <c r="AH1126" s="11" t="s">
        <v>23</v>
      </c>
      <c r="AI1126" s="11" t="s">
        <v>10</v>
      </c>
      <c r="AL1126" s="6">
        <v>40</v>
      </c>
      <c r="AM1126" s="6">
        <v>91</v>
      </c>
      <c r="AN1126" s="6">
        <v>62</v>
      </c>
      <c r="AO1126" s="6">
        <v>46</v>
      </c>
      <c r="AP1126" s="6">
        <v>26</v>
      </c>
      <c r="AQ1126" s="6">
        <v>68</v>
      </c>
      <c r="AR1126"/>
      <c r="AS1126"/>
      <c r="AT1126"/>
      <c r="AU1126"/>
      <c r="AV1126"/>
      <c r="AW1126"/>
      <c r="AX1126"/>
      <c r="AY1126"/>
      <c r="AZ1126"/>
      <c r="BA1126"/>
      <c r="BB1126"/>
      <c r="BC1126"/>
      <c r="BD1126"/>
      <c r="BE1126"/>
      <c r="BF1126"/>
      <c r="BG1126"/>
      <c r="BH1126"/>
      <c r="BI1126"/>
      <c r="BJ1126"/>
      <c r="BK1126"/>
      <c r="BL1126"/>
      <c r="BM1126"/>
      <c r="BN1126"/>
      <c r="BO1126"/>
      <c r="BP1126"/>
      <c r="BQ1126"/>
      <c r="BR1126"/>
      <c r="BS1126"/>
      <c r="BT1126"/>
      <c r="BU1126"/>
      <c r="BV1126"/>
      <c r="BW1126"/>
      <c r="BX1126"/>
      <c r="BY1126"/>
      <c r="BZ1126"/>
      <c r="CA1126"/>
      <c r="CB1126"/>
      <c r="CC1126"/>
      <c r="CD1126"/>
      <c r="CE1126"/>
      <c r="CF1126"/>
      <c r="CG1126"/>
      <c r="CH1126"/>
      <c r="CI1126"/>
      <c r="CJ1126"/>
      <c r="CK1126"/>
      <c r="CL1126"/>
      <c r="CM1126"/>
      <c r="CN1126"/>
      <c r="CO1126"/>
      <c r="CP1126"/>
      <c r="CQ1126"/>
      <c r="CR1126"/>
      <c r="CS1126"/>
      <c r="CT1126"/>
      <c r="CU1126"/>
      <c r="CV1126"/>
      <c r="CW1126"/>
      <c r="CX1126"/>
      <c r="CY1126"/>
      <c r="CZ1126"/>
      <c r="DA1126"/>
      <c r="DB1126"/>
      <c r="DC1126"/>
      <c r="DD1126"/>
      <c r="DE1126"/>
      <c r="DF1126"/>
      <c r="DG1126"/>
      <c r="DH1126"/>
      <c r="DI1126"/>
      <c r="DJ1126"/>
      <c r="DK1126"/>
      <c r="DL1126"/>
      <c r="DM1126"/>
      <c r="DN1126"/>
      <c r="DO1126"/>
      <c r="DP1126"/>
      <c r="DQ1126"/>
      <c r="DR1126"/>
      <c r="DS1126"/>
      <c r="DT1126"/>
      <c r="DU1126"/>
      <c r="DV1126"/>
      <c r="DW1126"/>
      <c r="DX1126"/>
      <c r="DY1126"/>
      <c r="DZ1126"/>
      <c r="EA1126"/>
      <c r="EB1126"/>
      <c r="EC1126"/>
      <c r="ED1126"/>
      <c r="EE1126"/>
      <c r="EF1126"/>
      <c r="EG1126"/>
      <c r="EH1126"/>
      <c r="EI1126"/>
      <c r="EJ1126"/>
      <c r="EK1126"/>
      <c r="EL1126"/>
      <c r="EM1126"/>
      <c r="EN1126"/>
      <c r="EO1126"/>
      <c r="EP1126"/>
      <c r="EQ1126"/>
      <c r="ER1126"/>
      <c r="ES1126"/>
      <c r="ET1126"/>
      <c r="EU1126"/>
      <c r="EV1126"/>
      <c r="EW1126"/>
      <c r="EX1126"/>
      <c r="EY1126"/>
      <c r="EZ1126"/>
      <c r="FA1126"/>
      <c r="FB1126"/>
      <c r="FC1126"/>
      <c r="FD1126"/>
      <c r="FE1126"/>
      <c r="FF1126"/>
      <c r="FG1126"/>
      <c r="FH1126"/>
      <c r="FI1126"/>
      <c r="FJ1126"/>
      <c r="FK1126"/>
      <c r="FL1126"/>
      <c r="FM1126"/>
      <c r="FN1126"/>
      <c r="FO1126"/>
      <c r="FP1126"/>
      <c r="FQ1126"/>
      <c r="FR1126"/>
      <c r="FS1126"/>
      <c r="FT1126"/>
      <c r="FU1126"/>
      <c r="FV1126"/>
      <c r="FW1126"/>
    </row>
    <row r="1127" spans="1:179">
      <c r="A1127" s="11" t="s">
        <v>107</v>
      </c>
      <c r="B1127" s="24">
        <v>7</v>
      </c>
      <c r="C1127" s="11" t="s">
        <v>731</v>
      </c>
      <c r="D1127" s="3" t="s">
        <v>732</v>
      </c>
      <c r="E1127" s="1">
        <v>1</v>
      </c>
      <c r="F1127" s="11">
        <v>2009</v>
      </c>
      <c r="G1127" s="11" t="s">
        <v>2</v>
      </c>
      <c r="H1127" s="11" t="s">
        <v>32</v>
      </c>
      <c r="I1127" s="6" t="s">
        <v>1709</v>
      </c>
      <c r="J1127" s="6" t="s">
        <v>8</v>
      </c>
      <c r="K1127" s="11" t="s">
        <v>112</v>
      </c>
      <c r="P1127" s="17">
        <v>245</v>
      </c>
      <c r="Q1127" s="17">
        <v>0.91</v>
      </c>
      <c r="R1127" s="11">
        <v>0.9</v>
      </c>
      <c r="S1127" s="11">
        <v>0.05</v>
      </c>
      <c r="T1127" s="11" t="s">
        <v>717</v>
      </c>
      <c r="U1127" s="11" t="s">
        <v>28</v>
      </c>
      <c r="V1127" s="11">
        <v>6</v>
      </c>
      <c r="W1127" s="11">
        <v>91.3</v>
      </c>
      <c r="Z1127" s="11" t="s">
        <v>34</v>
      </c>
      <c r="AA1127" s="11" t="s">
        <v>28</v>
      </c>
      <c r="AB1127" s="11" t="s">
        <v>28</v>
      </c>
      <c r="AD1127" s="5" t="s">
        <v>12</v>
      </c>
      <c r="AE1127" s="11">
        <v>83.7</v>
      </c>
      <c r="AF1127" s="11">
        <v>20</v>
      </c>
      <c r="AG1127" s="11">
        <v>2.14</v>
      </c>
      <c r="AH1127" s="11" t="s">
        <v>23</v>
      </c>
      <c r="AI1127" s="11" t="s">
        <v>10</v>
      </c>
      <c r="AL1127" s="6">
        <v>40</v>
      </c>
      <c r="AM1127" s="6">
        <v>91</v>
      </c>
      <c r="AN1127" s="6">
        <v>62</v>
      </c>
      <c r="AO1127" s="6">
        <v>46</v>
      </c>
      <c r="AP1127" s="6">
        <v>26</v>
      </c>
      <c r="AQ1127" s="6">
        <v>68</v>
      </c>
      <c r="AR1127"/>
      <c r="AS1127"/>
      <c r="AT1127"/>
      <c r="AU1127"/>
      <c r="AV1127"/>
      <c r="AW1127"/>
      <c r="AX1127"/>
      <c r="AY1127"/>
      <c r="AZ1127"/>
      <c r="BA1127"/>
      <c r="BB1127"/>
      <c r="BC1127"/>
      <c r="BD1127"/>
      <c r="BE1127"/>
      <c r="BF1127"/>
      <c r="BG1127"/>
      <c r="BH1127"/>
      <c r="BI1127"/>
      <c r="BJ1127"/>
      <c r="BK1127"/>
      <c r="BL1127"/>
      <c r="BM1127"/>
      <c r="BN1127"/>
      <c r="BO1127"/>
      <c r="BP1127"/>
      <c r="BQ1127"/>
      <c r="BR1127"/>
      <c r="BS1127"/>
      <c r="BT1127"/>
      <c r="BU1127"/>
      <c r="BV1127"/>
      <c r="BW1127"/>
      <c r="BX1127"/>
      <c r="BY1127"/>
      <c r="BZ1127"/>
      <c r="CA1127"/>
      <c r="CB1127"/>
      <c r="CC1127"/>
      <c r="CD1127"/>
      <c r="CE1127"/>
      <c r="CF1127"/>
      <c r="CG1127"/>
      <c r="CH1127"/>
      <c r="CI1127"/>
      <c r="CJ1127"/>
      <c r="CK1127"/>
      <c r="CL1127"/>
      <c r="CM1127"/>
      <c r="CN1127"/>
      <c r="CO1127"/>
      <c r="CP1127"/>
      <c r="CQ1127"/>
      <c r="CR1127"/>
      <c r="CS1127"/>
      <c r="CT1127"/>
      <c r="CU1127"/>
      <c r="CV1127"/>
      <c r="CW1127"/>
      <c r="CX1127"/>
      <c r="CY1127"/>
      <c r="CZ1127"/>
      <c r="DA1127"/>
      <c r="DB1127"/>
      <c r="DC1127"/>
      <c r="DD1127"/>
      <c r="DE1127"/>
      <c r="DF1127"/>
      <c r="DG1127"/>
      <c r="DH1127"/>
      <c r="DI1127"/>
      <c r="DJ1127"/>
      <c r="DK1127"/>
      <c r="DL1127"/>
      <c r="DM1127"/>
      <c r="DN1127"/>
      <c r="DO1127"/>
      <c r="DP1127"/>
      <c r="DQ1127"/>
      <c r="DR1127"/>
      <c r="DS1127"/>
      <c r="DT1127"/>
      <c r="DU1127"/>
      <c r="DV1127"/>
      <c r="DW1127"/>
      <c r="DX1127"/>
      <c r="DY1127"/>
      <c r="DZ1127"/>
      <c r="EA1127"/>
      <c r="EB1127"/>
      <c r="EC1127"/>
      <c r="ED1127"/>
      <c r="EE1127"/>
      <c r="EF1127"/>
      <c r="EG1127"/>
      <c r="EH1127"/>
      <c r="EI1127"/>
      <c r="EJ1127"/>
      <c r="EK1127"/>
      <c r="EL1127"/>
      <c r="EM1127"/>
      <c r="EN1127"/>
      <c r="EO1127"/>
      <c r="EP1127"/>
      <c r="EQ1127"/>
      <c r="ER1127"/>
      <c r="ES1127"/>
      <c r="ET1127"/>
      <c r="EU1127"/>
      <c r="EV1127"/>
      <c r="EW1127"/>
      <c r="EX1127"/>
      <c r="EY1127"/>
      <c r="EZ1127"/>
      <c r="FA1127"/>
      <c r="FB1127"/>
      <c r="FC1127"/>
      <c r="FD1127"/>
      <c r="FE1127"/>
      <c r="FF1127"/>
      <c r="FG1127"/>
      <c r="FH1127"/>
      <c r="FI1127"/>
      <c r="FJ1127"/>
      <c r="FK1127"/>
      <c r="FL1127"/>
      <c r="FM1127"/>
      <c r="FN1127"/>
      <c r="FO1127"/>
      <c r="FP1127"/>
      <c r="FQ1127"/>
      <c r="FR1127"/>
      <c r="FS1127"/>
      <c r="FT1127"/>
      <c r="FU1127"/>
      <c r="FV1127"/>
      <c r="FW1127"/>
    </row>
    <row r="1128" spans="1:179">
      <c r="A1128" s="11" t="s">
        <v>107</v>
      </c>
      <c r="B1128" s="24">
        <v>7</v>
      </c>
      <c r="C1128" s="11" t="s">
        <v>731</v>
      </c>
      <c r="D1128" s="3" t="s">
        <v>732</v>
      </c>
      <c r="E1128" s="1">
        <v>1</v>
      </c>
      <c r="F1128" s="11">
        <v>2009</v>
      </c>
      <c r="G1128" s="11" t="s">
        <v>2</v>
      </c>
      <c r="H1128" s="11" t="s">
        <v>33</v>
      </c>
      <c r="I1128" s="6" t="s">
        <v>1709</v>
      </c>
      <c r="J1128" s="6" t="s">
        <v>8</v>
      </c>
      <c r="K1128" s="11" t="s">
        <v>112</v>
      </c>
      <c r="P1128" s="17">
        <v>245</v>
      </c>
      <c r="Q1128" s="17">
        <v>0.83</v>
      </c>
      <c r="R1128" s="11">
        <v>0.9</v>
      </c>
      <c r="S1128" s="11">
        <v>0.14000000000000001</v>
      </c>
      <c r="T1128" s="11" t="s">
        <v>717</v>
      </c>
      <c r="U1128" s="11" t="s">
        <v>28</v>
      </c>
      <c r="V1128" s="11">
        <v>5</v>
      </c>
      <c r="W1128" s="11">
        <v>91.3</v>
      </c>
      <c r="Z1128" s="11" t="s">
        <v>34</v>
      </c>
      <c r="AA1128" s="11" t="s">
        <v>28</v>
      </c>
      <c r="AB1128" s="11" t="s">
        <v>28</v>
      </c>
      <c r="AD1128" s="5" t="s">
        <v>12</v>
      </c>
      <c r="AE1128" s="11">
        <v>83.7</v>
      </c>
      <c r="AF1128" s="11">
        <v>20</v>
      </c>
      <c r="AG1128" s="11">
        <v>2.14</v>
      </c>
      <c r="AH1128" s="11" t="s">
        <v>23</v>
      </c>
      <c r="AI1128" s="11" t="s">
        <v>10</v>
      </c>
      <c r="AL1128" s="6">
        <v>40</v>
      </c>
      <c r="AM1128" s="6">
        <v>91</v>
      </c>
      <c r="AN1128" s="6">
        <v>62</v>
      </c>
      <c r="AO1128" s="6">
        <v>46</v>
      </c>
      <c r="AP1128" s="6">
        <v>26</v>
      </c>
      <c r="AQ1128" s="6">
        <v>68</v>
      </c>
      <c r="AR1128"/>
      <c r="AS1128"/>
      <c r="AT1128"/>
      <c r="AU1128"/>
      <c r="AV1128"/>
      <c r="AW1128"/>
      <c r="AX1128"/>
      <c r="AY1128"/>
      <c r="AZ1128"/>
      <c r="BA1128"/>
      <c r="BB1128"/>
      <c r="BC1128"/>
      <c r="BD1128"/>
      <c r="BE1128"/>
      <c r="BF1128"/>
      <c r="BG1128"/>
      <c r="BH1128"/>
      <c r="BI1128"/>
      <c r="BJ1128"/>
      <c r="BK1128"/>
      <c r="BL1128"/>
      <c r="BM1128"/>
      <c r="BN1128"/>
      <c r="BO1128"/>
      <c r="BP1128"/>
      <c r="BQ1128"/>
      <c r="BR1128"/>
      <c r="BS1128"/>
      <c r="BT1128"/>
      <c r="BU1128"/>
      <c r="BV1128"/>
      <c r="BW1128"/>
      <c r="BX1128"/>
      <c r="BY1128"/>
      <c r="BZ1128"/>
      <c r="CA1128"/>
      <c r="CB1128"/>
      <c r="CC1128"/>
      <c r="CD1128"/>
      <c r="CE1128"/>
      <c r="CF1128"/>
      <c r="CG1128"/>
      <c r="CH1128"/>
      <c r="CI1128"/>
      <c r="CJ1128"/>
      <c r="CK1128"/>
      <c r="CL1128"/>
      <c r="CM1128"/>
      <c r="CN1128"/>
      <c r="CO1128"/>
      <c r="CP1128"/>
      <c r="CQ1128"/>
      <c r="CR1128"/>
      <c r="CS1128"/>
      <c r="CT1128"/>
      <c r="CU1128"/>
      <c r="CV1128"/>
      <c r="CW1128"/>
      <c r="CX1128"/>
      <c r="CY1128"/>
      <c r="CZ1128"/>
      <c r="DA1128"/>
      <c r="DB1128"/>
      <c r="DC1128"/>
      <c r="DD1128"/>
      <c r="DE1128"/>
      <c r="DF1128"/>
      <c r="DG1128"/>
      <c r="DH1128"/>
      <c r="DI1128"/>
      <c r="DJ1128"/>
      <c r="DK1128"/>
      <c r="DL1128"/>
      <c r="DM1128"/>
      <c r="DN1128"/>
      <c r="DO1128"/>
      <c r="DP1128"/>
      <c r="DQ1128"/>
      <c r="DR1128"/>
      <c r="DS1128"/>
      <c r="DT1128"/>
      <c r="DU1128"/>
      <c r="DV1128"/>
      <c r="DW1128"/>
      <c r="DX1128"/>
      <c r="DY1128"/>
      <c r="DZ1128"/>
      <c r="EA1128"/>
      <c r="EB1128"/>
      <c r="EC1128"/>
      <c r="ED1128"/>
      <c r="EE1128"/>
      <c r="EF1128"/>
      <c r="EG1128"/>
      <c r="EH1128"/>
      <c r="EI1128"/>
      <c r="EJ1128"/>
      <c r="EK1128"/>
      <c r="EL1128"/>
      <c r="EM1128"/>
      <c r="EN1128"/>
      <c r="EO1128"/>
      <c r="EP1128"/>
      <c r="EQ1128"/>
      <c r="ER1128"/>
      <c r="ES1128"/>
      <c r="ET1128"/>
      <c r="EU1128"/>
      <c r="EV1128"/>
      <c r="EW1128"/>
      <c r="EX1128"/>
      <c r="EY1128"/>
      <c r="EZ1128"/>
      <c r="FA1128"/>
      <c r="FB1128"/>
      <c r="FC1128"/>
      <c r="FD1128"/>
      <c r="FE1128"/>
      <c r="FF1128"/>
      <c r="FG1128"/>
      <c r="FH1128"/>
      <c r="FI1128"/>
      <c r="FJ1128"/>
      <c r="FK1128"/>
      <c r="FL1128"/>
      <c r="FM1128"/>
      <c r="FN1128"/>
      <c r="FO1128"/>
      <c r="FP1128"/>
      <c r="FQ1128"/>
      <c r="FR1128"/>
      <c r="FS1128"/>
      <c r="FT1128"/>
      <c r="FU1128"/>
      <c r="FV1128"/>
      <c r="FW1128"/>
    </row>
    <row r="1129" spans="1:179">
      <c r="A1129" s="11" t="s">
        <v>107</v>
      </c>
      <c r="B1129" s="24">
        <v>7</v>
      </c>
      <c r="C1129" s="11" t="s">
        <v>731</v>
      </c>
      <c r="D1129" s="3" t="s">
        <v>732</v>
      </c>
      <c r="E1129" s="1">
        <v>1</v>
      </c>
      <c r="F1129" s="11">
        <v>2009</v>
      </c>
      <c r="G1129" s="11" t="s">
        <v>2</v>
      </c>
      <c r="H1129" s="11" t="s">
        <v>32</v>
      </c>
      <c r="I1129" s="6" t="s">
        <v>1709</v>
      </c>
      <c r="J1129" s="6" t="s">
        <v>8</v>
      </c>
      <c r="K1129" s="11" t="s">
        <v>113</v>
      </c>
      <c r="P1129" s="17">
        <v>245</v>
      </c>
      <c r="Q1129" s="17">
        <v>0.91</v>
      </c>
      <c r="R1129" s="11">
        <v>0.89</v>
      </c>
      <c r="S1129" s="11">
        <v>0.11</v>
      </c>
      <c r="T1129" s="11" t="s">
        <v>717</v>
      </c>
      <c r="U1129" s="11" t="s">
        <v>28</v>
      </c>
      <c r="V1129" s="11">
        <v>6</v>
      </c>
      <c r="W1129" s="11">
        <v>91.3</v>
      </c>
      <c r="Z1129" s="11" t="s">
        <v>34</v>
      </c>
      <c r="AA1129" s="11" t="s">
        <v>28</v>
      </c>
      <c r="AB1129" s="11" t="s">
        <v>28</v>
      </c>
      <c r="AD1129" s="5" t="s">
        <v>12</v>
      </c>
      <c r="AE1129" s="11">
        <v>83.7</v>
      </c>
      <c r="AF1129" s="11">
        <v>20</v>
      </c>
      <c r="AG1129" s="11">
        <v>2.14</v>
      </c>
      <c r="AH1129" s="11" t="s">
        <v>23</v>
      </c>
      <c r="AI1129" s="11" t="s">
        <v>10</v>
      </c>
      <c r="AL1129" s="6">
        <v>40</v>
      </c>
      <c r="AM1129" s="6">
        <v>91</v>
      </c>
      <c r="AN1129" s="6">
        <v>62</v>
      </c>
      <c r="AO1129" s="6">
        <v>46</v>
      </c>
      <c r="AP1129" s="6">
        <v>26</v>
      </c>
      <c r="AQ1129" s="6">
        <v>68</v>
      </c>
      <c r="AR1129"/>
      <c r="AS1129"/>
      <c r="AT1129"/>
      <c r="AU1129"/>
      <c r="AV1129"/>
      <c r="AW1129"/>
      <c r="AX1129"/>
      <c r="AY1129"/>
      <c r="AZ1129"/>
      <c r="BA1129"/>
      <c r="BB1129"/>
      <c r="BC1129"/>
      <c r="BD1129"/>
      <c r="BE1129"/>
      <c r="BF1129"/>
      <c r="BG1129"/>
      <c r="BH1129"/>
      <c r="BI1129"/>
      <c r="BJ1129"/>
      <c r="BK1129"/>
      <c r="BL1129"/>
      <c r="BM1129"/>
      <c r="BN1129"/>
      <c r="BO1129"/>
      <c r="BP1129"/>
      <c r="BQ1129"/>
      <c r="BR1129"/>
      <c r="BS1129"/>
      <c r="BT1129"/>
      <c r="BU1129"/>
      <c r="BV1129"/>
      <c r="BW1129"/>
      <c r="BX1129"/>
      <c r="BY1129"/>
      <c r="BZ1129"/>
      <c r="CA1129"/>
      <c r="CB1129"/>
      <c r="CC1129"/>
      <c r="CD1129"/>
      <c r="CE1129"/>
      <c r="CF1129"/>
      <c r="CG1129"/>
      <c r="CH1129"/>
      <c r="CI1129"/>
      <c r="CJ1129"/>
      <c r="CK1129"/>
      <c r="CL1129"/>
      <c r="CM1129"/>
      <c r="CN1129"/>
      <c r="CO1129"/>
      <c r="CP1129"/>
      <c r="CQ1129"/>
      <c r="CR1129"/>
      <c r="CS1129"/>
      <c r="CT1129"/>
      <c r="CU1129"/>
      <c r="CV1129"/>
      <c r="CW1129"/>
      <c r="CX1129"/>
      <c r="CY1129"/>
      <c r="CZ1129"/>
      <c r="DA1129"/>
      <c r="DB1129"/>
      <c r="DC1129"/>
      <c r="DD1129"/>
      <c r="DE1129"/>
      <c r="DF1129"/>
      <c r="DG1129"/>
      <c r="DH1129"/>
      <c r="DI1129"/>
      <c r="DJ1129"/>
      <c r="DK1129"/>
      <c r="DL1129"/>
      <c r="DM1129"/>
      <c r="DN1129"/>
      <c r="DO1129"/>
      <c r="DP1129"/>
      <c r="DQ1129"/>
      <c r="DR1129"/>
      <c r="DS1129"/>
      <c r="DT1129"/>
      <c r="DU1129"/>
      <c r="DV1129"/>
      <c r="DW1129"/>
      <c r="DX1129"/>
      <c r="DY1129"/>
      <c r="DZ1129"/>
      <c r="EA1129"/>
      <c r="EB1129"/>
      <c r="EC1129"/>
      <c r="ED1129"/>
      <c r="EE1129"/>
      <c r="EF1129"/>
      <c r="EG1129"/>
      <c r="EH1129"/>
      <c r="EI1129"/>
      <c r="EJ1129"/>
      <c r="EK1129"/>
      <c r="EL1129"/>
      <c r="EM1129"/>
      <c r="EN1129"/>
      <c r="EO1129"/>
      <c r="EP1129"/>
      <c r="EQ1129"/>
      <c r="ER1129"/>
      <c r="ES1129"/>
      <c r="ET1129"/>
      <c r="EU1129"/>
      <c r="EV1129"/>
      <c r="EW1129"/>
      <c r="EX1129"/>
      <c r="EY1129"/>
      <c r="EZ1129"/>
      <c r="FA1129"/>
      <c r="FB1129"/>
      <c r="FC1129"/>
      <c r="FD1129"/>
      <c r="FE1129"/>
      <c r="FF1129"/>
      <c r="FG1129"/>
      <c r="FH1129"/>
      <c r="FI1129"/>
      <c r="FJ1129"/>
      <c r="FK1129"/>
      <c r="FL1129"/>
      <c r="FM1129"/>
      <c r="FN1129"/>
      <c r="FO1129"/>
      <c r="FP1129"/>
      <c r="FQ1129"/>
      <c r="FR1129"/>
      <c r="FS1129"/>
      <c r="FT1129"/>
      <c r="FU1129"/>
      <c r="FV1129"/>
      <c r="FW1129"/>
    </row>
    <row r="1130" spans="1:179">
      <c r="A1130" s="11" t="s">
        <v>107</v>
      </c>
      <c r="B1130" s="24">
        <v>7</v>
      </c>
      <c r="C1130" s="11" t="s">
        <v>731</v>
      </c>
      <c r="D1130" s="3" t="s">
        <v>732</v>
      </c>
      <c r="E1130" s="1">
        <v>1</v>
      </c>
      <c r="F1130" s="11">
        <v>2009</v>
      </c>
      <c r="G1130" s="11" t="s">
        <v>2</v>
      </c>
      <c r="H1130" s="11" t="s">
        <v>33</v>
      </c>
      <c r="I1130" s="6" t="s">
        <v>1709</v>
      </c>
      <c r="J1130" s="6" t="s">
        <v>8</v>
      </c>
      <c r="K1130" s="11" t="s">
        <v>113</v>
      </c>
      <c r="P1130" s="17">
        <v>245</v>
      </c>
      <c r="Q1130" s="17">
        <v>0.83</v>
      </c>
      <c r="R1130" s="11">
        <v>0.89</v>
      </c>
      <c r="S1130" s="11">
        <v>0.19</v>
      </c>
      <c r="T1130" s="11" t="s">
        <v>717</v>
      </c>
      <c r="U1130" s="11" t="s">
        <v>28</v>
      </c>
      <c r="V1130" s="11">
        <v>5</v>
      </c>
      <c r="W1130" s="11">
        <v>91.3</v>
      </c>
      <c r="Z1130" s="11" t="s">
        <v>34</v>
      </c>
      <c r="AA1130" s="11" t="s">
        <v>28</v>
      </c>
      <c r="AB1130" s="11" t="s">
        <v>28</v>
      </c>
      <c r="AD1130" s="5" t="s">
        <v>12</v>
      </c>
      <c r="AE1130" s="11">
        <v>83.7</v>
      </c>
      <c r="AF1130" s="11">
        <v>20</v>
      </c>
      <c r="AG1130" s="11">
        <v>2.14</v>
      </c>
      <c r="AH1130" s="11" t="s">
        <v>23</v>
      </c>
      <c r="AI1130" s="11" t="s">
        <v>10</v>
      </c>
      <c r="AL1130" s="6">
        <v>40</v>
      </c>
      <c r="AM1130" s="6">
        <v>91</v>
      </c>
      <c r="AN1130" s="6">
        <v>62</v>
      </c>
      <c r="AO1130" s="6">
        <v>46</v>
      </c>
      <c r="AP1130" s="6">
        <v>26</v>
      </c>
      <c r="AQ1130" s="6">
        <v>68</v>
      </c>
      <c r="AR1130"/>
      <c r="AS1130"/>
      <c r="AT1130"/>
      <c r="AU1130"/>
      <c r="AV1130"/>
      <c r="AW1130"/>
      <c r="AX1130"/>
      <c r="AY1130"/>
      <c r="AZ1130"/>
      <c r="BA1130"/>
      <c r="BB1130"/>
      <c r="BC1130"/>
      <c r="BD1130"/>
      <c r="BE1130"/>
      <c r="BF1130"/>
      <c r="BG1130"/>
      <c r="BH1130"/>
      <c r="BI1130"/>
      <c r="BJ1130"/>
      <c r="BK1130"/>
      <c r="BL1130"/>
      <c r="BM1130"/>
      <c r="BN1130"/>
      <c r="BO1130"/>
      <c r="BP1130"/>
      <c r="BQ1130"/>
      <c r="BR1130"/>
      <c r="BS1130"/>
      <c r="BT1130"/>
      <c r="BU1130"/>
      <c r="BV1130"/>
      <c r="BW1130"/>
      <c r="BX1130"/>
      <c r="BY1130"/>
      <c r="BZ1130"/>
      <c r="CA1130"/>
      <c r="CB1130"/>
      <c r="CC1130"/>
      <c r="CD1130"/>
      <c r="CE1130"/>
      <c r="CF1130"/>
      <c r="CG1130"/>
      <c r="CH1130"/>
      <c r="CI1130"/>
      <c r="CJ1130"/>
      <c r="CK1130"/>
      <c r="CL1130"/>
      <c r="CM1130"/>
      <c r="CN1130"/>
      <c r="CO1130"/>
      <c r="CP1130"/>
      <c r="CQ1130"/>
      <c r="CR1130"/>
      <c r="CS1130"/>
      <c r="CT1130"/>
      <c r="CU1130"/>
      <c r="CV1130"/>
      <c r="CW1130"/>
      <c r="CX1130"/>
      <c r="CY1130"/>
      <c r="CZ1130"/>
      <c r="DA1130"/>
      <c r="DB1130"/>
      <c r="DC1130"/>
      <c r="DD1130"/>
      <c r="DE1130"/>
      <c r="DF1130"/>
      <c r="DG1130"/>
      <c r="DH1130"/>
      <c r="DI1130"/>
      <c r="DJ1130"/>
      <c r="DK1130"/>
      <c r="DL1130"/>
      <c r="DM1130"/>
      <c r="DN1130"/>
      <c r="DO1130"/>
      <c r="DP1130"/>
      <c r="DQ1130"/>
      <c r="DR1130"/>
      <c r="DS1130"/>
      <c r="DT1130"/>
      <c r="DU1130"/>
      <c r="DV1130"/>
      <c r="DW1130"/>
      <c r="DX1130"/>
      <c r="DY1130"/>
      <c r="DZ1130"/>
      <c r="EA1130"/>
      <c r="EB1130"/>
      <c r="EC1130"/>
      <c r="ED1130"/>
      <c r="EE1130"/>
      <c r="EF1130"/>
      <c r="EG1130"/>
      <c r="EH1130"/>
      <c r="EI1130"/>
      <c r="EJ1130"/>
      <c r="EK1130"/>
      <c r="EL1130"/>
      <c r="EM1130"/>
      <c r="EN1130"/>
      <c r="EO1130"/>
      <c r="EP1130"/>
      <c r="EQ1130"/>
      <c r="ER1130"/>
      <c r="ES1130"/>
      <c r="ET1130"/>
      <c r="EU1130"/>
      <c r="EV1130"/>
      <c r="EW1130"/>
      <c r="EX1130"/>
      <c r="EY1130"/>
      <c r="EZ1130"/>
      <c r="FA1130"/>
      <c r="FB1130"/>
      <c r="FC1130"/>
      <c r="FD1130"/>
      <c r="FE1130"/>
      <c r="FF1130"/>
      <c r="FG1130"/>
      <c r="FH1130"/>
      <c r="FI1130"/>
      <c r="FJ1130"/>
      <c r="FK1130"/>
      <c r="FL1130"/>
      <c r="FM1130"/>
      <c r="FN1130"/>
      <c r="FO1130"/>
      <c r="FP1130"/>
      <c r="FQ1130"/>
      <c r="FR1130"/>
      <c r="FS1130"/>
      <c r="FT1130"/>
      <c r="FU1130"/>
      <c r="FV1130"/>
      <c r="FW1130"/>
    </row>
    <row r="1131" spans="1:179">
      <c r="A1131" s="11" t="s">
        <v>107</v>
      </c>
      <c r="B1131" s="24">
        <v>7</v>
      </c>
      <c r="C1131" s="11" t="s">
        <v>731</v>
      </c>
      <c r="D1131" s="3" t="s">
        <v>732</v>
      </c>
      <c r="E1131" s="1">
        <v>1</v>
      </c>
      <c r="F1131" s="11">
        <v>2009</v>
      </c>
      <c r="G1131" s="11" t="s">
        <v>2</v>
      </c>
      <c r="H1131" s="11" t="s">
        <v>32</v>
      </c>
      <c r="I1131" s="6" t="s">
        <v>1709</v>
      </c>
      <c r="J1131" s="6" t="s">
        <v>8</v>
      </c>
      <c r="K1131" s="11" t="s">
        <v>111</v>
      </c>
      <c r="O1131" s="63" t="s">
        <v>963</v>
      </c>
      <c r="P1131" s="17">
        <v>245</v>
      </c>
      <c r="Q1131" s="17">
        <v>0.91</v>
      </c>
      <c r="R1131" s="11">
        <v>0.92</v>
      </c>
      <c r="S1131" s="11">
        <v>0.11</v>
      </c>
      <c r="T1131" s="11" t="s">
        <v>717</v>
      </c>
      <c r="U1131" s="11" t="s">
        <v>28</v>
      </c>
      <c r="V1131" s="11">
        <v>6</v>
      </c>
      <c r="W1131" s="11">
        <v>91.3</v>
      </c>
      <c r="Z1131" s="11" t="s">
        <v>34</v>
      </c>
      <c r="AA1131" s="11" t="s">
        <v>28</v>
      </c>
      <c r="AB1131" s="11" t="s">
        <v>28</v>
      </c>
      <c r="AD1131" s="5" t="s">
        <v>12</v>
      </c>
      <c r="AE1131" s="11">
        <v>83.7</v>
      </c>
      <c r="AF1131" s="11">
        <v>20</v>
      </c>
      <c r="AG1131" s="11">
        <v>2.14</v>
      </c>
      <c r="AH1131" s="11" t="s">
        <v>23</v>
      </c>
      <c r="AI1131" s="11" t="s">
        <v>10</v>
      </c>
      <c r="AL1131" s="6">
        <v>40</v>
      </c>
      <c r="AM1131" s="6">
        <v>91</v>
      </c>
      <c r="AN1131" s="6">
        <v>62</v>
      </c>
      <c r="AO1131" s="6">
        <v>46</v>
      </c>
      <c r="AP1131" s="6">
        <v>26</v>
      </c>
      <c r="AQ1131" s="6">
        <v>68</v>
      </c>
      <c r="AR1131"/>
      <c r="AS1131"/>
      <c r="AT1131"/>
      <c r="AU1131"/>
      <c r="AV1131"/>
      <c r="AW1131"/>
      <c r="AX1131"/>
      <c r="AY1131"/>
      <c r="AZ1131"/>
      <c r="BA1131"/>
      <c r="BB1131"/>
      <c r="BC1131"/>
      <c r="BD1131"/>
      <c r="BE1131"/>
      <c r="BF1131"/>
      <c r="BG1131"/>
      <c r="BH1131"/>
      <c r="BI1131"/>
      <c r="BJ1131"/>
      <c r="BK1131"/>
      <c r="BL1131"/>
      <c r="BM1131"/>
      <c r="BN1131"/>
      <c r="BO1131"/>
      <c r="BP1131"/>
      <c r="BQ1131"/>
      <c r="BR1131"/>
      <c r="BS1131"/>
      <c r="BT1131"/>
      <c r="BU1131"/>
      <c r="BV1131"/>
      <c r="BW1131"/>
      <c r="BX1131"/>
      <c r="BY1131"/>
      <c r="BZ1131"/>
      <c r="CA1131"/>
      <c r="CB1131"/>
      <c r="CC1131"/>
      <c r="CD1131"/>
      <c r="CE1131"/>
      <c r="CF1131"/>
      <c r="CG1131"/>
      <c r="CH1131"/>
      <c r="CI1131"/>
      <c r="CJ1131"/>
      <c r="CK1131"/>
      <c r="CL1131"/>
      <c r="CM1131"/>
      <c r="CN1131"/>
      <c r="CO1131"/>
      <c r="CP1131"/>
      <c r="CQ1131"/>
      <c r="CR1131"/>
      <c r="CS1131"/>
      <c r="CT1131"/>
      <c r="CU1131"/>
      <c r="CV1131"/>
      <c r="CW1131"/>
      <c r="CX1131"/>
      <c r="CY1131"/>
      <c r="CZ1131"/>
      <c r="DA1131"/>
      <c r="DB1131"/>
      <c r="DC1131"/>
      <c r="DD1131"/>
      <c r="DE1131"/>
      <c r="DF1131"/>
      <c r="DG1131"/>
      <c r="DH1131"/>
      <c r="DI1131"/>
      <c r="DJ1131"/>
      <c r="DK1131"/>
      <c r="DL1131"/>
      <c r="DM1131"/>
      <c r="DN1131"/>
      <c r="DO1131"/>
      <c r="DP1131"/>
      <c r="DQ1131"/>
      <c r="DR1131"/>
      <c r="DS1131"/>
      <c r="DT1131"/>
      <c r="DU1131"/>
      <c r="DV1131"/>
      <c r="DW1131"/>
      <c r="DX1131"/>
      <c r="DY1131"/>
      <c r="DZ1131"/>
      <c r="EA1131"/>
      <c r="EB1131"/>
      <c r="EC1131"/>
      <c r="ED1131"/>
      <c r="EE1131"/>
      <c r="EF1131"/>
      <c r="EG1131"/>
      <c r="EH1131"/>
      <c r="EI1131"/>
      <c r="EJ1131"/>
      <c r="EK1131"/>
      <c r="EL1131"/>
      <c r="EM1131"/>
      <c r="EN1131"/>
      <c r="EO1131"/>
      <c r="EP1131"/>
      <c r="EQ1131"/>
      <c r="ER1131"/>
      <c r="ES1131"/>
      <c r="ET1131"/>
      <c r="EU1131"/>
      <c r="EV1131"/>
      <c r="EW1131"/>
      <c r="EX1131"/>
      <c r="EY1131"/>
      <c r="EZ1131"/>
      <c r="FA1131"/>
      <c r="FB1131"/>
      <c r="FC1131"/>
      <c r="FD1131"/>
      <c r="FE1131"/>
      <c r="FF1131"/>
      <c r="FG1131"/>
      <c r="FH1131"/>
      <c r="FI1131"/>
      <c r="FJ1131"/>
      <c r="FK1131"/>
      <c r="FL1131"/>
      <c r="FM1131"/>
      <c r="FN1131"/>
      <c r="FO1131"/>
      <c r="FP1131"/>
      <c r="FQ1131"/>
      <c r="FR1131"/>
      <c r="FS1131"/>
      <c r="FT1131"/>
      <c r="FU1131"/>
      <c r="FV1131"/>
      <c r="FW1131"/>
    </row>
    <row r="1132" spans="1:179">
      <c r="A1132" s="11" t="s">
        <v>107</v>
      </c>
      <c r="B1132" s="24">
        <v>7</v>
      </c>
      <c r="C1132" s="11" t="s">
        <v>731</v>
      </c>
      <c r="D1132" s="3" t="s">
        <v>732</v>
      </c>
      <c r="E1132" s="1">
        <v>1</v>
      </c>
      <c r="F1132" s="11">
        <v>2009</v>
      </c>
      <c r="G1132" s="11" t="s">
        <v>2</v>
      </c>
      <c r="H1132" s="11" t="s">
        <v>33</v>
      </c>
      <c r="I1132" s="6" t="s">
        <v>1709</v>
      </c>
      <c r="J1132" s="6" t="s">
        <v>8</v>
      </c>
      <c r="K1132" s="11" t="s">
        <v>111</v>
      </c>
      <c r="P1132" s="17">
        <v>245</v>
      </c>
      <c r="Q1132" s="17">
        <v>0.83</v>
      </c>
      <c r="R1132" s="11">
        <v>0.92</v>
      </c>
      <c r="S1132" s="11">
        <v>0.19</v>
      </c>
      <c r="T1132" s="11" t="s">
        <v>717</v>
      </c>
      <c r="U1132" s="11" t="s">
        <v>28</v>
      </c>
      <c r="V1132" s="11">
        <v>5</v>
      </c>
      <c r="W1132" s="11">
        <v>91.3</v>
      </c>
      <c r="Z1132" s="11" t="s">
        <v>34</v>
      </c>
      <c r="AA1132" s="11" t="s">
        <v>28</v>
      </c>
      <c r="AB1132" s="11" t="s">
        <v>28</v>
      </c>
      <c r="AD1132" s="5" t="s">
        <v>12</v>
      </c>
      <c r="AE1132" s="11">
        <v>83.7</v>
      </c>
      <c r="AF1132" s="11">
        <v>20</v>
      </c>
      <c r="AG1132" s="11">
        <v>2.14</v>
      </c>
      <c r="AH1132" s="11" t="s">
        <v>23</v>
      </c>
      <c r="AI1132" s="11" t="s">
        <v>10</v>
      </c>
      <c r="AL1132" s="6">
        <v>40</v>
      </c>
      <c r="AM1132" s="6">
        <v>91</v>
      </c>
      <c r="AN1132" s="6">
        <v>62</v>
      </c>
      <c r="AO1132" s="6">
        <v>46</v>
      </c>
      <c r="AP1132" s="6">
        <v>26</v>
      </c>
      <c r="AQ1132" s="6">
        <v>68</v>
      </c>
      <c r="AR1132"/>
      <c r="AS1132"/>
      <c r="AT1132"/>
      <c r="AU1132"/>
      <c r="AV1132"/>
      <c r="AW1132"/>
      <c r="AX1132"/>
      <c r="AY1132"/>
      <c r="AZ1132"/>
      <c r="BA1132"/>
      <c r="BB1132"/>
      <c r="BC1132"/>
      <c r="BD1132"/>
      <c r="BE1132"/>
      <c r="BF1132"/>
      <c r="BG1132"/>
      <c r="BH1132"/>
      <c r="BI1132"/>
      <c r="BJ1132"/>
      <c r="BK1132"/>
      <c r="BL1132"/>
      <c r="BM1132"/>
      <c r="BN1132"/>
      <c r="BO1132"/>
      <c r="BP1132"/>
      <c r="BQ1132"/>
      <c r="BR1132"/>
      <c r="BS1132"/>
      <c r="BT1132"/>
      <c r="BU1132"/>
      <c r="BV1132"/>
      <c r="BW1132"/>
      <c r="BX1132"/>
      <c r="BY1132"/>
      <c r="BZ1132"/>
      <c r="CA1132"/>
      <c r="CB1132"/>
      <c r="CC1132"/>
      <c r="CD1132"/>
      <c r="CE1132"/>
      <c r="CF1132"/>
      <c r="CG1132"/>
      <c r="CH1132"/>
      <c r="CI1132"/>
      <c r="CJ1132"/>
      <c r="CK1132"/>
      <c r="CL1132"/>
      <c r="CM1132"/>
      <c r="CN1132"/>
      <c r="CO1132"/>
      <c r="CP1132"/>
      <c r="CQ1132"/>
      <c r="CR1132"/>
      <c r="CS1132"/>
      <c r="CT1132"/>
      <c r="CU1132"/>
      <c r="CV1132"/>
      <c r="CW1132"/>
      <c r="CX1132"/>
      <c r="CY1132"/>
      <c r="CZ1132"/>
      <c r="DA1132"/>
      <c r="DB1132"/>
      <c r="DC1132"/>
      <c r="DD1132"/>
      <c r="DE1132"/>
      <c r="DF1132"/>
      <c r="DG1132"/>
      <c r="DH1132"/>
      <c r="DI1132"/>
      <c r="DJ1132"/>
      <c r="DK1132"/>
      <c r="DL1132"/>
      <c r="DM1132"/>
      <c r="DN1132"/>
      <c r="DO1132"/>
      <c r="DP1132"/>
      <c r="DQ1132"/>
      <c r="DR1132"/>
      <c r="DS1132"/>
      <c r="DT1132"/>
      <c r="DU1132"/>
      <c r="DV1132"/>
      <c r="DW1132"/>
      <c r="DX1132"/>
      <c r="DY1132"/>
      <c r="DZ1132"/>
      <c r="EA1132"/>
      <c r="EB1132"/>
      <c r="EC1132"/>
      <c r="ED1132"/>
      <c r="EE1132"/>
      <c r="EF1132"/>
      <c r="EG1132"/>
      <c r="EH1132"/>
      <c r="EI1132"/>
      <c r="EJ1132"/>
      <c r="EK1132"/>
      <c r="EL1132"/>
      <c r="EM1132"/>
      <c r="EN1132"/>
      <c r="EO1132"/>
      <c r="EP1132"/>
      <c r="EQ1132"/>
      <c r="ER1132"/>
      <c r="ES1132"/>
      <c r="ET1132"/>
      <c r="EU1132"/>
      <c r="EV1132"/>
      <c r="EW1132"/>
      <c r="EX1132"/>
      <c r="EY1132"/>
      <c r="EZ1132"/>
      <c r="FA1132"/>
      <c r="FB1132"/>
      <c r="FC1132"/>
      <c r="FD1132"/>
      <c r="FE1132"/>
      <c r="FF1132"/>
      <c r="FG1132"/>
      <c r="FH1132"/>
      <c r="FI1132"/>
      <c r="FJ1132"/>
      <c r="FK1132"/>
      <c r="FL1132"/>
      <c r="FM1132"/>
      <c r="FN1132"/>
      <c r="FO1132"/>
      <c r="FP1132"/>
      <c r="FQ1132"/>
      <c r="FR1132"/>
      <c r="FS1132"/>
      <c r="FT1132"/>
      <c r="FU1132"/>
      <c r="FV1132"/>
      <c r="FW1132"/>
    </row>
    <row r="1133" spans="1:179">
      <c r="A1133" s="24" t="s">
        <v>626</v>
      </c>
      <c r="B1133" s="24">
        <v>43</v>
      </c>
      <c r="C1133" s="24" t="s">
        <v>627</v>
      </c>
      <c r="D1133" s="24" t="s">
        <v>628</v>
      </c>
      <c r="E1133" s="1">
        <v>1</v>
      </c>
      <c r="F1133" s="24">
        <v>2009</v>
      </c>
      <c r="G1133" s="24" t="s">
        <v>2</v>
      </c>
      <c r="H1133" s="24" t="s">
        <v>33</v>
      </c>
      <c r="I1133" s="6" t="s">
        <v>1709</v>
      </c>
      <c r="J1133" s="6" t="s">
        <v>8</v>
      </c>
      <c r="K1133" s="24" t="s">
        <v>69</v>
      </c>
      <c r="L1133" s="24"/>
      <c r="M1133" s="5" t="s">
        <v>1709</v>
      </c>
      <c r="N1133" s="11" t="s">
        <v>8</v>
      </c>
      <c r="O1133" s="24"/>
      <c r="P1133" s="24">
        <v>285</v>
      </c>
      <c r="Q1133" s="24">
        <v>0.84</v>
      </c>
      <c r="R1133" s="24">
        <v>0.86</v>
      </c>
      <c r="S1133" s="24">
        <v>0.33</v>
      </c>
      <c r="T1133" s="11" t="s">
        <v>717</v>
      </c>
      <c r="U1133" s="11" t="s">
        <v>28</v>
      </c>
      <c r="V1133" s="24">
        <v>5</v>
      </c>
      <c r="W1133" s="11">
        <v>91.3</v>
      </c>
      <c r="X1133" s="24"/>
      <c r="Y1133" s="24"/>
      <c r="Z1133" s="24" t="s">
        <v>34</v>
      </c>
      <c r="AA1133" s="24" t="s">
        <v>1020</v>
      </c>
      <c r="AB1133" s="11" t="s">
        <v>182</v>
      </c>
      <c r="AC1133" s="24"/>
      <c r="AD1133" s="5" t="s">
        <v>12</v>
      </c>
      <c r="AE1133" s="24">
        <v>70</v>
      </c>
      <c r="AF1133" s="24">
        <v>19.420000000000002</v>
      </c>
      <c r="AG1133" s="24">
        <v>2.16</v>
      </c>
      <c r="AH1133" s="24" t="s">
        <v>23</v>
      </c>
      <c r="AI1133" s="24" t="s">
        <v>598</v>
      </c>
      <c r="AJ1133" s="3" t="s">
        <v>1583</v>
      </c>
      <c r="AK1133" s="3"/>
      <c r="AL1133" s="6">
        <v>40</v>
      </c>
      <c r="AM1133" s="6">
        <v>91</v>
      </c>
      <c r="AN1133" s="6">
        <v>62</v>
      </c>
      <c r="AO1133" s="6">
        <v>46</v>
      </c>
      <c r="AP1133" s="6">
        <v>26</v>
      </c>
      <c r="AQ1133" s="6">
        <v>68</v>
      </c>
      <c r="AR1133"/>
      <c r="AS1133"/>
      <c r="AT1133"/>
      <c r="AU1133"/>
      <c r="AV1133"/>
      <c r="AW1133"/>
      <c r="AX1133"/>
      <c r="AY1133"/>
      <c r="AZ1133"/>
      <c r="BA1133"/>
      <c r="BB1133"/>
      <c r="BC1133"/>
      <c r="BD1133"/>
      <c r="BE1133"/>
      <c r="BF1133"/>
      <c r="BG1133"/>
      <c r="BH1133"/>
      <c r="BI1133"/>
      <c r="BJ1133"/>
      <c r="BK1133"/>
      <c r="BL1133"/>
      <c r="BM1133"/>
      <c r="BN1133"/>
      <c r="BO1133"/>
      <c r="BP1133"/>
      <c r="BQ1133"/>
      <c r="BR1133"/>
      <c r="BS1133"/>
      <c r="BT1133"/>
      <c r="BU1133"/>
      <c r="BV1133"/>
      <c r="BW1133"/>
      <c r="BX1133"/>
      <c r="BY1133"/>
      <c r="BZ1133"/>
      <c r="CA1133"/>
      <c r="CB1133"/>
      <c r="CC1133"/>
      <c r="CD1133"/>
      <c r="CE1133"/>
      <c r="CF1133"/>
      <c r="CG1133"/>
      <c r="CH1133"/>
      <c r="CI1133"/>
      <c r="CJ1133"/>
      <c r="CK1133"/>
      <c r="CL1133"/>
      <c r="CM1133"/>
      <c r="CN1133"/>
      <c r="CO1133"/>
      <c r="CP1133"/>
      <c r="CQ1133"/>
      <c r="CR1133"/>
      <c r="CS1133"/>
      <c r="CT1133"/>
      <c r="CU1133"/>
      <c r="CV1133"/>
      <c r="CW1133"/>
      <c r="CX1133"/>
      <c r="CY1133"/>
      <c r="CZ1133"/>
      <c r="DA1133"/>
      <c r="DB1133"/>
      <c r="DC1133"/>
      <c r="DD1133"/>
      <c r="DE1133"/>
      <c r="DF1133"/>
      <c r="DG1133"/>
      <c r="DH1133"/>
      <c r="DI1133"/>
      <c r="DJ1133"/>
      <c r="DK1133"/>
      <c r="DL1133"/>
      <c r="DM1133"/>
      <c r="DN1133"/>
      <c r="DO1133"/>
      <c r="DP1133"/>
      <c r="DQ1133"/>
      <c r="DR1133"/>
      <c r="DS1133"/>
      <c r="DT1133"/>
      <c r="DU1133"/>
      <c r="DV1133"/>
      <c r="DW1133"/>
      <c r="DX1133"/>
      <c r="DY1133"/>
      <c r="DZ1133"/>
      <c r="EA1133"/>
      <c r="EB1133"/>
      <c r="EC1133"/>
      <c r="ED1133"/>
      <c r="EE1133"/>
      <c r="EF1133"/>
      <c r="EG1133"/>
      <c r="EH1133"/>
      <c r="EI1133"/>
      <c r="EJ1133"/>
      <c r="EK1133"/>
      <c r="EL1133"/>
      <c r="EM1133"/>
      <c r="EN1133"/>
      <c r="EO1133"/>
      <c r="EP1133"/>
      <c r="EQ1133"/>
      <c r="ER1133"/>
      <c r="ES1133"/>
      <c r="ET1133"/>
      <c r="EU1133"/>
      <c r="EV1133"/>
      <c r="EW1133"/>
      <c r="EX1133"/>
      <c r="EY1133"/>
      <c r="EZ1133"/>
      <c r="FA1133"/>
      <c r="FB1133"/>
      <c r="FC1133"/>
      <c r="FD1133"/>
      <c r="FE1133"/>
      <c r="FF1133"/>
      <c r="FG1133"/>
      <c r="FH1133"/>
      <c r="FI1133"/>
      <c r="FJ1133"/>
      <c r="FK1133"/>
      <c r="FL1133"/>
      <c r="FM1133"/>
      <c r="FN1133"/>
      <c r="FO1133"/>
      <c r="FP1133"/>
      <c r="FQ1133"/>
      <c r="FR1133"/>
      <c r="FS1133"/>
    </row>
    <row r="1134" spans="1:179">
      <c r="A1134" s="24" t="s">
        <v>626</v>
      </c>
      <c r="B1134" s="24">
        <v>43</v>
      </c>
      <c r="C1134" s="24" t="s">
        <v>627</v>
      </c>
      <c r="D1134" s="24" t="s">
        <v>635</v>
      </c>
      <c r="E1134" s="1">
        <v>1</v>
      </c>
      <c r="F1134" s="24">
        <v>2009</v>
      </c>
      <c r="G1134" s="24" t="s">
        <v>2</v>
      </c>
      <c r="H1134" s="24" t="s">
        <v>32</v>
      </c>
      <c r="I1134" s="6" t="s">
        <v>1709</v>
      </c>
      <c r="J1134" s="6" t="s">
        <v>8</v>
      </c>
      <c r="K1134" s="24" t="s">
        <v>636</v>
      </c>
      <c r="L1134" s="51" t="s">
        <v>1139</v>
      </c>
      <c r="M1134" s="51" t="s">
        <v>192</v>
      </c>
      <c r="N1134" s="32" t="s">
        <v>8</v>
      </c>
      <c r="O1134" s="24" t="s">
        <v>1782</v>
      </c>
      <c r="P1134" s="24">
        <v>285</v>
      </c>
      <c r="Q1134" s="24">
        <v>0.86</v>
      </c>
      <c r="R1134" s="24">
        <v>0.86</v>
      </c>
      <c r="S1134" s="24">
        <v>-0.08</v>
      </c>
      <c r="T1134" s="11" t="s">
        <v>717</v>
      </c>
      <c r="U1134" s="11" t="s">
        <v>28</v>
      </c>
      <c r="V1134" s="24">
        <v>6</v>
      </c>
      <c r="W1134" s="11">
        <v>91.3</v>
      </c>
      <c r="X1134" s="24"/>
      <c r="Y1134" s="24"/>
      <c r="Z1134" s="24" t="s">
        <v>34</v>
      </c>
      <c r="AA1134" s="24" t="s">
        <v>1020</v>
      </c>
      <c r="AB1134" s="11" t="s">
        <v>182</v>
      </c>
      <c r="AC1134" s="24"/>
      <c r="AD1134" s="5" t="s">
        <v>12</v>
      </c>
      <c r="AE1134" s="24">
        <v>70</v>
      </c>
      <c r="AF1134" s="24">
        <v>19.420000000000002</v>
      </c>
      <c r="AG1134" s="24">
        <v>2.16</v>
      </c>
      <c r="AH1134" s="24" t="s">
        <v>23</v>
      </c>
      <c r="AI1134" s="24" t="s">
        <v>598</v>
      </c>
      <c r="AJ1134" s="3" t="s">
        <v>1583</v>
      </c>
      <c r="AK1134" s="3"/>
      <c r="AL1134" s="6">
        <v>40</v>
      </c>
      <c r="AM1134" s="6">
        <v>91</v>
      </c>
      <c r="AN1134" s="6">
        <v>62</v>
      </c>
      <c r="AO1134" s="6">
        <v>46</v>
      </c>
      <c r="AP1134" s="6">
        <v>26</v>
      </c>
      <c r="AQ1134" s="6">
        <v>68</v>
      </c>
      <c r="AR1134"/>
      <c r="AS1134"/>
      <c r="AT1134"/>
      <c r="AU1134"/>
      <c r="AV1134"/>
      <c r="AW1134"/>
      <c r="AX1134"/>
      <c r="AY1134"/>
      <c r="AZ1134"/>
      <c r="BA1134"/>
      <c r="BB1134"/>
      <c r="BC1134"/>
      <c r="BD1134"/>
      <c r="BE1134"/>
      <c r="BF1134"/>
      <c r="BG1134"/>
      <c r="BH1134"/>
      <c r="BI1134"/>
      <c r="BJ1134"/>
      <c r="BK1134"/>
      <c r="BL1134"/>
      <c r="BM1134"/>
      <c r="BN1134"/>
      <c r="BO1134"/>
      <c r="BP1134"/>
      <c r="BQ1134"/>
      <c r="BR1134"/>
      <c r="BS1134"/>
      <c r="BT1134"/>
      <c r="BU1134"/>
      <c r="BV1134"/>
      <c r="BW1134"/>
      <c r="BX1134"/>
      <c r="BY1134"/>
      <c r="BZ1134"/>
      <c r="CA1134"/>
      <c r="CB1134"/>
      <c r="CC1134"/>
      <c r="CD1134"/>
      <c r="CE1134"/>
      <c r="CF1134"/>
      <c r="CG1134"/>
      <c r="CH1134"/>
      <c r="CI1134"/>
      <c r="CJ1134"/>
      <c r="CK1134"/>
      <c r="CL1134"/>
      <c r="CM1134"/>
      <c r="CN1134"/>
      <c r="CO1134"/>
      <c r="CP1134"/>
      <c r="CQ1134"/>
      <c r="CR1134"/>
      <c r="CS1134"/>
      <c r="CT1134"/>
      <c r="CU1134"/>
      <c r="CV1134"/>
      <c r="CW1134"/>
      <c r="CX1134"/>
      <c r="CY1134"/>
      <c r="CZ1134"/>
      <c r="DA1134"/>
      <c r="DB1134"/>
      <c r="DC1134"/>
      <c r="DD1134"/>
      <c r="DE1134"/>
      <c r="DF1134"/>
      <c r="DG1134"/>
      <c r="DH1134"/>
      <c r="DI1134"/>
      <c r="DJ1134"/>
      <c r="DK1134"/>
      <c r="DL1134"/>
      <c r="DM1134"/>
      <c r="DN1134"/>
      <c r="DO1134"/>
      <c r="DP1134"/>
      <c r="DQ1134"/>
      <c r="DR1134"/>
      <c r="DS1134"/>
      <c r="DT1134"/>
      <c r="DU1134"/>
      <c r="DV1134"/>
      <c r="DW1134"/>
      <c r="DX1134"/>
      <c r="DY1134"/>
      <c r="DZ1134"/>
      <c r="EA1134"/>
      <c r="EB1134"/>
      <c r="EC1134"/>
      <c r="ED1134"/>
      <c r="EE1134"/>
      <c r="EF1134"/>
      <c r="EG1134"/>
      <c r="EH1134"/>
      <c r="EI1134"/>
      <c r="EJ1134"/>
      <c r="EK1134"/>
      <c r="EL1134"/>
      <c r="EM1134"/>
      <c r="EN1134"/>
      <c r="EO1134"/>
      <c r="EP1134"/>
      <c r="EQ1134"/>
      <c r="ER1134"/>
      <c r="ES1134"/>
      <c r="ET1134"/>
      <c r="EU1134"/>
      <c r="EV1134"/>
      <c r="EW1134"/>
      <c r="EX1134"/>
      <c r="EY1134"/>
      <c r="EZ1134"/>
      <c r="FA1134"/>
      <c r="FB1134"/>
      <c r="FC1134"/>
      <c r="FD1134"/>
      <c r="FE1134"/>
      <c r="FF1134"/>
      <c r="FG1134"/>
      <c r="FH1134"/>
      <c r="FI1134"/>
      <c r="FJ1134"/>
      <c r="FK1134"/>
      <c r="FL1134"/>
      <c r="FM1134"/>
      <c r="FN1134"/>
      <c r="FO1134"/>
      <c r="FP1134"/>
      <c r="FQ1134"/>
      <c r="FR1134"/>
      <c r="FS1134"/>
    </row>
    <row r="1135" spans="1:179">
      <c r="A1135" s="24" t="s">
        <v>626</v>
      </c>
      <c r="B1135" s="24">
        <v>43</v>
      </c>
      <c r="C1135" s="24" t="s">
        <v>627</v>
      </c>
      <c r="D1135" s="24" t="s">
        <v>628</v>
      </c>
      <c r="E1135" s="1">
        <v>1</v>
      </c>
      <c r="F1135" s="24">
        <v>2009</v>
      </c>
      <c r="G1135" s="24" t="s">
        <v>2</v>
      </c>
      <c r="H1135" s="24" t="s">
        <v>33</v>
      </c>
      <c r="I1135" s="6" t="s">
        <v>1709</v>
      </c>
      <c r="J1135" s="6" t="s">
        <v>8</v>
      </c>
      <c r="K1135" s="24" t="s">
        <v>636</v>
      </c>
      <c r="L1135" s="51" t="s">
        <v>1139</v>
      </c>
      <c r="M1135" s="51" t="s">
        <v>192</v>
      </c>
      <c r="N1135" s="32" t="s">
        <v>8</v>
      </c>
      <c r="O1135" s="24" t="s">
        <v>1782</v>
      </c>
      <c r="P1135" s="24">
        <v>285</v>
      </c>
      <c r="Q1135" s="24">
        <v>0.84</v>
      </c>
      <c r="R1135" s="24">
        <v>0.86</v>
      </c>
      <c r="S1135" s="24">
        <v>-0.01</v>
      </c>
      <c r="T1135" s="11" t="s">
        <v>717</v>
      </c>
      <c r="U1135" s="11" t="s">
        <v>28</v>
      </c>
      <c r="V1135" s="24">
        <v>5</v>
      </c>
      <c r="W1135" s="11">
        <v>91.3</v>
      </c>
      <c r="X1135" s="24"/>
      <c r="Y1135" s="24"/>
      <c r="Z1135" s="24" t="s">
        <v>34</v>
      </c>
      <c r="AA1135" s="24" t="s">
        <v>1020</v>
      </c>
      <c r="AB1135" s="11" t="s">
        <v>182</v>
      </c>
      <c r="AC1135" s="24"/>
      <c r="AD1135" s="5" t="s">
        <v>12</v>
      </c>
      <c r="AE1135" s="24">
        <v>70</v>
      </c>
      <c r="AF1135" s="24">
        <v>19.420000000000002</v>
      </c>
      <c r="AG1135" s="24">
        <v>2.16</v>
      </c>
      <c r="AH1135" s="24" t="s">
        <v>23</v>
      </c>
      <c r="AI1135" s="24" t="s">
        <v>598</v>
      </c>
      <c r="AJ1135" s="3" t="s">
        <v>1583</v>
      </c>
      <c r="AK1135" s="3"/>
      <c r="AL1135" s="6">
        <v>40</v>
      </c>
      <c r="AM1135" s="6">
        <v>91</v>
      </c>
      <c r="AN1135" s="6">
        <v>62</v>
      </c>
      <c r="AO1135" s="6">
        <v>46</v>
      </c>
      <c r="AP1135" s="6">
        <v>26</v>
      </c>
      <c r="AQ1135" s="6">
        <v>68</v>
      </c>
      <c r="AR1135"/>
      <c r="AS1135"/>
      <c r="AT1135"/>
      <c r="AU1135"/>
      <c r="AV1135"/>
      <c r="AW1135"/>
      <c r="AX1135"/>
      <c r="AY1135"/>
      <c r="AZ1135"/>
      <c r="BA1135"/>
      <c r="BB1135"/>
      <c r="BC1135"/>
      <c r="BD1135"/>
      <c r="BE1135"/>
      <c r="BF1135"/>
      <c r="BG1135"/>
      <c r="BH1135"/>
      <c r="BI1135"/>
      <c r="BJ1135"/>
      <c r="BK1135"/>
      <c r="BL1135"/>
      <c r="BM1135"/>
      <c r="BN1135"/>
      <c r="BO1135"/>
      <c r="BP1135"/>
      <c r="BQ1135"/>
      <c r="BR1135"/>
      <c r="BS1135"/>
      <c r="BT1135"/>
      <c r="BU1135"/>
      <c r="BV1135"/>
      <c r="BW1135"/>
      <c r="BX1135"/>
      <c r="BY1135"/>
      <c r="BZ1135"/>
      <c r="CA1135"/>
      <c r="CB1135"/>
      <c r="CC1135"/>
      <c r="CD1135"/>
      <c r="CE1135"/>
      <c r="CF1135"/>
      <c r="CG1135"/>
      <c r="CH1135"/>
      <c r="CI1135"/>
      <c r="CJ1135"/>
      <c r="CK1135"/>
      <c r="CL1135"/>
      <c r="CM1135"/>
      <c r="CN1135"/>
      <c r="CO1135"/>
      <c r="CP1135"/>
      <c r="CQ1135"/>
      <c r="CR1135"/>
      <c r="CS1135"/>
      <c r="CT1135"/>
      <c r="CU1135"/>
      <c r="CV1135"/>
      <c r="CW1135"/>
      <c r="CX1135"/>
      <c r="CY1135"/>
      <c r="CZ1135"/>
      <c r="DA1135"/>
      <c r="DB1135"/>
      <c r="DC1135"/>
      <c r="DD1135"/>
      <c r="DE1135"/>
      <c r="DF1135"/>
      <c r="DG1135"/>
      <c r="DH1135"/>
      <c r="DI1135"/>
      <c r="DJ1135"/>
      <c r="DK1135"/>
      <c r="DL1135"/>
      <c r="DM1135"/>
      <c r="DN1135"/>
      <c r="DO1135"/>
      <c r="DP1135"/>
      <c r="DQ1135"/>
      <c r="DR1135"/>
      <c r="DS1135"/>
      <c r="DT1135"/>
      <c r="DU1135"/>
      <c r="DV1135"/>
      <c r="DW1135"/>
      <c r="DX1135"/>
      <c r="DY1135"/>
      <c r="DZ1135"/>
      <c r="EA1135"/>
      <c r="EB1135"/>
      <c r="EC1135"/>
      <c r="ED1135"/>
      <c r="EE1135"/>
      <c r="EF1135"/>
      <c r="EG1135"/>
      <c r="EH1135"/>
      <c r="EI1135"/>
      <c r="EJ1135"/>
      <c r="EK1135"/>
      <c r="EL1135"/>
      <c r="EM1135"/>
      <c r="EN1135"/>
      <c r="EO1135"/>
      <c r="EP1135"/>
      <c r="EQ1135"/>
      <c r="ER1135"/>
      <c r="ES1135"/>
      <c r="ET1135"/>
      <c r="EU1135"/>
      <c r="EV1135"/>
      <c r="EW1135"/>
      <c r="EX1135"/>
      <c r="EY1135"/>
      <c r="EZ1135"/>
      <c r="FA1135"/>
      <c r="FB1135"/>
      <c r="FC1135"/>
      <c r="FD1135"/>
      <c r="FE1135"/>
      <c r="FF1135"/>
      <c r="FG1135"/>
      <c r="FH1135"/>
      <c r="FI1135"/>
      <c r="FJ1135"/>
      <c r="FK1135"/>
      <c r="FL1135"/>
      <c r="FM1135"/>
      <c r="FN1135"/>
      <c r="FO1135"/>
      <c r="FP1135"/>
      <c r="FQ1135"/>
      <c r="FR1135"/>
      <c r="FS1135"/>
    </row>
    <row r="1136" spans="1:179">
      <c r="A1136" s="24" t="s">
        <v>626</v>
      </c>
      <c r="B1136" s="24">
        <v>43</v>
      </c>
      <c r="C1136" s="24" t="s">
        <v>627</v>
      </c>
      <c r="D1136" s="24" t="s">
        <v>628</v>
      </c>
      <c r="E1136" s="1">
        <v>1</v>
      </c>
      <c r="F1136" s="24">
        <v>2009</v>
      </c>
      <c r="G1136" s="24" t="s">
        <v>2</v>
      </c>
      <c r="H1136" s="24" t="s">
        <v>32</v>
      </c>
      <c r="I1136" s="6" t="s">
        <v>1709</v>
      </c>
      <c r="J1136" s="6" t="s">
        <v>8</v>
      </c>
      <c r="K1136" s="24" t="s">
        <v>971</v>
      </c>
      <c r="L1136" s="24"/>
      <c r="M1136" s="24"/>
      <c r="N1136" s="24"/>
      <c r="O1136" s="24"/>
      <c r="P1136" s="24">
        <v>285</v>
      </c>
      <c r="Q1136" s="24">
        <v>0.86</v>
      </c>
      <c r="R1136" s="24">
        <v>0.91</v>
      </c>
      <c r="S1136" s="24">
        <v>-0.02</v>
      </c>
      <c r="T1136" s="11" t="s">
        <v>717</v>
      </c>
      <c r="U1136" s="11" t="s">
        <v>28</v>
      </c>
      <c r="V1136" s="24">
        <v>6</v>
      </c>
      <c r="W1136" s="11">
        <v>91.3</v>
      </c>
      <c r="X1136" s="24"/>
      <c r="Y1136" s="24"/>
      <c r="Z1136" s="24" t="s">
        <v>34</v>
      </c>
      <c r="AA1136" s="24" t="s">
        <v>1020</v>
      </c>
      <c r="AB1136" s="11" t="s">
        <v>182</v>
      </c>
      <c r="AC1136" s="24"/>
      <c r="AD1136" s="5" t="s">
        <v>12</v>
      </c>
      <c r="AE1136" s="24">
        <v>70</v>
      </c>
      <c r="AF1136" s="24">
        <v>19.420000000000002</v>
      </c>
      <c r="AG1136" s="24">
        <v>2.16</v>
      </c>
      <c r="AH1136" s="24" t="s">
        <v>23</v>
      </c>
      <c r="AI1136" s="24" t="s">
        <v>598</v>
      </c>
      <c r="AJ1136" s="3" t="s">
        <v>1583</v>
      </c>
      <c r="AK1136" s="3"/>
      <c r="AL1136" s="6">
        <v>40</v>
      </c>
      <c r="AM1136" s="6">
        <v>91</v>
      </c>
      <c r="AN1136" s="6">
        <v>62</v>
      </c>
      <c r="AO1136" s="6">
        <v>46</v>
      </c>
      <c r="AP1136" s="6">
        <v>26</v>
      </c>
      <c r="AQ1136" s="6">
        <v>68</v>
      </c>
      <c r="AR1136"/>
      <c r="AS1136"/>
      <c r="AT1136"/>
      <c r="AU1136"/>
      <c r="AV1136"/>
      <c r="AW1136"/>
      <c r="AX1136"/>
      <c r="AY1136"/>
      <c r="AZ1136"/>
      <c r="BA1136"/>
      <c r="BB1136"/>
      <c r="BC1136"/>
      <c r="BD1136"/>
      <c r="BE1136"/>
      <c r="BF1136"/>
      <c r="BG1136"/>
      <c r="BH1136"/>
      <c r="BI1136"/>
      <c r="BJ1136"/>
      <c r="BK1136"/>
      <c r="BL1136"/>
      <c r="BM1136"/>
      <c r="BN1136"/>
      <c r="BO1136"/>
      <c r="BP1136"/>
      <c r="BQ1136"/>
      <c r="BR1136"/>
      <c r="BS1136"/>
      <c r="BT1136"/>
      <c r="BU1136"/>
      <c r="BV1136"/>
      <c r="BW1136"/>
      <c r="BX1136"/>
      <c r="BY1136"/>
      <c r="BZ1136"/>
      <c r="CA1136"/>
      <c r="CB1136"/>
      <c r="CC1136"/>
      <c r="CD1136"/>
      <c r="CE1136"/>
      <c r="CF1136"/>
      <c r="CG1136"/>
      <c r="CH1136"/>
      <c r="CI1136"/>
      <c r="CJ1136"/>
      <c r="CK1136"/>
      <c r="CL1136"/>
      <c r="CM1136"/>
      <c r="CN1136"/>
      <c r="CO1136"/>
      <c r="CP1136"/>
      <c r="CQ1136"/>
      <c r="CR1136"/>
      <c r="CS1136"/>
      <c r="CT1136"/>
      <c r="CU1136"/>
      <c r="CV1136"/>
      <c r="CW1136"/>
      <c r="CX1136"/>
      <c r="CY1136"/>
      <c r="CZ1136"/>
      <c r="DA1136"/>
      <c r="DB1136"/>
      <c r="DC1136"/>
      <c r="DD1136"/>
      <c r="DE1136"/>
      <c r="DF1136"/>
      <c r="DG1136"/>
      <c r="DH1136"/>
      <c r="DI1136"/>
      <c r="DJ1136"/>
      <c r="DK1136"/>
      <c r="DL1136"/>
      <c r="DM1136"/>
      <c r="DN1136"/>
      <c r="DO1136"/>
      <c r="DP1136"/>
      <c r="DQ1136"/>
      <c r="DR1136"/>
      <c r="DS1136"/>
      <c r="DT1136"/>
      <c r="DU1136"/>
      <c r="DV1136"/>
      <c r="DW1136"/>
      <c r="DX1136"/>
      <c r="DY1136"/>
      <c r="DZ1136"/>
      <c r="EA1136"/>
      <c r="EB1136"/>
      <c r="EC1136"/>
      <c r="ED1136"/>
      <c r="EE1136"/>
      <c r="EF1136"/>
      <c r="EG1136"/>
      <c r="EH1136"/>
      <c r="EI1136"/>
      <c r="EJ1136"/>
      <c r="EK1136"/>
      <c r="EL1136"/>
      <c r="EM1136"/>
      <c r="EN1136"/>
      <c r="EO1136"/>
      <c r="EP1136"/>
      <c r="EQ1136"/>
      <c r="ER1136"/>
      <c r="ES1136"/>
      <c r="ET1136"/>
      <c r="EU1136"/>
      <c r="EV1136"/>
      <c r="EW1136"/>
      <c r="EX1136"/>
      <c r="EY1136"/>
      <c r="EZ1136"/>
      <c r="FA1136"/>
      <c r="FB1136"/>
      <c r="FC1136"/>
      <c r="FD1136"/>
      <c r="FE1136"/>
      <c r="FF1136"/>
      <c r="FG1136"/>
      <c r="FH1136"/>
      <c r="FI1136"/>
      <c r="FJ1136"/>
      <c r="FK1136"/>
      <c r="FL1136"/>
      <c r="FM1136"/>
      <c r="FN1136"/>
      <c r="FO1136"/>
      <c r="FP1136"/>
      <c r="FQ1136"/>
      <c r="FR1136"/>
      <c r="FS1136"/>
    </row>
    <row r="1137" spans="1:175">
      <c r="A1137" s="24" t="s">
        <v>626</v>
      </c>
      <c r="B1137" s="24">
        <v>43</v>
      </c>
      <c r="C1137" s="24" t="s">
        <v>627</v>
      </c>
      <c r="D1137" s="24" t="s">
        <v>628</v>
      </c>
      <c r="E1137" s="1">
        <v>1</v>
      </c>
      <c r="F1137" s="24">
        <v>2009</v>
      </c>
      <c r="G1137" s="24" t="s">
        <v>2</v>
      </c>
      <c r="H1137" s="24" t="s">
        <v>33</v>
      </c>
      <c r="I1137" s="6" t="s">
        <v>1709</v>
      </c>
      <c r="J1137" s="6" t="s">
        <v>8</v>
      </c>
      <c r="K1137" s="24" t="s">
        <v>971</v>
      </c>
      <c r="L1137" s="24"/>
      <c r="M1137" s="24"/>
      <c r="N1137" s="24"/>
      <c r="O1137" s="24"/>
      <c r="P1137" s="24">
        <v>285</v>
      </c>
      <c r="Q1137" s="24">
        <v>0.84</v>
      </c>
      <c r="R1137" s="24">
        <v>0.91</v>
      </c>
      <c r="S1137" s="24">
        <v>7.0000000000000007E-2</v>
      </c>
      <c r="T1137" s="11" t="s">
        <v>717</v>
      </c>
      <c r="U1137" s="11" t="s">
        <v>28</v>
      </c>
      <c r="V1137" s="24">
        <v>5</v>
      </c>
      <c r="W1137" s="11">
        <v>91.3</v>
      </c>
      <c r="X1137" s="24"/>
      <c r="Y1137" s="24"/>
      <c r="Z1137" s="24" t="s">
        <v>34</v>
      </c>
      <c r="AA1137" s="24" t="s">
        <v>1020</v>
      </c>
      <c r="AB1137" s="11" t="s">
        <v>182</v>
      </c>
      <c r="AC1137" s="24"/>
      <c r="AD1137" s="5" t="s">
        <v>12</v>
      </c>
      <c r="AE1137" s="24">
        <v>70</v>
      </c>
      <c r="AF1137" s="24">
        <v>19.420000000000002</v>
      </c>
      <c r="AG1137" s="24">
        <v>2.16</v>
      </c>
      <c r="AH1137" s="24" t="s">
        <v>23</v>
      </c>
      <c r="AI1137" s="24" t="s">
        <v>598</v>
      </c>
      <c r="AJ1137" s="3" t="s">
        <v>1583</v>
      </c>
      <c r="AK1137" s="3"/>
      <c r="AL1137" s="6">
        <v>40</v>
      </c>
      <c r="AM1137" s="6">
        <v>91</v>
      </c>
      <c r="AN1137" s="6">
        <v>62</v>
      </c>
      <c r="AO1137" s="6">
        <v>46</v>
      </c>
      <c r="AP1137" s="6">
        <v>26</v>
      </c>
      <c r="AQ1137" s="6">
        <v>68</v>
      </c>
      <c r="AR1137"/>
      <c r="AS1137"/>
      <c r="AT1137"/>
      <c r="AU1137"/>
      <c r="AV1137"/>
      <c r="AW1137"/>
      <c r="AX1137"/>
      <c r="AY1137"/>
      <c r="AZ1137"/>
      <c r="BA1137"/>
      <c r="BB1137"/>
      <c r="BC1137"/>
      <c r="BD1137"/>
      <c r="BE1137"/>
      <c r="BF1137"/>
      <c r="BG1137"/>
      <c r="BH1137"/>
      <c r="BI1137"/>
      <c r="BJ1137"/>
      <c r="BK1137"/>
      <c r="BL1137"/>
      <c r="BM1137"/>
      <c r="BN1137"/>
      <c r="BO1137"/>
      <c r="BP1137"/>
      <c r="BQ1137"/>
      <c r="BR1137"/>
      <c r="BS1137"/>
      <c r="BT1137"/>
      <c r="BU1137"/>
      <c r="BV1137"/>
      <c r="BW1137"/>
      <c r="BX1137"/>
      <c r="BY1137"/>
      <c r="BZ1137"/>
      <c r="CA1137"/>
      <c r="CB1137"/>
      <c r="CC1137"/>
      <c r="CD1137"/>
      <c r="CE1137"/>
      <c r="CF1137"/>
      <c r="CG1137"/>
      <c r="CH1137"/>
      <c r="CI1137"/>
      <c r="CJ1137"/>
      <c r="CK1137"/>
      <c r="CL1137"/>
      <c r="CM1137"/>
      <c r="CN1137"/>
      <c r="CO1137"/>
      <c r="CP1137"/>
      <c r="CQ1137"/>
      <c r="CR1137"/>
      <c r="CS1137"/>
      <c r="CT1137"/>
      <c r="CU1137"/>
      <c r="CV1137"/>
      <c r="CW1137"/>
      <c r="CX1137"/>
      <c r="CY1137"/>
      <c r="CZ1137"/>
      <c r="DA1137"/>
      <c r="DB1137"/>
      <c r="DC1137"/>
      <c r="DD1137"/>
      <c r="DE1137"/>
      <c r="DF1137"/>
      <c r="DG1137"/>
      <c r="DH1137"/>
      <c r="DI1137"/>
      <c r="DJ1137"/>
      <c r="DK1137"/>
      <c r="DL1137"/>
      <c r="DM1137"/>
      <c r="DN1137"/>
      <c r="DO1137"/>
      <c r="DP1137"/>
      <c r="DQ1137"/>
      <c r="DR1137"/>
      <c r="DS1137"/>
      <c r="DT1137"/>
      <c r="DU1137"/>
      <c r="DV1137"/>
      <c r="DW1137"/>
      <c r="DX1137"/>
      <c r="DY1137"/>
      <c r="DZ1137"/>
      <c r="EA1137"/>
      <c r="EB1137"/>
      <c r="EC1137"/>
      <c r="ED1137"/>
      <c r="EE1137"/>
      <c r="EF1137"/>
      <c r="EG1137"/>
      <c r="EH1137"/>
      <c r="EI1137"/>
      <c r="EJ1137"/>
      <c r="EK1137"/>
      <c r="EL1137"/>
      <c r="EM1137"/>
      <c r="EN1137"/>
      <c r="EO1137"/>
      <c r="EP1137"/>
      <c r="EQ1137"/>
      <c r="ER1137"/>
      <c r="ES1137"/>
      <c r="ET1137"/>
      <c r="EU1137"/>
      <c r="EV1137"/>
      <c r="EW1137"/>
      <c r="EX1137"/>
      <c r="EY1137"/>
      <c r="EZ1137"/>
      <c r="FA1137"/>
      <c r="FB1137"/>
      <c r="FC1137"/>
      <c r="FD1137"/>
      <c r="FE1137"/>
      <c r="FF1137"/>
      <c r="FG1137"/>
      <c r="FH1137"/>
      <c r="FI1137"/>
      <c r="FJ1137"/>
      <c r="FK1137"/>
      <c r="FL1137"/>
      <c r="FM1137"/>
      <c r="FN1137"/>
      <c r="FO1137"/>
      <c r="FP1137"/>
      <c r="FQ1137"/>
      <c r="FR1137"/>
      <c r="FS1137"/>
    </row>
    <row r="1138" spans="1:175">
      <c r="A1138" s="24" t="s">
        <v>626</v>
      </c>
      <c r="B1138" s="24">
        <v>43</v>
      </c>
      <c r="C1138" s="24" t="s">
        <v>627</v>
      </c>
      <c r="D1138" s="24" t="s">
        <v>628</v>
      </c>
      <c r="E1138" s="1">
        <v>1</v>
      </c>
      <c r="F1138" s="24">
        <v>2009</v>
      </c>
      <c r="G1138" s="24" t="s">
        <v>2</v>
      </c>
      <c r="H1138" s="24" t="s">
        <v>32</v>
      </c>
      <c r="I1138" s="6" t="s">
        <v>1709</v>
      </c>
      <c r="J1138" s="6" t="s">
        <v>8</v>
      </c>
      <c r="K1138" s="24" t="s">
        <v>970</v>
      </c>
      <c r="L1138" s="24"/>
      <c r="M1138" s="24"/>
      <c r="N1138" s="24"/>
      <c r="O1138" s="24"/>
      <c r="P1138" s="24">
        <v>285</v>
      </c>
      <c r="Q1138" s="24">
        <v>0.86</v>
      </c>
      <c r="R1138" s="24">
        <v>0.95</v>
      </c>
      <c r="S1138" s="24">
        <v>0.05</v>
      </c>
      <c r="T1138" s="11" t="s">
        <v>717</v>
      </c>
      <c r="U1138" s="11" t="s">
        <v>28</v>
      </c>
      <c r="V1138" s="24">
        <v>6</v>
      </c>
      <c r="W1138" s="11">
        <v>91.3</v>
      </c>
      <c r="X1138" s="24"/>
      <c r="Y1138" s="24"/>
      <c r="Z1138" s="24" t="s">
        <v>34</v>
      </c>
      <c r="AA1138" s="24" t="s">
        <v>1020</v>
      </c>
      <c r="AB1138" s="11" t="s">
        <v>182</v>
      </c>
      <c r="AC1138" s="24"/>
      <c r="AD1138" s="5" t="s">
        <v>12</v>
      </c>
      <c r="AE1138" s="24">
        <v>70</v>
      </c>
      <c r="AF1138" s="24">
        <v>19.420000000000002</v>
      </c>
      <c r="AG1138" s="24">
        <v>2.16</v>
      </c>
      <c r="AH1138" s="24" t="s">
        <v>23</v>
      </c>
      <c r="AI1138" s="24" t="s">
        <v>598</v>
      </c>
      <c r="AJ1138" s="3" t="s">
        <v>1583</v>
      </c>
      <c r="AK1138" s="3"/>
      <c r="AL1138" s="6">
        <v>40</v>
      </c>
      <c r="AM1138" s="6">
        <v>91</v>
      </c>
      <c r="AN1138" s="6">
        <v>62</v>
      </c>
      <c r="AO1138" s="6">
        <v>46</v>
      </c>
      <c r="AP1138" s="6">
        <v>26</v>
      </c>
      <c r="AQ1138" s="6">
        <v>68</v>
      </c>
      <c r="AR1138"/>
      <c r="AS1138"/>
      <c r="AT1138"/>
      <c r="AU1138"/>
      <c r="AV1138"/>
      <c r="AW1138"/>
      <c r="AX1138"/>
      <c r="AY1138"/>
      <c r="AZ1138"/>
      <c r="BA1138"/>
      <c r="BB1138"/>
      <c r="BC1138"/>
      <c r="BD1138"/>
      <c r="BE1138"/>
      <c r="BF1138"/>
      <c r="BG1138"/>
      <c r="BH1138"/>
      <c r="BI1138"/>
      <c r="BJ1138"/>
      <c r="BK1138"/>
      <c r="BL1138"/>
      <c r="BM1138"/>
      <c r="BN1138"/>
      <c r="BO1138"/>
      <c r="BP1138"/>
      <c r="BQ1138"/>
      <c r="BR1138"/>
      <c r="BS1138"/>
      <c r="BT1138"/>
      <c r="BU1138"/>
      <c r="BV1138"/>
      <c r="BW1138"/>
      <c r="BX1138"/>
      <c r="BY1138"/>
      <c r="BZ1138"/>
      <c r="CA1138"/>
      <c r="CB1138"/>
      <c r="CC1138"/>
      <c r="CD1138"/>
      <c r="CE1138"/>
      <c r="CF1138"/>
      <c r="CG1138"/>
      <c r="CH1138"/>
      <c r="CI1138"/>
      <c r="CJ1138"/>
      <c r="CK1138"/>
      <c r="CL1138"/>
      <c r="CM1138"/>
      <c r="CN1138"/>
      <c r="CO1138"/>
      <c r="CP1138"/>
      <c r="CQ1138"/>
      <c r="CR1138"/>
      <c r="CS1138"/>
      <c r="CT1138"/>
      <c r="CU1138"/>
      <c r="CV1138"/>
      <c r="CW1138"/>
      <c r="CX1138"/>
      <c r="CY1138"/>
      <c r="CZ1138"/>
      <c r="DA1138"/>
      <c r="DB1138"/>
      <c r="DC1138"/>
      <c r="DD1138"/>
      <c r="DE1138"/>
      <c r="DF1138"/>
      <c r="DG1138"/>
      <c r="DH1138"/>
      <c r="DI1138"/>
      <c r="DJ1138"/>
      <c r="DK1138"/>
      <c r="DL1138"/>
      <c r="DM1138"/>
      <c r="DN1138"/>
      <c r="DO1138"/>
      <c r="DP1138"/>
      <c r="DQ1138"/>
      <c r="DR1138"/>
      <c r="DS1138"/>
      <c r="DT1138"/>
      <c r="DU1138"/>
      <c r="DV1138"/>
      <c r="DW1138"/>
      <c r="DX1138"/>
      <c r="DY1138"/>
      <c r="DZ1138"/>
      <c r="EA1138"/>
      <c r="EB1138"/>
      <c r="EC1138"/>
      <c r="ED1138"/>
      <c r="EE1138"/>
      <c r="EF1138"/>
      <c r="EG1138"/>
      <c r="EH1138"/>
      <c r="EI1138"/>
      <c r="EJ1138"/>
      <c r="EK1138"/>
      <c r="EL1138"/>
      <c r="EM1138"/>
      <c r="EN1138"/>
      <c r="EO1138"/>
      <c r="EP1138"/>
      <c r="EQ1138"/>
      <c r="ER1138"/>
      <c r="ES1138"/>
      <c r="ET1138"/>
      <c r="EU1138"/>
      <c r="EV1138"/>
      <c r="EW1138"/>
      <c r="EX1138"/>
      <c r="EY1138"/>
      <c r="EZ1138"/>
      <c r="FA1138"/>
      <c r="FB1138"/>
      <c r="FC1138"/>
      <c r="FD1138"/>
      <c r="FE1138"/>
      <c r="FF1138"/>
      <c r="FG1138"/>
      <c r="FH1138"/>
      <c r="FI1138"/>
      <c r="FJ1138"/>
      <c r="FK1138"/>
      <c r="FL1138"/>
      <c r="FM1138"/>
      <c r="FN1138"/>
      <c r="FO1138"/>
      <c r="FP1138"/>
      <c r="FQ1138"/>
      <c r="FR1138"/>
      <c r="FS1138"/>
    </row>
    <row r="1139" spans="1:175">
      <c r="A1139" s="24" t="s">
        <v>626</v>
      </c>
      <c r="B1139" s="24">
        <v>43</v>
      </c>
      <c r="C1139" s="24" t="s">
        <v>627</v>
      </c>
      <c r="D1139" s="24" t="s">
        <v>628</v>
      </c>
      <c r="E1139" s="1">
        <v>1</v>
      </c>
      <c r="F1139" s="24">
        <v>2009</v>
      </c>
      <c r="G1139" s="24" t="s">
        <v>2</v>
      </c>
      <c r="H1139" s="24" t="s">
        <v>33</v>
      </c>
      <c r="I1139" s="6" t="s">
        <v>1709</v>
      </c>
      <c r="J1139" s="6" t="s">
        <v>8</v>
      </c>
      <c r="K1139" s="24" t="s">
        <v>970</v>
      </c>
      <c r="L1139" s="24"/>
      <c r="M1139" s="24"/>
      <c r="N1139" s="24"/>
      <c r="O1139" s="24"/>
      <c r="P1139" s="24">
        <v>285</v>
      </c>
      <c r="Q1139" s="24">
        <v>0.84</v>
      </c>
      <c r="R1139" s="24">
        <v>0.95</v>
      </c>
      <c r="S1139" s="24">
        <v>0.03</v>
      </c>
      <c r="T1139" s="11" t="s">
        <v>717</v>
      </c>
      <c r="U1139" s="11" t="s">
        <v>28</v>
      </c>
      <c r="V1139" s="24">
        <v>5</v>
      </c>
      <c r="W1139" s="11">
        <v>91.3</v>
      </c>
      <c r="X1139" s="24"/>
      <c r="Y1139" s="24"/>
      <c r="Z1139" s="24" t="s">
        <v>34</v>
      </c>
      <c r="AA1139" s="24" t="s">
        <v>1020</v>
      </c>
      <c r="AB1139" s="11" t="s">
        <v>182</v>
      </c>
      <c r="AC1139" s="24"/>
      <c r="AD1139" s="5" t="s">
        <v>12</v>
      </c>
      <c r="AE1139" s="24">
        <v>70</v>
      </c>
      <c r="AF1139" s="24">
        <v>19.420000000000002</v>
      </c>
      <c r="AG1139" s="24">
        <v>2.16</v>
      </c>
      <c r="AH1139" s="24" t="s">
        <v>23</v>
      </c>
      <c r="AI1139" s="24" t="s">
        <v>598</v>
      </c>
      <c r="AJ1139" s="3" t="s">
        <v>1583</v>
      </c>
      <c r="AK1139" s="3"/>
      <c r="AL1139" s="6">
        <v>40</v>
      </c>
      <c r="AM1139" s="6">
        <v>91</v>
      </c>
      <c r="AN1139" s="6">
        <v>62</v>
      </c>
      <c r="AO1139" s="6">
        <v>46</v>
      </c>
      <c r="AP1139" s="6">
        <v>26</v>
      </c>
      <c r="AQ1139" s="6">
        <v>68</v>
      </c>
      <c r="AR1139"/>
      <c r="AS1139"/>
      <c r="AT1139"/>
      <c r="AU1139"/>
      <c r="AV1139"/>
      <c r="AW1139"/>
      <c r="AX1139"/>
      <c r="AY1139"/>
      <c r="AZ1139"/>
      <c r="BA1139"/>
      <c r="BB1139"/>
      <c r="BC1139"/>
      <c r="BD1139"/>
      <c r="BE1139"/>
      <c r="BF1139"/>
      <c r="BG1139"/>
      <c r="BH1139"/>
      <c r="BI1139"/>
      <c r="BJ1139"/>
      <c r="BK1139"/>
      <c r="BL1139"/>
      <c r="BM1139"/>
      <c r="BN1139"/>
      <c r="BO1139"/>
      <c r="BP1139"/>
      <c r="BQ1139"/>
      <c r="BR1139"/>
      <c r="BS1139"/>
      <c r="BT1139"/>
      <c r="BU1139"/>
      <c r="BV1139"/>
      <c r="BW1139"/>
      <c r="BX1139"/>
      <c r="BY1139"/>
      <c r="BZ1139"/>
      <c r="CA1139"/>
      <c r="CB1139"/>
      <c r="CC1139"/>
      <c r="CD1139"/>
      <c r="CE1139"/>
      <c r="CF1139"/>
      <c r="CG1139"/>
      <c r="CH1139"/>
      <c r="CI1139"/>
      <c r="CJ1139"/>
      <c r="CK1139"/>
      <c r="CL1139"/>
      <c r="CM1139"/>
      <c r="CN1139"/>
      <c r="CO1139"/>
      <c r="CP1139"/>
      <c r="CQ1139"/>
      <c r="CR1139"/>
      <c r="CS1139"/>
      <c r="CT1139"/>
      <c r="CU1139"/>
      <c r="CV1139"/>
      <c r="CW1139"/>
      <c r="CX1139"/>
      <c r="CY1139"/>
      <c r="CZ1139"/>
      <c r="DA1139"/>
      <c r="DB1139"/>
      <c r="DC1139"/>
      <c r="DD1139"/>
      <c r="DE1139"/>
      <c r="DF1139"/>
      <c r="DG1139"/>
      <c r="DH1139"/>
      <c r="DI1139"/>
      <c r="DJ1139"/>
      <c r="DK1139"/>
      <c r="DL1139"/>
      <c r="DM1139"/>
      <c r="DN1139"/>
      <c r="DO1139"/>
      <c r="DP1139"/>
      <c r="DQ1139"/>
      <c r="DR1139"/>
      <c r="DS1139"/>
      <c r="DT1139"/>
      <c r="DU1139"/>
      <c r="DV1139"/>
      <c r="DW1139"/>
      <c r="DX1139"/>
      <c r="DY1139"/>
      <c r="DZ1139"/>
      <c r="EA1139"/>
      <c r="EB1139"/>
      <c r="EC1139"/>
      <c r="ED1139"/>
      <c r="EE1139"/>
      <c r="EF1139"/>
      <c r="EG1139"/>
      <c r="EH1139"/>
      <c r="EI1139"/>
      <c r="EJ1139"/>
      <c r="EK1139"/>
      <c r="EL1139"/>
      <c r="EM1139"/>
      <c r="EN1139"/>
      <c r="EO1139"/>
      <c r="EP1139"/>
      <c r="EQ1139"/>
      <c r="ER1139"/>
      <c r="ES1139"/>
      <c r="ET1139"/>
      <c r="EU1139"/>
      <c r="EV1139"/>
      <c r="EW1139"/>
      <c r="EX1139"/>
      <c r="EY1139"/>
      <c r="EZ1139"/>
      <c r="FA1139"/>
      <c r="FB1139"/>
      <c r="FC1139"/>
      <c r="FD1139"/>
      <c r="FE1139"/>
      <c r="FF1139"/>
      <c r="FG1139"/>
      <c r="FH1139"/>
      <c r="FI1139"/>
      <c r="FJ1139"/>
      <c r="FK1139"/>
      <c r="FL1139"/>
      <c r="FM1139"/>
      <c r="FN1139"/>
      <c r="FO1139"/>
      <c r="FP1139"/>
      <c r="FQ1139"/>
      <c r="FR1139"/>
      <c r="FS1139"/>
    </row>
    <row r="1140" spans="1:175">
      <c r="A1140" s="24" t="s">
        <v>626</v>
      </c>
      <c r="B1140" s="24">
        <v>43</v>
      </c>
      <c r="C1140" s="24" t="s">
        <v>627</v>
      </c>
      <c r="D1140" s="24" t="s">
        <v>628</v>
      </c>
      <c r="E1140" s="1">
        <v>1</v>
      </c>
      <c r="F1140" s="24">
        <v>2009</v>
      </c>
      <c r="G1140" s="24" t="s">
        <v>2</v>
      </c>
      <c r="H1140" s="24" t="s">
        <v>32</v>
      </c>
      <c r="I1140" s="6" t="s">
        <v>1709</v>
      </c>
      <c r="J1140" s="6" t="s">
        <v>8</v>
      </c>
      <c r="K1140" s="24" t="s">
        <v>631</v>
      </c>
      <c r="L1140" s="24"/>
      <c r="M1140" s="24"/>
      <c r="N1140" s="24"/>
      <c r="O1140" s="24"/>
      <c r="P1140" s="24">
        <v>285</v>
      </c>
      <c r="Q1140" s="24">
        <v>0.86</v>
      </c>
      <c r="R1140" s="24" t="s">
        <v>28</v>
      </c>
      <c r="S1140" s="24">
        <v>-0.02</v>
      </c>
      <c r="T1140" s="11" t="s">
        <v>717</v>
      </c>
      <c r="U1140" s="11" t="s">
        <v>28</v>
      </c>
      <c r="V1140" s="24">
        <v>6</v>
      </c>
      <c r="W1140" s="11">
        <v>91.3</v>
      </c>
      <c r="X1140" s="24"/>
      <c r="Y1140" s="24"/>
      <c r="Z1140" s="24" t="s">
        <v>34</v>
      </c>
      <c r="AA1140" s="24" t="s">
        <v>1020</v>
      </c>
      <c r="AB1140" s="11" t="s">
        <v>182</v>
      </c>
      <c r="AC1140" s="24"/>
      <c r="AD1140" s="5" t="s">
        <v>12</v>
      </c>
      <c r="AE1140" s="24">
        <v>70</v>
      </c>
      <c r="AF1140" s="24">
        <v>19.420000000000002</v>
      </c>
      <c r="AG1140" s="24">
        <v>2.16</v>
      </c>
      <c r="AH1140" s="24" t="s">
        <v>23</v>
      </c>
      <c r="AI1140" s="24" t="s">
        <v>598</v>
      </c>
      <c r="AJ1140" s="3" t="s">
        <v>1583</v>
      </c>
      <c r="AK1140" s="3"/>
      <c r="AL1140" s="6">
        <v>40</v>
      </c>
      <c r="AM1140" s="6">
        <v>91</v>
      </c>
      <c r="AN1140" s="6">
        <v>62</v>
      </c>
      <c r="AO1140" s="6">
        <v>46</v>
      </c>
      <c r="AP1140" s="6">
        <v>26</v>
      </c>
      <c r="AQ1140" s="6">
        <v>68</v>
      </c>
      <c r="AR1140"/>
      <c r="AS1140"/>
      <c r="AT1140"/>
      <c r="AU1140"/>
      <c r="AV1140"/>
      <c r="AW1140"/>
      <c r="AX1140"/>
      <c r="AY1140"/>
      <c r="AZ1140"/>
      <c r="BA1140"/>
      <c r="BB1140"/>
      <c r="BC1140"/>
      <c r="BD1140"/>
      <c r="BE1140"/>
      <c r="BF1140"/>
      <c r="BG1140"/>
      <c r="BH1140"/>
      <c r="BI1140"/>
      <c r="BJ1140"/>
      <c r="BK1140"/>
      <c r="BL1140"/>
      <c r="BM1140"/>
      <c r="BN1140"/>
      <c r="BO1140"/>
      <c r="BP1140"/>
      <c r="BQ1140"/>
      <c r="BR1140"/>
      <c r="BS1140"/>
      <c r="BT1140"/>
      <c r="BU1140"/>
      <c r="BV1140"/>
      <c r="BW1140"/>
      <c r="BX1140"/>
      <c r="BY1140"/>
      <c r="BZ1140"/>
      <c r="CA1140"/>
      <c r="CB1140"/>
      <c r="CC1140"/>
      <c r="CD1140"/>
      <c r="CE1140"/>
      <c r="CF1140"/>
      <c r="CG1140"/>
      <c r="CH1140"/>
      <c r="CI1140"/>
      <c r="CJ1140"/>
      <c r="CK1140"/>
      <c r="CL1140"/>
      <c r="CM1140"/>
      <c r="CN1140"/>
      <c r="CO1140"/>
      <c r="CP1140"/>
      <c r="CQ1140"/>
      <c r="CR1140"/>
      <c r="CS1140"/>
      <c r="CT1140"/>
      <c r="CU1140"/>
      <c r="CV1140"/>
      <c r="CW1140"/>
      <c r="CX1140"/>
      <c r="CY1140"/>
      <c r="CZ1140"/>
      <c r="DA1140"/>
      <c r="DB1140"/>
      <c r="DC1140"/>
      <c r="DD1140"/>
      <c r="DE1140"/>
      <c r="DF1140"/>
      <c r="DG1140"/>
      <c r="DH1140"/>
      <c r="DI1140"/>
      <c r="DJ1140"/>
      <c r="DK1140"/>
      <c r="DL1140"/>
      <c r="DM1140"/>
      <c r="DN1140"/>
      <c r="DO1140"/>
      <c r="DP1140"/>
      <c r="DQ1140"/>
      <c r="DR1140"/>
      <c r="DS1140"/>
      <c r="DT1140"/>
      <c r="DU1140"/>
      <c r="DV1140"/>
      <c r="DW1140"/>
      <c r="DX1140"/>
      <c r="DY1140"/>
      <c r="DZ1140"/>
      <c r="EA1140"/>
      <c r="EB1140"/>
      <c r="EC1140"/>
      <c r="ED1140"/>
      <c r="EE1140"/>
      <c r="EF1140"/>
      <c r="EG1140"/>
      <c r="EH1140"/>
      <c r="EI1140"/>
      <c r="EJ1140"/>
      <c r="EK1140"/>
      <c r="EL1140"/>
      <c r="EM1140"/>
      <c r="EN1140"/>
      <c r="EO1140"/>
      <c r="EP1140"/>
      <c r="EQ1140"/>
      <c r="ER1140"/>
      <c r="ES1140"/>
      <c r="ET1140"/>
      <c r="EU1140"/>
      <c r="EV1140"/>
      <c r="EW1140"/>
      <c r="EX1140"/>
      <c r="EY1140"/>
      <c r="EZ1140"/>
      <c r="FA1140"/>
      <c r="FB1140"/>
      <c r="FC1140"/>
      <c r="FD1140"/>
      <c r="FE1140"/>
      <c r="FF1140"/>
      <c r="FG1140"/>
      <c r="FH1140"/>
      <c r="FI1140"/>
      <c r="FJ1140"/>
      <c r="FK1140"/>
      <c r="FL1140"/>
      <c r="FM1140"/>
      <c r="FN1140"/>
      <c r="FO1140"/>
      <c r="FP1140"/>
      <c r="FQ1140"/>
      <c r="FR1140"/>
      <c r="FS1140"/>
    </row>
    <row r="1141" spans="1:175">
      <c r="A1141" s="24" t="s">
        <v>626</v>
      </c>
      <c r="B1141" s="24">
        <v>43</v>
      </c>
      <c r="C1141" s="24" t="s">
        <v>627</v>
      </c>
      <c r="D1141" s="24" t="s">
        <v>628</v>
      </c>
      <c r="E1141" s="1">
        <v>1</v>
      </c>
      <c r="F1141" s="24">
        <v>2009</v>
      </c>
      <c r="G1141" s="24" t="s">
        <v>2</v>
      </c>
      <c r="H1141" s="24" t="s">
        <v>33</v>
      </c>
      <c r="I1141" s="6" t="s">
        <v>1709</v>
      </c>
      <c r="J1141" s="6" t="s">
        <v>8</v>
      </c>
      <c r="K1141" s="24" t="s">
        <v>631</v>
      </c>
      <c r="L1141" s="24"/>
      <c r="M1141" s="24"/>
      <c r="N1141" s="24"/>
      <c r="O1141" s="24"/>
      <c r="P1141" s="24">
        <v>285</v>
      </c>
      <c r="Q1141" s="24">
        <v>0.84</v>
      </c>
      <c r="R1141" s="24" t="s">
        <v>28</v>
      </c>
      <c r="S1141" s="24">
        <v>-0.05</v>
      </c>
      <c r="T1141" s="11" t="s">
        <v>717</v>
      </c>
      <c r="U1141" s="11" t="s">
        <v>28</v>
      </c>
      <c r="V1141" s="24">
        <v>5</v>
      </c>
      <c r="W1141" s="11">
        <v>91.3</v>
      </c>
      <c r="X1141" s="24"/>
      <c r="Y1141" s="24"/>
      <c r="Z1141" s="24" t="s">
        <v>34</v>
      </c>
      <c r="AA1141" s="24" t="s">
        <v>1020</v>
      </c>
      <c r="AB1141" s="11" t="s">
        <v>182</v>
      </c>
      <c r="AC1141" s="24"/>
      <c r="AD1141" s="5" t="s">
        <v>12</v>
      </c>
      <c r="AE1141" s="24">
        <v>70</v>
      </c>
      <c r="AF1141" s="24">
        <v>19.420000000000002</v>
      </c>
      <c r="AG1141" s="24">
        <v>2.16</v>
      </c>
      <c r="AH1141" s="24" t="s">
        <v>23</v>
      </c>
      <c r="AI1141" s="24" t="s">
        <v>598</v>
      </c>
      <c r="AJ1141" s="3" t="s">
        <v>1583</v>
      </c>
      <c r="AK1141" s="3"/>
      <c r="AL1141" s="6">
        <v>40</v>
      </c>
      <c r="AM1141" s="6">
        <v>91</v>
      </c>
      <c r="AN1141" s="6">
        <v>62</v>
      </c>
      <c r="AO1141" s="6">
        <v>46</v>
      </c>
      <c r="AP1141" s="6">
        <v>26</v>
      </c>
      <c r="AQ1141" s="6">
        <v>68</v>
      </c>
      <c r="AR1141"/>
      <c r="AS1141"/>
      <c r="AT1141"/>
      <c r="AU1141"/>
      <c r="AV1141"/>
      <c r="AW1141"/>
      <c r="AX1141"/>
      <c r="AY1141"/>
      <c r="AZ1141"/>
      <c r="BA1141"/>
      <c r="BB1141"/>
      <c r="BC1141"/>
      <c r="BD1141"/>
      <c r="BE1141"/>
      <c r="BF1141"/>
      <c r="BG1141"/>
      <c r="BH1141"/>
      <c r="BI1141"/>
      <c r="BJ1141"/>
      <c r="BK1141"/>
      <c r="BL1141"/>
      <c r="BM1141"/>
      <c r="BN1141"/>
      <c r="BO1141"/>
      <c r="BP1141"/>
      <c r="BQ1141"/>
      <c r="BR1141"/>
      <c r="BS1141"/>
      <c r="BT1141"/>
      <c r="BU1141"/>
      <c r="BV1141"/>
      <c r="BW1141"/>
      <c r="BX1141"/>
      <c r="BY1141"/>
      <c r="BZ1141"/>
      <c r="CA1141"/>
      <c r="CB1141"/>
      <c r="CC1141"/>
      <c r="CD1141"/>
      <c r="CE1141"/>
      <c r="CF1141"/>
      <c r="CG1141"/>
      <c r="CH1141"/>
      <c r="CI1141"/>
      <c r="CJ1141"/>
      <c r="CK1141"/>
      <c r="CL1141"/>
      <c r="CM1141"/>
      <c r="CN1141"/>
      <c r="CO1141"/>
      <c r="CP1141"/>
      <c r="CQ1141"/>
      <c r="CR1141"/>
      <c r="CS1141"/>
      <c r="CT1141"/>
      <c r="CU1141"/>
      <c r="CV1141"/>
      <c r="CW1141"/>
      <c r="CX1141"/>
      <c r="CY1141"/>
      <c r="CZ1141"/>
      <c r="DA1141"/>
      <c r="DB1141"/>
      <c r="DC1141"/>
      <c r="DD1141"/>
      <c r="DE1141"/>
      <c r="DF1141"/>
      <c r="DG1141"/>
      <c r="DH1141"/>
      <c r="DI1141"/>
      <c r="DJ1141"/>
      <c r="DK1141"/>
      <c r="DL1141"/>
      <c r="DM1141"/>
      <c r="DN1141"/>
      <c r="DO1141"/>
      <c r="DP1141"/>
      <c r="DQ1141"/>
      <c r="DR1141"/>
      <c r="DS1141"/>
      <c r="DT1141"/>
      <c r="DU1141"/>
      <c r="DV1141"/>
      <c r="DW1141"/>
      <c r="DX1141"/>
      <c r="DY1141"/>
      <c r="DZ1141"/>
      <c r="EA1141"/>
      <c r="EB1141"/>
      <c r="EC1141"/>
      <c r="ED1141"/>
      <c r="EE1141"/>
      <c r="EF1141"/>
      <c r="EG1141"/>
      <c r="EH1141"/>
      <c r="EI1141"/>
      <c r="EJ1141"/>
      <c r="EK1141"/>
      <c r="EL1141"/>
      <c r="EM1141"/>
      <c r="EN1141"/>
      <c r="EO1141"/>
      <c r="EP1141"/>
      <c r="EQ1141"/>
      <c r="ER1141"/>
      <c r="ES1141"/>
      <c r="ET1141"/>
      <c r="EU1141"/>
      <c r="EV1141"/>
      <c r="EW1141"/>
      <c r="EX1141"/>
      <c r="EY1141"/>
      <c r="EZ1141"/>
      <c r="FA1141"/>
      <c r="FB1141"/>
      <c r="FC1141"/>
      <c r="FD1141"/>
      <c r="FE1141"/>
      <c r="FF1141"/>
      <c r="FG1141"/>
      <c r="FH1141"/>
      <c r="FI1141"/>
      <c r="FJ1141"/>
      <c r="FK1141"/>
      <c r="FL1141"/>
      <c r="FM1141"/>
      <c r="FN1141"/>
      <c r="FO1141"/>
      <c r="FP1141"/>
      <c r="FQ1141"/>
      <c r="FR1141"/>
      <c r="FS1141"/>
    </row>
    <row r="1142" spans="1:175">
      <c r="A1142" s="24" t="s">
        <v>626</v>
      </c>
      <c r="B1142" s="24">
        <v>43</v>
      </c>
      <c r="C1142" s="24" t="s">
        <v>627</v>
      </c>
      <c r="D1142" s="24" t="s">
        <v>628</v>
      </c>
      <c r="E1142" s="1">
        <v>1</v>
      </c>
      <c r="F1142" s="24">
        <v>2009</v>
      </c>
      <c r="G1142" s="24" t="s">
        <v>2</v>
      </c>
      <c r="H1142" s="24" t="s">
        <v>32</v>
      </c>
      <c r="I1142" s="6" t="s">
        <v>1709</v>
      </c>
      <c r="J1142" s="6" t="s">
        <v>8</v>
      </c>
      <c r="K1142" s="24" t="s">
        <v>630</v>
      </c>
      <c r="L1142" s="24"/>
      <c r="M1142" s="24"/>
      <c r="N1142" s="24"/>
      <c r="O1142" s="24"/>
      <c r="P1142" s="24">
        <v>285</v>
      </c>
      <c r="Q1142" s="24">
        <v>0.86</v>
      </c>
      <c r="R1142" s="24" t="s">
        <v>28</v>
      </c>
      <c r="S1142" s="24">
        <v>-0.08</v>
      </c>
      <c r="T1142" s="11" t="s">
        <v>717</v>
      </c>
      <c r="U1142" s="11" t="s">
        <v>28</v>
      </c>
      <c r="V1142" s="24">
        <v>6</v>
      </c>
      <c r="W1142" s="11">
        <v>91.3</v>
      </c>
      <c r="X1142" s="24"/>
      <c r="Y1142" s="24"/>
      <c r="Z1142" s="24" t="s">
        <v>34</v>
      </c>
      <c r="AA1142" s="24" t="s">
        <v>1020</v>
      </c>
      <c r="AB1142" s="11" t="s">
        <v>182</v>
      </c>
      <c r="AC1142" s="24"/>
      <c r="AD1142" s="5" t="s">
        <v>12</v>
      </c>
      <c r="AE1142" s="24">
        <v>70</v>
      </c>
      <c r="AF1142" s="24">
        <v>19.420000000000002</v>
      </c>
      <c r="AG1142" s="24">
        <v>2.16</v>
      </c>
      <c r="AH1142" s="24" t="s">
        <v>23</v>
      </c>
      <c r="AI1142" s="24" t="s">
        <v>598</v>
      </c>
      <c r="AJ1142" s="3" t="s">
        <v>1583</v>
      </c>
      <c r="AK1142" s="3"/>
      <c r="AL1142" s="6">
        <v>40</v>
      </c>
      <c r="AM1142" s="6">
        <v>91</v>
      </c>
      <c r="AN1142" s="6">
        <v>62</v>
      </c>
      <c r="AO1142" s="6">
        <v>46</v>
      </c>
      <c r="AP1142" s="6">
        <v>26</v>
      </c>
      <c r="AQ1142" s="6">
        <v>68</v>
      </c>
      <c r="AR1142"/>
      <c r="AS1142"/>
      <c r="AT1142"/>
      <c r="AU1142"/>
      <c r="AV1142"/>
      <c r="AW1142"/>
      <c r="AX1142"/>
      <c r="AY1142"/>
      <c r="AZ1142"/>
      <c r="BA1142"/>
      <c r="BB1142"/>
      <c r="BC1142"/>
      <c r="BD1142"/>
      <c r="BE1142"/>
      <c r="BF1142"/>
      <c r="BG1142"/>
      <c r="BH1142"/>
      <c r="BI1142"/>
      <c r="BJ1142"/>
      <c r="BK1142"/>
      <c r="BL1142"/>
      <c r="BM1142"/>
      <c r="BN1142"/>
      <c r="BO1142"/>
      <c r="BP1142"/>
      <c r="BQ1142"/>
      <c r="BR1142"/>
      <c r="BS1142"/>
      <c r="BT1142"/>
      <c r="BU1142"/>
      <c r="BV1142"/>
      <c r="BW1142"/>
      <c r="BX1142"/>
      <c r="BY1142"/>
      <c r="BZ1142"/>
      <c r="CA1142"/>
      <c r="CB1142"/>
      <c r="CC1142"/>
      <c r="CD1142"/>
      <c r="CE1142"/>
      <c r="CF1142"/>
      <c r="CG1142"/>
      <c r="CH1142"/>
      <c r="CI1142"/>
      <c r="CJ1142"/>
      <c r="CK1142"/>
      <c r="CL1142"/>
      <c r="CM1142"/>
      <c r="CN1142"/>
      <c r="CO1142"/>
      <c r="CP1142"/>
      <c r="CQ1142"/>
      <c r="CR1142"/>
      <c r="CS1142"/>
      <c r="CT1142"/>
      <c r="CU1142"/>
      <c r="CV1142"/>
      <c r="CW1142"/>
      <c r="CX1142"/>
      <c r="CY1142"/>
      <c r="CZ1142"/>
      <c r="DA1142"/>
      <c r="DB1142"/>
      <c r="DC1142"/>
      <c r="DD1142"/>
      <c r="DE1142"/>
      <c r="DF1142"/>
      <c r="DG1142"/>
      <c r="DH1142"/>
      <c r="DI1142"/>
      <c r="DJ1142"/>
      <c r="DK1142"/>
      <c r="DL1142"/>
      <c r="DM1142"/>
      <c r="DN1142"/>
      <c r="DO1142"/>
      <c r="DP1142"/>
      <c r="DQ1142"/>
      <c r="DR1142"/>
      <c r="DS1142"/>
      <c r="DT1142"/>
      <c r="DU1142"/>
      <c r="DV1142"/>
      <c r="DW1142"/>
      <c r="DX1142"/>
      <c r="DY1142"/>
      <c r="DZ1142"/>
      <c r="EA1142"/>
      <c r="EB1142"/>
      <c r="EC1142"/>
      <c r="ED1142"/>
      <c r="EE1142"/>
      <c r="EF1142"/>
      <c r="EG1142"/>
      <c r="EH1142"/>
      <c r="EI1142"/>
      <c r="EJ1142"/>
      <c r="EK1142"/>
      <c r="EL1142"/>
      <c r="EM1142"/>
      <c r="EN1142"/>
      <c r="EO1142"/>
      <c r="EP1142"/>
      <c r="EQ1142"/>
      <c r="ER1142"/>
      <c r="ES1142"/>
      <c r="ET1142"/>
      <c r="EU1142"/>
      <c r="EV1142"/>
      <c r="EW1142"/>
      <c r="EX1142"/>
      <c r="EY1142"/>
      <c r="EZ1142"/>
      <c r="FA1142"/>
      <c r="FB1142"/>
      <c r="FC1142"/>
      <c r="FD1142"/>
      <c r="FE1142"/>
      <c r="FF1142"/>
      <c r="FG1142"/>
      <c r="FH1142"/>
      <c r="FI1142"/>
      <c r="FJ1142"/>
      <c r="FK1142"/>
      <c r="FL1142"/>
      <c r="FM1142"/>
      <c r="FN1142"/>
      <c r="FO1142"/>
      <c r="FP1142"/>
      <c r="FQ1142"/>
      <c r="FR1142"/>
      <c r="FS1142"/>
    </row>
    <row r="1143" spans="1:175">
      <c r="A1143" s="24" t="s">
        <v>626</v>
      </c>
      <c r="B1143" s="24">
        <v>43</v>
      </c>
      <c r="C1143" s="24" t="s">
        <v>627</v>
      </c>
      <c r="D1143" s="24" t="s">
        <v>628</v>
      </c>
      <c r="E1143" s="1">
        <v>1</v>
      </c>
      <c r="F1143" s="24">
        <v>2009</v>
      </c>
      <c r="G1143" s="24" t="s">
        <v>2</v>
      </c>
      <c r="H1143" s="24" t="s">
        <v>33</v>
      </c>
      <c r="I1143" s="6" t="s">
        <v>1709</v>
      </c>
      <c r="J1143" s="6" t="s">
        <v>8</v>
      </c>
      <c r="K1143" s="24" t="s">
        <v>630</v>
      </c>
      <c r="L1143" s="24"/>
      <c r="M1143" s="24"/>
      <c r="N1143" s="24"/>
      <c r="O1143" s="24"/>
      <c r="P1143" s="24">
        <v>285</v>
      </c>
      <c r="Q1143" s="24">
        <v>0.84</v>
      </c>
      <c r="R1143" s="24" t="s">
        <v>28</v>
      </c>
      <c r="S1143" s="24">
        <v>-0.09</v>
      </c>
      <c r="T1143" s="11" t="s">
        <v>717</v>
      </c>
      <c r="U1143" s="11" t="s">
        <v>28</v>
      </c>
      <c r="V1143" s="24">
        <v>5</v>
      </c>
      <c r="W1143" s="11">
        <v>91.3</v>
      </c>
      <c r="X1143" s="24"/>
      <c r="Y1143" s="24"/>
      <c r="Z1143" s="24" t="s">
        <v>34</v>
      </c>
      <c r="AA1143" s="24" t="s">
        <v>1020</v>
      </c>
      <c r="AB1143" s="11" t="s">
        <v>182</v>
      </c>
      <c r="AC1143" s="24"/>
      <c r="AD1143" s="5" t="s">
        <v>12</v>
      </c>
      <c r="AE1143" s="24">
        <v>70</v>
      </c>
      <c r="AF1143" s="24">
        <v>19.420000000000002</v>
      </c>
      <c r="AG1143" s="24">
        <v>2.16</v>
      </c>
      <c r="AH1143" s="24" t="s">
        <v>23</v>
      </c>
      <c r="AI1143" s="24" t="s">
        <v>598</v>
      </c>
      <c r="AJ1143" s="3" t="s">
        <v>1583</v>
      </c>
      <c r="AK1143" s="3"/>
      <c r="AL1143" s="6">
        <v>40</v>
      </c>
      <c r="AM1143" s="6">
        <v>91</v>
      </c>
      <c r="AN1143" s="6">
        <v>62</v>
      </c>
      <c r="AO1143" s="6">
        <v>46</v>
      </c>
      <c r="AP1143" s="6">
        <v>26</v>
      </c>
      <c r="AQ1143" s="6">
        <v>68</v>
      </c>
      <c r="AR1143"/>
      <c r="AS1143"/>
      <c r="AT1143"/>
      <c r="AU1143"/>
      <c r="AV1143"/>
      <c r="AW1143"/>
      <c r="AX1143"/>
      <c r="AY1143"/>
      <c r="AZ1143"/>
      <c r="BA1143"/>
      <c r="BB1143"/>
      <c r="BC1143"/>
      <c r="BD1143"/>
      <c r="BE1143"/>
      <c r="BF1143"/>
      <c r="BG1143"/>
      <c r="BH1143"/>
      <c r="BI1143"/>
      <c r="BJ1143"/>
      <c r="BK1143"/>
      <c r="BL1143"/>
      <c r="BM1143"/>
      <c r="BN1143"/>
      <c r="BO1143"/>
      <c r="BP1143"/>
      <c r="BQ1143"/>
      <c r="BR1143"/>
      <c r="BS1143"/>
      <c r="BT1143"/>
      <c r="BU1143"/>
      <c r="BV1143"/>
      <c r="BW1143"/>
      <c r="BX1143"/>
      <c r="BY1143"/>
      <c r="BZ1143"/>
      <c r="CA1143"/>
      <c r="CB1143"/>
      <c r="CC1143"/>
      <c r="CD1143"/>
      <c r="CE1143"/>
      <c r="CF1143"/>
      <c r="CG1143"/>
      <c r="CH1143"/>
      <c r="CI1143"/>
      <c r="CJ1143"/>
      <c r="CK1143"/>
      <c r="CL1143"/>
      <c r="CM1143"/>
      <c r="CN1143"/>
      <c r="CO1143"/>
      <c r="CP1143"/>
      <c r="CQ1143"/>
      <c r="CR1143"/>
      <c r="CS1143"/>
      <c r="CT1143"/>
      <c r="CU1143"/>
      <c r="CV1143"/>
      <c r="CW1143"/>
      <c r="CX1143"/>
      <c r="CY1143"/>
      <c r="CZ1143"/>
      <c r="DA1143"/>
      <c r="DB1143"/>
      <c r="DC1143"/>
      <c r="DD1143"/>
      <c r="DE1143"/>
      <c r="DF1143"/>
      <c r="DG1143"/>
      <c r="DH1143"/>
      <c r="DI1143"/>
      <c r="DJ1143"/>
      <c r="DK1143"/>
      <c r="DL1143"/>
      <c r="DM1143"/>
      <c r="DN1143"/>
      <c r="DO1143"/>
      <c r="DP1143"/>
      <c r="DQ1143"/>
      <c r="DR1143"/>
      <c r="DS1143"/>
      <c r="DT1143"/>
      <c r="DU1143"/>
      <c r="DV1143"/>
      <c r="DW1143"/>
      <c r="DX1143"/>
      <c r="DY1143"/>
      <c r="DZ1143"/>
      <c r="EA1143"/>
      <c r="EB1143"/>
      <c r="EC1143"/>
      <c r="ED1143"/>
      <c r="EE1143"/>
      <c r="EF1143"/>
      <c r="EG1143"/>
      <c r="EH1143"/>
      <c r="EI1143"/>
      <c r="EJ1143"/>
      <c r="EK1143"/>
      <c r="EL1143"/>
      <c r="EM1143"/>
      <c r="EN1143"/>
      <c r="EO1143"/>
      <c r="EP1143"/>
      <c r="EQ1143"/>
      <c r="ER1143"/>
      <c r="ES1143"/>
      <c r="ET1143"/>
      <c r="EU1143"/>
      <c r="EV1143"/>
      <c r="EW1143"/>
      <c r="EX1143"/>
      <c r="EY1143"/>
      <c r="EZ1143"/>
      <c r="FA1143"/>
      <c r="FB1143"/>
      <c r="FC1143"/>
      <c r="FD1143"/>
      <c r="FE1143"/>
      <c r="FF1143"/>
      <c r="FG1143"/>
      <c r="FH1143"/>
      <c r="FI1143"/>
      <c r="FJ1143"/>
      <c r="FK1143"/>
      <c r="FL1143"/>
      <c r="FM1143"/>
      <c r="FN1143"/>
      <c r="FO1143"/>
      <c r="FP1143"/>
      <c r="FQ1143"/>
      <c r="FR1143"/>
      <c r="FS1143"/>
    </row>
    <row r="1144" spans="1:175">
      <c r="A1144" s="24" t="s">
        <v>626</v>
      </c>
      <c r="B1144" s="24">
        <v>43</v>
      </c>
      <c r="C1144" s="24" t="s">
        <v>627</v>
      </c>
      <c r="D1144" s="24" t="s">
        <v>628</v>
      </c>
      <c r="E1144" s="1">
        <v>1</v>
      </c>
      <c r="F1144" s="24">
        <v>2009</v>
      </c>
      <c r="G1144" s="24" t="s">
        <v>2</v>
      </c>
      <c r="H1144" s="24" t="s">
        <v>32</v>
      </c>
      <c r="I1144" s="6" t="s">
        <v>1709</v>
      </c>
      <c r="J1144" s="6" t="s">
        <v>8</v>
      </c>
      <c r="K1144" s="24" t="s">
        <v>629</v>
      </c>
      <c r="L1144" s="24"/>
      <c r="M1144" s="24"/>
      <c r="N1144" s="24"/>
      <c r="O1144" s="24"/>
      <c r="P1144" s="24">
        <v>285</v>
      </c>
      <c r="Q1144" s="24">
        <v>0.86</v>
      </c>
      <c r="R1144" s="24" t="s">
        <v>28</v>
      </c>
      <c r="S1144" s="24">
        <v>-0.1</v>
      </c>
      <c r="T1144" s="11" t="s">
        <v>717</v>
      </c>
      <c r="U1144" s="11" t="s">
        <v>28</v>
      </c>
      <c r="V1144" s="24">
        <v>6</v>
      </c>
      <c r="W1144" s="11">
        <v>91.3</v>
      </c>
      <c r="X1144" s="24"/>
      <c r="Y1144" s="24"/>
      <c r="Z1144" s="24" t="s">
        <v>34</v>
      </c>
      <c r="AA1144" s="24" t="s">
        <v>1020</v>
      </c>
      <c r="AB1144" s="11" t="s">
        <v>182</v>
      </c>
      <c r="AC1144" s="24"/>
      <c r="AD1144" s="5" t="s">
        <v>12</v>
      </c>
      <c r="AE1144" s="24">
        <v>70</v>
      </c>
      <c r="AF1144" s="24">
        <v>19.420000000000002</v>
      </c>
      <c r="AG1144" s="24">
        <v>2.16</v>
      </c>
      <c r="AH1144" s="24" t="s">
        <v>23</v>
      </c>
      <c r="AI1144" s="24" t="s">
        <v>598</v>
      </c>
      <c r="AJ1144" s="3" t="s">
        <v>1583</v>
      </c>
      <c r="AK1144" s="3"/>
      <c r="AL1144" s="6">
        <v>40</v>
      </c>
      <c r="AM1144" s="6">
        <v>91</v>
      </c>
      <c r="AN1144" s="6">
        <v>62</v>
      </c>
      <c r="AO1144" s="6">
        <v>46</v>
      </c>
      <c r="AP1144" s="6">
        <v>26</v>
      </c>
      <c r="AQ1144" s="6">
        <v>68</v>
      </c>
      <c r="AR1144"/>
      <c r="AS1144"/>
      <c r="AT1144"/>
      <c r="AU1144"/>
      <c r="AV1144"/>
      <c r="AW1144"/>
      <c r="AX1144"/>
      <c r="AY1144"/>
      <c r="AZ1144"/>
      <c r="BA1144"/>
      <c r="BB1144"/>
      <c r="BC1144"/>
      <c r="BD1144"/>
      <c r="BE1144"/>
      <c r="BF1144"/>
      <c r="BG1144"/>
      <c r="BH1144"/>
      <c r="BI1144"/>
      <c r="BJ1144"/>
      <c r="BK1144"/>
      <c r="BL1144"/>
      <c r="BM1144"/>
      <c r="BN1144"/>
      <c r="BO1144"/>
      <c r="BP1144"/>
      <c r="BQ1144"/>
      <c r="BR1144"/>
      <c r="BS1144"/>
      <c r="BT1144"/>
      <c r="BU1144"/>
      <c r="BV1144"/>
      <c r="BW1144"/>
      <c r="BX1144"/>
      <c r="BY1144"/>
      <c r="BZ1144"/>
      <c r="CA1144"/>
      <c r="CB1144"/>
      <c r="CC1144"/>
      <c r="CD1144"/>
      <c r="CE1144"/>
      <c r="CF1144"/>
      <c r="CG1144"/>
      <c r="CH1144"/>
      <c r="CI1144"/>
      <c r="CJ1144"/>
      <c r="CK1144"/>
      <c r="CL1144"/>
      <c r="CM1144"/>
      <c r="CN1144"/>
      <c r="CO1144"/>
      <c r="CP1144"/>
      <c r="CQ1144"/>
      <c r="CR1144"/>
      <c r="CS1144"/>
      <c r="CT1144"/>
      <c r="CU1144"/>
      <c r="CV1144"/>
      <c r="CW1144"/>
      <c r="CX1144"/>
      <c r="CY1144"/>
      <c r="CZ1144"/>
      <c r="DA1144"/>
      <c r="DB1144"/>
      <c r="DC1144"/>
      <c r="DD1144"/>
      <c r="DE1144"/>
      <c r="DF1144"/>
      <c r="DG1144"/>
      <c r="DH1144"/>
      <c r="DI1144"/>
      <c r="DJ1144"/>
      <c r="DK1144"/>
      <c r="DL1144"/>
      <c r="DM1144"/>
      <c r="DN1144"/>
      <c r="DO1144"/>
      <c r="DP1144"/>
      <c r="DQ1144"/>
      <c r="DR1144"/>
      <c r="DS1144"/>
      <c r="DT1144"/>
      <c r="DU1144"/>
      <c r="DV1144"/>
      <c r="DW1144"/>
      <c r="DX1144"/>
      <c r="DY1144"/>
      <c r="DZ1144"/>
      <c r="EA1144"/>
      <c r="EB1144"/>
      <c r="EC1144"/>
      <c r="ED1144"/>
      <c r="EE1144"/>
      <c r="EF1144"/>
      <c r="EG1144"/>
      <c r="EH1144"/>
      <c r="EI1144"/>
      <c r="EJ1144"/>
      <c r="EK1144"/>
      <c r="EL1144"/>
      <c r="EM1144"/>
      <c r="EN1144"/>
      <c r="EO1144"/>
      <c r="EP1144"/>
      <c r="EQ1144"/>
      <c r="ER1144"/>
      <c r="ES1144"/>
      <c r="ET1144"/>
      <c r="EU1144"/>
      <c r="EV1144"/>
      <c r="EW1144"/>
      <c r="EX1144"/>
      <c r="EY1144"/>
      <c r="EZ1144"/>
      <c r="FA1144"/>
      <c r="FB1144"/>
      <c r="FC1144"/>
      <c r="FD1144"/>
      <c r="FE1144"/>
      <c r="FF1144"/>
      <c r="FG1144"/>
      <c r="FH1144"/>
      <c r="FI1144"/>
      <c r="FJ1144"/>
      <c r="FK1144"/>
      <c r="FL1144"/>
      <c r="FM1144"/>
      <c r="FN1144"/>
      <c r="FO1144"/>
      <c r="FP1144"/>
      <c r="FQ1144"/>
      <c r="FR1144"/>
      <c r="FS1144"/>
    </row>
    <row r="1145" spans="1:175">
      <c r="A1145" s="24" t="s">
        <v>626</v>
      </c>
      <c r="B1145" s="24">
        <v>43</v>
      </c>
      <c r="C1145" s="24" t="s">
        <v>627</v>
      </c>
      <c r="D1145" s="24" t="s">
        <v>628</v>
      </c>
      <c r="E1145" s="1">
        <v>1</v>
      </c>
      <c r="F1145" s="24">
        <v>2009</v>
      </c>
      <c r="G1145" s="24" t="s">
        <v>2</v>
      </c>
      <c r="H1145" s="24" t="s">
        <v>33</v>
      </c>
      <c r="I1145" s="6" t="s">
        <v>1709</v>
      </c>
      <c r="J1145" s="6" t="s">
        <v>8</v>
      </c>
      <c r="K1145" s="24" t="s">
        <v>629</v>
      </c>
      <c r="L1145" s="24"/>
      <c r="M1145" s="24"/>
      <c r="N1145" s="24"/>
      <c r="O1145" s="24"/>
      <c r="P1145" s="24">
        <v>285</v>
      </c>
      <c r="Q1145" s="24">
        <v>0.84</v>
      </c>
      <c r="R1145" s="24" t="s">
        <v>28</v>
      </c>
      <c r="S1145" s="24">
        <v>-0.09</v>
      </c>
      <c r="T1145" s="11" t="s">
        <v>717</v>
      </c>
      <c r="U1145" s="11" t="s">
        <v>28</v>
      </c>
      <c r="V1145" s="24">
        <v>5</v>
      </c>
      <c r="W1145" s="11">
        <v>91.3</v>
      </c>
      <c r="X1145" s="24"/>
      <c r="Y1145" s="24"/>
      <c r="Z1145" s="24" t="s">
        <v>34</v>
      </c>
      <c r="AA1145" s="24" t="s">
        <v>1020</v>
      </c>
      <c r="AB1145" s="11" t="s">
        <v>182</v>
      </c>
      <c r="AC1145" s="24"/>
      <c r="AD1145" s="5" t="s">
        <v>12</v>
      </c>
      <c r="AE1145" s="24">
        <v>70</v>
      </c>
      <c r="AF1145" s="24">
        <v>19.420000000000002</v>
      </c>
      <c r="AG1145" s="24">
        <v>2.16</v>
      </c>
      <c r="AH1145" s="24" t="s">
        <v>23</v>
      </c>
      <c r="AI1145" s="24" t="s">
        <v>598</v>
      </c>
      <c r="AJ1145" s="3" t="s">
        <v>1583</v>
      </c>
      <c r="AK1145" s="3"/>
      <c r="AL1145" s="6">
        <v>40</v>
      </c>
      <c r="AM1145" s="6">
        <v>91</v>
      </c>
      <c r="AN1145" s="6">
        <v>62</v>
      </c>
      <c r="AO1145" s="6">
        <v>46</v>
      </c>
      <c r="AP1145" s="6">
        <v>26</v>
      </c>
      <c r="AQ1145" s="6">
        <v>68</v>
      </c>
      <c r="AR1145"/>
      <c r="AS1145"/>
      <c r="AT1145"/>
      <c r="AU1145"/>
      <c r="AV1145"/>
      <c r="AW1145"/>
      <c r="AX1145"/>
      <c r="AY1145"/>
      <c r="AZ1145"/>
      <c r="BA1145"/>
      <c r="BB1145"/>
      <c r="BC1145"/>
      <c r="BD1145"/>
      <c r="BE1145"/>
      <c r="BF1145"/>
      <c r="BG1145"/>
      <c r="BH1145"/>
      <c r="BI1145"/>
      <c r="BJ1145"/>
      <c r="BK1145"/>
      <c r="BL1145"/>
      <c r="BM1145"/>
      <c r="BN1145"/>
      <c r="BO1145"/>
      <c r="BP1145"/>
      <c r="BQ1145"/>
      <c r="BR1145"/>
      <c r="BS1145"/>
      <c r="BT1145"/>
      <c r="BU1145"/>
      <c r="BV1145"/>
      <c r="BW1145"/>
      <c r="BX1145"/>
      <c r="BY1145"/>
      <c r="BZ1145"/>
      <c r="CA1145"/>
      <c r="CB1145"/>
      <c r="CC1145"/>
      <c r="CD1145"/>
      <c r="CE1145"/>
      <c r="CF1145"/>
      <c r="CG1145"/>
      <c r="CH1145"/>
      <c r="CI1145"/>
      <c r="CJ1145"/>
      <c r="CK1145"/>
      <c r="CL1145"/>
      <c r="CM1145"/>
      <c r="CN1145"/>
      <c r="CO1145"/>
      <c r="CP1145"/>
      <c r="CQ1145"/>
      <c r="CR1145"/>
      <c r="CS1145"/>
      <c r="CT1145"/>
      <c r="CU1145"/>
      <c r="CV1145"/>
      <c r="CW1145"/>
      <c r="CX1145"/>
      <c r="CY1145"/>
      <c r="CZ1145"/>
      <c r="DA1145"/>
      <c r="DB1145"/>
      <c r="DC1145"/>
      <c r="DD1145"/>
      <c r="DE1145"/>
      <c r="DF1145"/>
      <c r="DG1145"/>
      <c r="DH1145"/>
      <c r="DI1145"/>
      <c r="DJ1145"/>
      <c r="DK1145"/>
      <c r="DL1145"/>
      <c r="DM1145"/>
      <c r="DN1145"/>
      <c r="DO1145"/>
      <c r="DP1145"/>
      <c r="DQ1145"/>
      <c r="DR1145"/>
      <c r="DS1145"/>
      <c r="DT1145"/>
      <c r="DU1145"/>
      <c r="DV1145"/>
      <c r="DW1145"/>
      <c r="DX1145"/>
      <c r="DY1145"/>
      <c r="DZ1145"/>
      <c r="EA1145"/>
      <c r="EB1145"/>
      <c r="EC1145"/>
      <c r="ED1145"/>
      <c r="EE1145"/>
      <c r="EF1145"/>
      <c r="EG1145"/>
      <c r="EH1145"/>
      <c r="EI1145"/>
      <c r="EJ1145"/>
      <c r="EK1145"/>
      <c r="EL1145"/>
      <c r="EM1145"/>
      <c r="EN1145"/>
      <c r="EO1145"/>
      <c r="EP1145"/>
      <c r="EQ1145"/>
      <c r="ER1145"/>
      <c r="ES1145"/>
      <c r="ET1145"/>
      <c r="EU1145"/>
      <c r="EV1145"/>
      <c r="EW1145"/>
      <c r="EX1145"/>
      <c r="EY1145"/>
      <c r="EZ1145"/>
      <c r="FA1145"/>
      <c r="FB1145"/>
      <c r="FC1145"/>
      <c r="FD1145"/>
      <c r="FE1145"/>
      <c r="FF1145"/>
      <c r="FG1145"/>
      <c r="FH1145"/>
      <c r="FI1145"/>
      <c r="FJ1145"/>
      <c r="FK1145"/>
      <c r="FL1145"/>
      <c r="FM1145"/>
      <c r="FN1145"/>
      <c r="FO1145"/>
      <c r="FP1145"/>
      <c r="FQ1145"/>
      <c r="FR1145"/>
      <c r="FS1145"/>
    </row>
    <row r="1146" spans="1:175">
      <c r="A1146" s="24" t="s">
        <v>626</v>
      </c>
      <c r="B1146" s="24">
        <v>43</v>
      </c>
      <c r="C1146" s="24" t="s">
        <v>627</v>
      </c>
      <c r="D1146" s="24" t="s">
        <v>628</v>
      </c>
      <c r="E1146" s="1">
        <v>1</v>
      </c>
      <c r="F1146" s="24">
        <v>2009</v>
      </c>
      <c r="G1146" s="24" t="s">
        <v>2</v>
      </c>
      <c r="H1146" s="24" t="s">
        <v>32</v>
      </c>
      <c r="I1146" s="6" t="s">
        <v>1709</v>
      </c>
      <c r="J1146" s="6" t="s">
        <v>8</v>
      </c>
      <c r="K1146" s="24" t="s">
        <v>637</v>
      </c>
      <c r="L1146" s="5"/>
      <c r="M1146" s="51"/>
      <c r="N1146" s="32" t="s">
        <v>8</v>
      </c>
      <c r="O1146" s="24"/>
      <c r="P1146" s="24">
        <v>285</v>
      </c>
      <c r="Q1146" s="24">
        <v>0.86</v>
      </c>
      <c r="R1146" s="24">
        <v>0.79</v>
      </c>
      <c r="S1146" s="24">
        <v>-0.12</v>
      </c>
      <c r="T1146" s="11" t="s">
        <v>717</v>
      </c>
      <c r="U1146" s="11" t="s">
        <v>28</v>
      </c>
      <c r="V1146" s="24">
        <v>6</v>
      </c>
      <c r="W1146" s="11">
        <v>91.3</v>
      </c>
      <c r="X1146" s="24"/>
      <c r="Y1146" s="24"/>
      <c r="Z1146" s="24" t="s">
        <v>34</v>
      </c>
      <c r="AA1146" s="24" t="s">
        <v>1020</v>
      </c>
      <c r="AB1146" s="11" t="s">
        <v>182</v>
      </c>
      <c r="AC1146" s="24"/>
      <c r="AD1146" s="5" t="s">
        <v>12</v>
      </c>
      <c r="AE1146" s="24">
        <v>70</v>
      </c>
      <c r="AF1146" s="24">
        <v>19.420000000000002</v>
      </c>
      <c r="AG1146" s="24">
        <v>2.16</v>
      </c>
      <c r="AH1146" s="24" t="s">
        <v>23</v>
      </c>
      <c r="AI1146" s="24" t="s">
        <v>598</v>
      </c>
      <c r="AJ1146" s="3" t="s">
        <v>1583</v>
      </c>
      <c r="AK1146" s="3"/>
      <c r="AL1146" s="6">
        <v>40</v>
      </c>
      <c r="AM1146" s="6">
        <v>91</v>
      </c>
      <c r="AN1146" s="6">
        <v>62</v>
      </c>
      <c r="AO1146" s="6">
        <v>46</v>
      </c>
      <c r="AP1146" s="6">
        <v>26</v>
      </c>
      <c r="AQ1146" s="6">
        <v>68</v>
      </c>
      <c r="AR1146"/>
      <c r="AS1146"/>
      <c r="AT1146"/>
      <c r="AU1146"/>
      <c r="AV1146"/>
      <c r="AW1146"/>
      <c r="AX1146"/>
      <c r="AY1146"/>
      <c r="AZ1146"/>
      <c r="BA1146"/>
      <c r="BB1146"/>
      <c r="BC1146"/>
      <c r="BD1146"/>
      <c r="BE1146"/>
      <c r="BF1146"/>
      <c r="BG1146"/>
      <c r="BH1146"/>
      <c r="BI1146"/>
      <c r="BJ1146"/>
      <c r="BK1146"/>
      <c r="BL1146"/>
      <c r="BM1146"/>
      <c r="BN1146"/>
      <c r="BO1146"/>
      <c r="BP1146"/>
      <c r="BQ1146"/>
      <c r="BR1146"/>
      <c r="BS1146"/>
      <c r="BT1146"/>
      <c r="BU1146"/>
      <c r="BV1146"/>
      <c r="BW1146"/>
      <c r="BX1146"/>
      <c r="BY1146"/>
      <c r="BZ1146"/>
      <c r="CA1146"/>
      <c r="CB1146"/>
      <c r="CC1146"/>
      <c r="CD1146"/>
      <c r="CE1146"/>
      <c r="CF1146"/>
      <c r="CG1146"/>
      <c r="CH1146"/>
      <c r="CI1146"/>
      <c r="CJ1146"/>
      <c r="CK1146"/>
      <c r="CL1146"/>
      <c r="CM1146"/>
      <c r="CN1146"/>
      <c r="CO1146"/>
      <c r="CP1146"/>
      <c r="CQ1146"/>
      <c r="CR1146"/>
      <c r="CS1146"/>
      <c r="CT1146"/>
      <c r="CU1146"/>
      <c r="CV1146"/>
      <c r="CW1146"/>
      <c r="CX1146"/>
      <c r="CY1146"/>
      <c r="CZ1146"/>
      <c r="DA1146"/>
      <c r="DB1146"/>
      <c r="DC1146"/>
      <c r="DD1146"/>
      <c r="DE1146"/>
      <c r="DF1146"/>
      <c r="DG1146"/>
      <c r="DH1146"/>
      <c r="DI1146"/>
      <c r="DJ1146"/>
      <c r="DK1146"/>
      <c r="DL1146"/>
      <c r="DM1146"/>
      <c r="DN1146"/>
      <c r="DO1146"/>
      <c r="DP1146"/>
      <c r="DQ1146"/>
      <c r="DR1146"/>
      <c r="DS1146"/>
      <c r="DT1146"/>
      <c r="DU1146"/>
      <c r="DV1146"/>
      <c r="DW1146"/>
      <c r="DX1146"/>
      <c r="DY1146"/>
      <c r="DZ1146"/>
      <c r="EA1146"/>
      <c r="EB1146"/>
      <c r="EC1146"/>
      <c r="ED1146"/>
      <c r="EE1146"/>
      <c r="EF1146"/>
      <c r="EG1146"/>
      <c r="EH1146"/>
      <c r="EI1146"/>
      <c r="EJ1146"/>
      <c r="EK1146"/>
      <c r="EL1146"/>
      <c r="EM1146"/>
      <c r="EN1146"/>
      <c r="EO1146"/>
      <c r="EP1146"/>
      <c r="EQ1146"/>
      <c r="ER1146"/>
      <c r="ES1146"/>
      <c r="ET1146"/>
      <c r="EU1146"/>
      <c r="EV1146"/>
      <c r="EW1146"/>
      <c r="EX1146"/>
      <c r="EY1146"/>
      <c r="EZ1146"/>
      <c r="FA1146"/>
      <c r="FB1146"/>
      <c r="FC1146"/>
      <c r="FD1146"/>
      <c r="FE1146"/>
      <c r="FF1146"/>
      <c r="FG1146"/>
      <c r="FH1146"/>
      <c r="FI1146"/>
      <c r="FJ1146"/>
      <c r="FK1146"/>
      <c r="FL1146"/>
      <c r="FM1146"/>
      <c r="FN1146"/>
      <c r="FO1146"/>
      <c r="FP1146"/>
      <c r="FQ1146"/>
      <c r="FR1146"/>
      <c r="FS1146"/>
    </row>
    <row r="1147" spans="1:175">
      <c r="A1147" s="24" t="s">
        <v>626</v>
      </c>
      <c r="B1147" s="24">
        <v>43</v>
      </c>
      <c r="C1147" s="24" t="s">
        <v>627</v>
      </c>
      <c r="D1147" s="24" t="s">
        <v>628</v>
      </c>
      <c r="E1147" s="1">
        <v>1</v>
      </c>
      <c r="F1147" s="24">
        <v>2009</v>
      </c>
      <c r="G1147" s="24" t="s">
        <v>2</v>
      </c>
      <c r="H1147" s="24" t="s">
        <v>33</v>
      </c>
      <c r="I1147" s="6" t="s">
        <v>1709</v>
      </c>
      <c r="J1147" s="6" t="s">
        <v>8</v>
      </c>
      <c r="K1147" s="24" t="s">
        <v>637</v>
      </c>
      <c r="L1147" s="5"/>
      <c r="M1147" s="51"/>
      <c r="N1147" s="32" t="s">
        <v>8</v>
      </c>
      <c r="O1147" s="24"/>
      <c r="P1147" s="24">
        <v>285</v>
      </c>
      <c r="Q1147" s="24">
        <v>0.84</v>
      </c>
      <c r="R1147" s="24">
        <v>0.79</v>
      </c>
      <c r="S1147" s="24">
        <v>0.01</v>
      </c>
      <c r="T1147" s="11" t="s">
        <v>717</v>
      </c>
      <c r="U1147" s="11" t="s">
        <v>28</v>
      </c>
      <c r="V1147" s="24">
        <v>5</v>
      </c>
      <c r="W1147" s="11">
        <v>91.3</v>
      </c>
      <c r="X1147" s="24"/>
      <c r="Y1147" s="24"/>
      <c r="Z1147" s="24" t="s">
        <v>34</v>
      </c>
      <c r="AA1147" s="24" t="s">
        <v>1020</v>
      </c>
      <c r="AB1147" s="11" t="s">
        <v>182</v>
      </c>
      <c r="AC1147" s="24"/>
      <c r="AD1147" s="5" t="s">
        <v>12</v>
      </c>
      <c r="AE1147" s="24">
        <v>70</v>
      </c>
      <c r="AF1147" s="24">
        <v>19.420000000000002</v>
      </c>
      <c r="AG1147" s="24">
        <v>2.16</v>
      </c>
      <c r="AH1147" s="24" t="s">
        <v>23</v>
      </c>
      <c r="AI1147" s="24" t="s">
        <v>598</v>
      </c>
      <c r="AJ1147" s="3" t="s">
        <v>1583</v>
      </c>
      <c r="AK1147" s="3"/>
      <c r="AL1147" s="6">
        <v>40</v>
      </c>
      <c r="AM1147" s="6">
        <v>91</v>
      </c>
      <c r="AN1147" s="6">
        <v>62</v>
      </c>
      <c r="AO1147" s="6">
        <v>46</v>
      </c>
      <c r="AP1147" s="6">
        <v>26</v>
      </c>
      <c r="AQ1147" s="6">
        <v>68</v>
      </c>
      <c r="AR1147"/>
      <c r="AS1147"/>
      <c r="AT1147"/>
      <c r="AU1147"/>
      <c r="AV1147"/>
      <c r="AW1147"/>
      <c r="AX1147"/>
      <c r="AY1147"/>
      <c r="AZ1147"/>
      <c r="BA1147"/>
      <c r="BB1147"/>
      <c r="BC1147"/>
      <c r="BD1147"/>
      <c r="BE1147"/>
      <c r="BF1147"/>
      <c r="BG1147"/>
      <c r="BH1147"/>
      <c r="BI1147"/>
      <c r="BJ1147"/>
      <c r="BK1147"/>
      <c r="BL1147"/>
      <c r="BM1147"/>
      <c r="BN1147"/>
      <c r="BO1147"/>
      <c r="BP1147"/>
      <c r="BQ1147"/>
      <c r="BR1147"/>
      <c r="BS1147"/>
      <c r="BT1147"/>
      <c r="BU1147"/>
      <c r="BV1147"/>
      <c r="BW1147"/>
      <c r="BX1147"/>
      <c r="BY1147"/>
      <c r="BZ1147"/>
      <c r="CA1147"/>
      <c r="CB1147"/>
      <c r="CC1147"/>
      <c r="CD1147"/>
      <c r="CE1147"/>
      <c r="CF1147"/>
      <c r="CG1147"/>
      <c r="CH1147"/>
      <c r="CI1147"/>
      <c r="CJ1147"/>
      <c r="CK1147"/>
      <c r="CL1147"/>
      <c r="CM1147"/>
      <c r="CN1147"/>
      <c r="CO1147"/>
      <c r="CP1147"/>
      <c r="CQ1147"/>
      <c r="CR1147"/>
      <c r="CS1147"/>
      <c r="CT1147"/>
      <c r="CU1147"/>
      <c r="CV1147"/>
      <c r="CW1147"/>
      <c r="CX1147"/>
      <c r="CY1147"/>
      <c r="CZ1147"/>
      <c r="DA1147"/>
      <c r="DB1147"/>
      <c r="DC1147"/>
      <c r="DD1147"/>
      <c r="DE1147"/>
      <c r="DF1147"/>
      <c r="DG1147"/>
      <c r="DH1147"/>
      <c r="DI1147"/>
      <c r="DJ1147"/>
      <c r="DK1147"/>
      <c r="DL1147"/>
      <c r="DM1147"/>
      <c r="DN1147"/>
      <c r="DO1147"/>
      <c r="DP1147"/>
      <c r="DQ1147"/>
      <c r="DR1147"/>
      <c r="DS1147"/>
      <c r="DT1147"/>
      <c r="DU1147"/>
      <c r="DV1147"/>
      <c r="DW1147"/>
      <c r="DX1147"/>
      <c r="DY1147"/>
      <c r="DZ1147"/>
      <c r="EA1147"/>
      <c r="EB1147"/>
      <c r="EC1147"/>
      <c r="ED1147"/>
      <c r="EE1147"/>
      <c r="EF1147"/>
      <c r="EG1147"/>
      <c r="EH1147"/>
      <c r="EI1147"/>
      <c r="EJ1147"/>
      <c r="EK1147"/>
      <c r="EL1147"/>
      <c r="EM1147"/>
      <c r="EN1147"/>
      <c r="EO1147"/>
      <c r="EP1147"/>
      <c r="EQ1147"/>
      <c r="ER1147"/>
      <c r="ES1147"/>
      <c r="ET1147"/>
      <c r="EU1147"/>
      <c r="EV1147"/>
      <c r="EW1147"/>
      <c r="EX1147"/>
      <c r="EY1147"/>
      <c r="EZ1147"/>
      <c r="FA1147"/>
      <c r="FB1147"/>
      <c r="FC1147"/>
      <c r="FD1147"/>
      <c r="FE1147"/>
      <c r="FF1147"/>
      <c r="FG1147"/>
      <c r="FH1147"/>
      <c r="FI1147"/>
      <c r="FJ1147"/>
      <c r="FK1147"/>
      <c r="FL1147"/>
      <c r="FM1147"/>
      <c r="FN1147"/>
      <c r="FO1147"/>
      <c r="FP1147"/>
      <c r="FQ1147"/>
      <c r="FR1147"/>
      <c r="FS1147"/>
    </row>
    <row r="1148" spans="1:175">
      <c r="A1148" s="24" t="s">
        <v>626</v>
      </c>
      <c r="B1148" s="24">
        <v>43</v>
      </c>
      <c r="C1148" s="24" t="s">
        <v>627</v>
      </c>
      <c r="D1148" s="24" t="s">
        <v>628</v>
      </c>
      <c r="E1148" s="1">
        <v>1</v>
      </c>
      <c r="F1148" s="24">
        <v>2009</v>
      </c>
      <c r="G1148" s="24" t="s">
        <v>2</v>
      </c>
      <c r="H1148" s="24" t="s">
        <v>33</v>
      </c>
      <c r="I1148" s="6" t="s">
        <v>1709</v>
      </c>
      <c r="J1148" s="6" t="s">
        <v>8</v>
      </c>
      <c r="K1148" s="24" t="s">
        <v>632</v>
      </c>
      <c r="L1148" s="24"/>
      <c r="M1148" s="24"/>
      <c r="N1148" s="24"/>
      <c r="O1148" s="24"/>
      <c r="P1148" s="24">
        <v>285</v>
      </c>
      <c r="Q1148" s="24">
        <v>0.84</v>
      </c>
      <c r="R1148" s="24">
        <v>0.71</v>
      </c>
      <c r="S1148" s="24">
        <v>-0.02</v>
      </c>
      <c r="T1148" s="11" t="s">
        <v>717</v>
      </c>
      <c r="U1148" s="11" t="s">
        <v>28</v>
      </c>
      <c r="V1148" s="24">
        <v>5</v>
      </c>
      <c r="W1148" s="11">
        <v>91.3</v>
      </c>
      <c r="X1148" s="24"/>
      <c r="Y1148" s="24"/>
      <c r="Z1148" s="24" t="s">
        <v>34</v>
      </c>
      <c r="AA1148" s="24" t="s">
        <v>1020</v>
      </c>
      <c r="AB1148" s="11" t="s">
        <v>182</v>
      </c>
      <c r="AC1148" s="24"/>
      <c r="AD1148" s="5" t="s">
        <v>12</v>
      </c>
      <c r="AE1148" s="24">
        <v>70</v>
      </c>
      <c r="AF1148" s="24">
        <v>19.420000000000002</v>
      </c>
      <c r="AG1148" s="24">
        <v>2.16</v>
      </c>
      <c r="AH1148" s="24" t="s">
        <v>23</v>
      </c>
      <c r="AI1148" s="24" t="s">
        <v>598</v>
      </c>
      <c r="AJ1148" s="3" t="s">
        <v>1583</v>
      </c>
      <c r="AK1148" s="3"/>
      <c r="AL1148" s="6">
        <v>40</v>
      </c>
      <c r="AM1148" s="6">
        <v>91</v>
      </c>
      <c r="AN1148" s="6">
        <v>62</v>
      </c>
      <c r="AO1148" s="6">
        <v>46</v>
      </c>
      <c r="AP1148" s="6">
        <v>26</v>
      </c>
      <c r="AQ1148" s="6">
        <v>68</v>
      </c>
      <c r="AR1148"/>
      <c r="AS1148"/>
      <c r="AT1148"/>
      <c r="AU1148"/>
      <c r="AV1148"/>
      <c r="AW1148"/>
      <c r="AX1148"/>
      <c r="AY1148"/>
      <c r="AZ1148"/>
      <c r="BA1148"/>
      <c r="BB1148"/>
      <c r="BC1148"/>
      <c r="BD1148"/>
      <c r="BE1148"/>
      <c r="BF1148"/>
      <c r="BG1148"/>
      <c r="BH1148"/>
      <c r="BI1148"/>
      <c r="BJ1148"/>
      <c r="BK1148"/>
      <c r="BL1148"/>
      <c r="BM1148"/>
      <c r="BN1148"/>
      <c r="BO1148"/>
      <c r="BP1148"/>
      <c r="BQ1148"/>
      <c r="BR1148"/>
      <c r="BS1148"/>
      <c r="BT1148"/>
      <c r="BU1148"/>
      <c r="BV1148"/>
      <c r="BW1148"/>
      <c r="BX1148"/>
      <c r="BY1148"/>
      <c r="BZ1148"/>
      <c r="CA1148"/>
      <c r="CB1148"/>
      <c r="CC1148"/>
      <c r="CD1148"/>
      <c r="CE1148"/>
      <c r="CF1148"/>
      <c r="CG1148"/>
      <c r="CH1148"/>
      <c r="CI1148"/>
      <c r="CJ1148"/>
      <c r="CK1148"/>
      <c r="CL1148"/>
      <c r="CM1148"/>
      <c r="CN1148"/>
      <c r="CO1148"/>
      <c r="CP1148"/>
      <c r="CQ1148"/>
      <c r="CR1148"/>
      <c r="CS1148"/>
      <c r="CT1148"/>
      <c r="CU1148"/>
      <c r="CV1148"/>
      <c r="CW1148"/>
      <c r="CX1148"/>
      <c r="CY1148"/>
      <c r="CZ1148"/>
      <c r="DA1148"/>
      <c r="DB1148"/>
      <c r="DC1148"/>
      <c r="DD1148"/>
      <c r="DE1148"/>
      <c r="DF1148"/>
      <c r="DG1148"/>
      <c r="DH1148"/>
      <c r="DI1148"/>
      <c r="DJ1148"/>
      <c r="DK1148"/>
      <c r="DL1148"/>
      <c r="DM1148"/>
      <c r="DN1148"/>
      <c r="DO1148"/>
      <c r="DP1148"/>
      <c r="DQ1148"/>
      <c r="DR1148"/>
      <c r="DS1148"/>
      <c r="DT1148"/>
      <c r="DU1148"/>
      <c r="DV1148"/>
      <c r="DW1148"/>
      <c r="DX1148"/>
      <c r="DY1148"/>
      <c r="DZ1148"/>
      <c r="EA1148"/>
      <c r="EB1148"/>
      <c r="EC1148"/>
      <c r="ED1148"/>
      <c r="EE1148"/>
      <c r="EF1148"/>
      <c r="EG1148"/>
      <c r="EH1148"/>
      <c r="EI1148"/>
      <c r="EJ1148"/>
      <c r="EK1148"/>
      <c r="EL1148"/>
      <c r="EM1148"/>
      <c r="EN1148"/>
      <c r="EO1148"/>
      <c r="EP1148"/>
      <c r="EQ1148"/>
      <c r="ER1148"/>
      <c r="ES1148"/>
      <c r="ET1148"/>
      <c r="EU1148"/>
      <c r="EV1148"/>
      <c r="EW1148"/>
      <c r="EX1148"/>
      <c r="EY1148"/>
      <c r="EZ1148"/>
      <c r="FA1148"/>
      <c r="FB1148"/>
      <c r="FC1148"/>
      <c r="FD1148"/>
      <c r="FE1148"/>
      <c r="FF1148"/>
      <c r="FG1148"/>
      <c r="FH1148"/>
      <c r="FI1148"/>
      <c r="FJ1148"/>
      <c r="FK1148"/>
      <c r="FL1148"/>
      <c r="FM1148"/>
      <c r="FN1148"/>
      <c r="FO1148"/>
      <c r="FP1148"/>
      <c r="FQ1148"/>
      <c r="FR1148"/>
      <c r="FS1148"/>
    </row>
    <row r="1149" spans="1:175">
      <c r="A1149" s="24" t="s">
        <v>626</v>
      </c>
      <c r="B1149" s="24">
        <v>43</v>
      </c>
      <c r="C1149" s="24" t="s">
        <v>627</v>
      </c>
      <c r="D1149" s="24" t="s">
        <v>628</v>
      </c>
      <c r="E1149" s="1">
        <v>1</v>
      </c>
      <c r="F1149" s="24">
        <v>2009</v>
      </c>
      <c r="G1149" s="24" t="s">
        <v>2</v>
      </c>
      <c r="H1149" s="24" t="s">
        <v>32</v>
      </c>
      <c r="I1149" s="6" t="s">
        <v>1709</v>
      </c>
      <c r="J1149" s="6" t="s">
        <v>8</v>
      </c>
      <c r="K1149" s="24" t="s">
        <v>632</v>
      </c>
      <c r="L1149" s="24"/>
      <c r="M1149" s="24"/>
      <c r="N1149" s="24"/>
      <c r="O1149" s="24"/>
      <c r="P1149" s="24">
        <v>285</v>
      </c>
      <c r="Q1149" s="24">
        <v>0.86</v>
      </c>
      <c r="R1149" s="24">
        <v>0.71</v>
      </c>
      <c r="S1149" s="24">
        <v>-0.08</v>
      </c>
      <c r="T1149" s="11" t="s">
        <v>717</v>
      </c>
      <c r="U1149" s="11" t="s">
        <v>28</v>
      </c>
      <c r="V1149" s="24">
        <v>6</v>
      </c>
      <c r="W1149" s="11">
        <v>91.3</v>
      </c>
      <c r="X1149" s="24"/>
      <c r="Y1149" s="24"/>
      <c r="Z1149" s="24" t="s">
        <v>34</v>
      </c>
      <c r="AA1149" s="24" t="s">
        <v>1020</v>
      </c>
      <c r="AB1149" s="11" t="s">
        <v>182</v>
      </c>
      <c r="AC1149" s="24"/>
      <c r="AD1149" s="5" t="s">
        <v>12</v>
      </c>
      <c r="AE1149" s="24">
        <v>70</v>
      </c>
      <c r="AF1149" s="24">
        <v>19.420000000000002</v>
      </c>
      <c r="AG1149" s="24">
        <v>2.16</v>
      </c>
      <c r="AH1149" s="24" t="s">
        <v>23</v>
      </c>
      <c r="AI1149" s="24" t="s">
        <v>598</v>
      </c>
      <c r="AJ1149" s="3" t="s">
        <v>1583</v>
      </c>
      <c r="AK1149" s="3"/>
      <c r="AL1149" s="6">
        <v>40</v>
      </c>
      <c r="AM1149" s="6">
        <v>91</v>
      </c>
      <c r="AN1149" s="6">
        <v>62</v>
      </c>
      <c r="AO1149" s="6">
        <v>46</v>
      </c>
      <c r="AP1149" s="6">
        <v>26</v>
      </c>
      <c r="AQ1149" s="6">
        <v>68</v>
      </c>
      <c r="AR1149"/>
      <c r="AS1149"/>
      <c r="AT1149"/>
      <c r="AU1149"/>
      <c r="AV1149"/>
      <c r="AW1149"/>
      <c r="AX1149"/>
      <c r="AY1149"/>
      <c r="AZ1149"/>
      <c r="BA1149"/>
      <c r="BB1149"/>
      <c r="BC1149"/>
      <c r="BD1149"/>
      <c r="BE1149"/>
      <c r="BF1149"/>
      <c r="BG1149"/>
      <c r="BH1149"/>
      <c r="BI1149"/>
      <c r="BJ1149"/>
      <c r="BK1149"/>
      <c r="BL1149"/>
      <c r="BM1149"/>
      <c r="BN1149"/>
      <c r="BO1149"/>
      <c r="BP1149"/>
      <c r="BQ1149"/>
      <c r="BR1149"/>
      <c r="BS1149"/>
      <c r="BT1149"/>
      <c r="BU1149"/>
      <c r="BV1149"/>
      <c r="BW1149"/>
      <c r="BX1149"/>
      <c r="BY1149"/>
      <c r="BZ1149"/>
      <c r="CA1149"/>
      <c r="CB1149"/>
      <c r="CC1149"/>
      <c r="CD1149"/>
      <c r="CE1149"/>
      <c r="CF1149"/>
      <c r="CG1149"/>
      <c r="CH1149"/>
      <c r="CI1149"/>
      <c r="CJ1149"/>
      <c r="CK1149"/>
      <c r="CL1149"/>
      <c r="CM1149"/>
      <c r="CN1149"/>
      <c r="CO1149"/>
      <c r="CP1149"/>
      <c r="CQ1149"/>
      <c r="CR1149"/>
      <c r="CS1149"/>
      <c r="CT1149"/>
      <c r="CU1149"/>
      <c r="CV1149"/>
      <c r="CW1149"/>
      <c r="CX1149"/>
      <c r="CY1149"/>
      <c r="CZ1149"/>
      <c r="DA1149"/>
      <c r="DB1149"/>
      <c r="DC1149"/>
      <c r="DD1149"/>
      <c r="DE1149"/>
      <c r="DF1149"/>
      <c r="DG1149"/>
      <c r="DH1149"/>
      <c r="DI1149"/>
      <c r="DJ1149"/>
      <c r="DK1149"/>
      <c r="DL1149"/>
      <c r="DM1149"/>
      <c r="DN1149"/>
      <c r="DO1149"/>
      <c r="DP1149"/>
      <c r="DQ1149"/>
      <c r="DR1149"/>
      <c r="DS1149"/>
      <c r="DT1149"/>
      <c r="DU1149"/>
      <c r="DV1149"/>
      <c r="DW1149"/>
      <c r="DX1149"/>
      <c r="DY1149"/>
      <c r="DZ1149"/>
      <c r="EA1149"/>
      <c r="EB1149"/>
      <c r="EC1149"/>
      <c r="ED1149"/>
      <c r="EE1149"/>
      <c r="EF1149"/>
      <c r="EG1149"/>
      <c r="EH1149"/>
      <c r="EI1149"/>
      <c r="EJ1149"/>
      <c r="EK1149"/>
      <c r="EL1149"/>
      <c r="EM1149"/>
      <c r="EN1149"/>
      <c r="EO1149"/>
      <c r="EP1149"/>
      <c r="EQ1149"/>
      <c r="ER1149"/>
      <c r="ES1149"/>
      <c r="ET1149"/>
      <c r="EU1149"/>
      <c r="EV1149"/>
      <c r="EW1149"/>
      <c r="EX1149"/>
      <c r="EY1149"/>
      <c r="EZ1149"/>
      <c r="FA1149"/>
      <c r="FB1149"/>
      <c r="FC1149"/>
      <c r="FD1149"/>
      <c r="FE1149"/>
      <c r="FF1149"/>
      <c r="FG1149"/>
      <c r="FH1149"/>
      <c r="FI1149"/>
      <c r="FJ1149"/>
      <c r="FK1149"/>
      <c r="FL1149"/>
      <c r="FM1149"/>
      <c r="FN1149"/>
      <c r="FO1149"/>
      <c r="FP1149"/>
      <c r="FQ1149"/>
      <c r="FR1149"/>
      <c r="FS1149"/>
    </row>
    <row r="1150" spans="1:175">
      <c r="A1150" s="24" t="s">
        <v>626</v>
      </c>
      <c r="B1150" s="24">
        <v>43</v>
      </c>
      <c r="C1150" s="24" t="s">
        <v>627</v>
      </c>
      <c r="D1150" s="24" t="s">
        <v>628</v>
      </c>
      <c r="E1150" s="1">
        <v>1</v>
      </c>
      <c r="F1150" s="24">
        <v>2009</v>
      </c>
      <c r="G1150" s="24" t="s">
        <v>2</v>
      </c>
      <c r="H1150" s="24" t="s">
        <v>32</v>
      </c>
      <c r="I1150" s="6" t="s">
        <v>1709</v>
      </c>
      <c r="J1150" s="6" t="s">
        <v>8</v>
      </c>
      <c r="K1150" s="24" t="s">
        <v>633</v>
      </c>
      <c r="L1150" s="24"/>
      <c r="M1150" s="24"/>
      <c r="N1150" s="24"/>
      <c r="O1150" s="24" t="s">
        <v>1010</v>
      </c>
      <c r="P1150" s="24">
        <v>285</v>
      </c>
      <c r="Q1150" s="24">
        <v>0.86</v>
      </c>
      <c r="R1150" s="24">
        <v>0.78</v>
      </c>
      <c r="S1150" s="24">
        <v>0.21</v>
      </c>
      <c r="T1150" s="11" t="s">
        <v>717</v>
      </c>
      <c r="U1150" s="11" t="s">
        <v>28</v>
      </c>
      <c r="V1150" s="24">
        <v>6</v>
      </c>
      <c r="W1150" s="11">
        <v>91.3</v>
      </c>
      <c r="X1150" s="24"/>
      <c r="Y1150" s="24"/>
      <c r="Z1150" s="24" t="s">
        <v>34</v>
      </c>
      <c r="AA1150" s="24" t="s">
        <v>1020</v>
      </c>
      <c r="AB1150" s="11" t="s">
        <v>182</v>
      </c>
      <c r="AC1150" s="24"/>
      <c r="AD1150" s="5" t="s">
        <v>12</v>
      </c>
      <c r="AE1150" s="24">
        <v>70</v>
      </c>
      <c r="AF1150" s="24">
        <v>19.420000000000002</v>
      </c>
      <c r="AG1150" s="24">
        <v>2.16</v>
      </c>
      <c r="AH1150" s="24" t="s">
        <v>23</v>
      </c>
      <c r="AI1150" s="24" t="s">
        <v>598</v>
      </c>
      <c r="AJ1150" s="3" t="s">
        <v>1583</v>
      </c>
      <c r="AK1150" s="3"/>
      <c r="AL1150" s="6">
        <v>40</v>
      </c>
      <c r="AM1150" s="6">
        <v>91</v>
      </c>
      <c r="AN1150" s="6">
        <v>62</v>
      </c>
      <c r="AO1150" s="6">
        <v>46</v>
      </c>
      <c r="AP1150" s="6">
        <v>26</v>
      </c>
      <c r="AQ1150" s="6">
        <v>68</v>
      </c>
      <c r="AR1150"/>
      <c r="AS1150"/>
      <c r="AT1150"/>
      <c r="AU1150"/>
      <c r="AV1150"/>
      <c r="AW1150"/>
      <c r="AX1150"/>
      <c r="AY1150"/>
      <c r="AZ1150"/>
      <c r="BA1150"/>
      <c r="BB1150"/>
      <c r="BC1150"/>
      <c r="BD1150"/>
      <c r="BE1150"/>
      <c r="BF1150"/>
      <c r="BG1150"/>
      <c r="BH1150"/>
      <c r="BI1150"/>
      <c r="BJ1150"/>
      <c r="BK1150"/>
      <c r="BL1150"/>
      <c r="BM1150"/>
      <c r="BN1150"/>
      <c r="BO1150"/>
      <c r="BP1150"/>
      <c r="BQ1150"/>
      <c r="BR1150"/>
      <c r="BS1150"/>
      <c r="BT1150"/>
      <c r="BU1150"/>
      <c r="BV1150"/>
      <c r="BW1150"/>
      <c r="BX1150"/>
      <c r="BY1150"/>
      <c r="BZ1150"/>
      <c r="CA1150"/>
      <c r="CB1150"/>
      <c r="CC1150"/>
      <c r="CD1150"/>
      <c r="CE1150"/>
      <c r="CF1150"/>
      <c r="CG1150"/>
      <c r="CH1150"/>
      <c r="CI1150"/>
      <c r="CJ1150"/>
      <c r="CK1150"/>
      <c r="CL1150"/>
      <c r="CM1150"/>
      <c r="CN1150"/>
      <c r="CO1150"/>
      <c r="CP1150"/>
      <c r="CQ1150"/>
      <c r="CR1150"/>
      <c r="CS1150"/>
      <c r="CT1150"/>
      <c r="CU1150"/>
      <c r="CV1150"/>
      <c r="CW1150"/>
      <c r="CX1150"/>
      <c r="CY1150"/>
      <c r="CZ1150"/>
      <c r="DA1150"/>
      <c r="DB1150"/>
      <c r="DC1150"/>
      <c r="DD1150"/>
      <c r="DE1150"/>
      <c r="DF1150"/>
      <c r="DG1150"/>
      <c r="DH1150"/>
      <c r="DI1150"/>
      <c r="DJ1150"/>
      <c r="DK1150"/>
      <c r="DL1150"/>
      <c r="DM1150"/>
      <c r="DN1150"/>
      <c r="DO1150"/>
      <c r="DP1150"/>
      <c r="DQ1150"/>
      <c r="DR1150"/>
      <c r="DS1150"/>
      <c r="DT1150"/>
      <c r="DU1150"/>
      <c r="DV1150"/>
      <c r="DW1150"/>
      <c r="DX1150"/>
      <c r="DY1150"/>
      <c r="DZ1150"/>
      <c r="EA1150"/>
      <c r="EB1150"/>
      <c r="EC1150"/>
      <c r="ED1150"/>
      <c r="EE1150"/>
      <c r="EF1150"/>
      <c r="EG1150"/>
      <c r="EH1150"/>
      <c r="EI1150"/>
      <c r="EJ1150"/>
      <c r="EK1150"/>
      <c r="EL1150"/>
      <c r="EM1150"/>
      <c r="EN1150"/>
      <c r="EO1150"/>
      <c r="EP1150"/>
      <c r="EQ1150"/>
      <c r="ER1150"/>
      <c r="ES1150"/>
      <c r="ET1150"/>
      <c r="EU1150"/>
      <c r="EV1150"/>
      <c r="EW1150"/>
      <c r="EX1150"/>
      <c r="EY1150"/>
      <c r="EZ1150"/>
      <c r="FA1150"/>
      <c r="FB1150"/>
      <c r="FC1150"/>
      <c r="FD1150"/>
      <c r="FE1150"/>
      <c r="FF1150"/>
      <c r="FG1150"/>
      <c r="FH1150"/>
      <c r="FI1150"/>
      <c r="FJ1150"/>
      <c r="FK1150"/>
      <c r="FL1150"/>
      <c r="FM1150"/>
      <c r="FN1150"/>
      <c r="FO1150"/>
      <c r="FP1150"/>
      <c r="FQ1150"/>
      <c r="FR1150"/>
      <c r="FS1150"/>
    </row>
    <row r="1151" spans="1:175">
      <c r="A1151" s="24" t="s">
        <v>626</v>
      </c>
      <c r="B1151" s="24">
        <v>43</v>
      </c>
      <c r="C1151" s="24" t="s">
        <v>627</v>
      </c>
      <c r="D1151" s="24" t="s">
        <v>628</v>
      </c>
      <c r="E1151" s="1">
        <v>1</v>
      </c>
      <c r="F1151" s="24">
        <v>2009</v>
      </c>
      <c r="G1151" s="24" t="s">
        <v>2</v>
      </c>
      <c r="H1151" s="24" t="s">
        <v>33</v>
      </c>
      <c r="I1151" s="6" t="s">
        <v>1709</v>
      </c>
      <c r="J1151" s="6" t="s">
        <v>8</v>
      </c>
      <c r="K1151" s="24" t="s">
        <v>633</v>
      </c>
      <c r="L1151" s="24"/>
      <c r="M1151" s="24"/>
      <c r="N1151" s="24"/>
      <c r="O1151" s="24" t="s">
        <v>1010</v>
      </c>
      <c r="P1151" s="24">
        <v>285</v>
      </c>
      <c r="Q1151" s="24">
        <v>0.84</v>
      </c>
      <c r="R1151" s="24">
        <v>0.78</v>
      </c>
      <c r="S1151" s="24">
        <v>0.12</v>
      </c>
      <c r="T1151" s="11" t="s">
        <v>717</v>
      </c>
      <c r="U1151" s="11" t="s">
        <v>28</v>
      </c>
      <c r="V1151" s="24">
        <v>5</v>
      </c>
      <c r="W1151" s="11">
        <v>91.3</v>
      </c>
      <c r="X1151" s="24"/>
      <c r="Y1151" s="24"/>
      <c r="Z1151" s="24" t="s">
        <v>34</v>
      </c>
      <c r="AA1151" s="24" t="s">
        <v>1020</v>
      </c>
      <c r="AB1151" s="11" t="s">
        <v>182</v>
      </c>
      <c r="AC1151" s="24"/>
      <c r="AD1151" s="5" t="s">
        <v>12</v>
      </c>
      <c r="AE1151" s="24">
        <v>70</v>
      </c>
      <c r="AF1151" s="24">
        <v>19.420000000000002</v>
      </c>
      <c r="AG1151" s="24">
        <v>2.16</v>
      </c>
      <c r="AH1151" s="24" t="s">
        <v>23</v>
      </c>
      <c r="AI1151" s="24" t="s">
        <v>598</v>
      </c>
      <c r="AJ1151" s="3" t="s">
        <v>1583</v>
      </c>
      <c r="AK1151" s="3"/>
      <c r="AL1151" s="6">
        <v>40</v>
      </c>
      <c r="AM1151" s="6">
        <v>91</v>
      </c>
      <c r="AN1151" s="6">
        <v>62</v>
      </c>
      <c r="AO1151" s="6">
        <v>46</v>
      </c>
      <c r="AP1151" s="6">
        <v>26</v>
      </c>
      <c r="AQ1151" s="6">
        <v>68</v>
      </c>
      <c r="AR1151"/>
      <c r="AS1151"/>
      <c r="AT1151"/>
      <c r="AU1151"/>
      <c r="AV1151"/>
      <c r="AW1151"/>
      <c r="AX1151"/>
      <c r="AY1151"/>
      <c r="AZ1151"/>
      <c r="BA1151"/>
      <c r="BB1151"/>
      <c r="BC1151"/>
      <c r="BD1151"/>
      <c r="BE1151"/>
      <c r="BF1151"/>
      <c r="BG1151"/>
      <c r="BH1151"/>
      <c r="BI1151"/>
      <c r="BJ1151"/>
      <c r="BK1151"/>
      <c r="BL1151"/>
      <c r="BM1151"/>
      <c r="BN1151"/>
      <c r="BO1151"/>
      <c r="BP1151"/>
      <c r="BQ1151"/>
      <c r="BR1151"/>
      <c r="BS1151"/>
      <c r="BT1151"/>
      <c r="BU1151"/>
      <c r="BV1151"/>
      <c r="BW1151"/>
      <c r="BX1151"/>
      <c r="BY1151"/>
      <c r="BZ1151"/>
      <c r="CA1151"/>
      <c r="CB1151"/>
      <c r="CC1151"/>
      <c r="CD1151"/>
      <c r="CE1151"/>
      <c r="CF1151"/>
      <c r="CG1151"/>
      <c r="CH1151"/>
      <c r="CI1151"/>
      <c r="CJ1151"/>
      <c r="CK1151"/>
      <c r="CL1151"/>
      <c r="CM1151"/>
      <c r="CN1151"/>
      <c r="CO1151"/>
      <c r="CP1151"/>
      <c r="CQ1151"/>
      <c r="CR1151"/>
      <c r="CS1151"/>
      <c r="CT1151"/>
      <c r="CU1151"/>
      <c r="CV1151"/>
      <c r="CW1151"/>
      <c r="CX1151"/>
      <c r="CY1151"/>
      <c r="CZ1151"/>
      <c r="DA1151"/>
      <c r="DB1151"/>
      <c r="DC1151"/>
      <c r="DD1151"/>
      <c r="DE1151"/>
      <c r="DF1151"/>
      <c r="DG1151"/>
      <c r="DH1151"/>
      <c r="DI1151"/>
      <c r="DJ1151"/>
      <c r="DK1151"/>
      <c r="DL1151"/>
      <c r="DM1151"/>
      <c r="DN1151"/>
      <c r="DO1151"/>
      <c r="DP1151"/>
      <c r="DQ1151"/>
      <c r="DR1151"/>
      <c r="DS1151"/>
      <c r="DT1151"/>
      <c r="DU1151"/>
      <c r="DV1151"/>
      <c r="DW1151"/>
      <c r="DX1151"/>
      <c r="DY1151"/>
      <c r="DZ1151"/>
      <c r="EA1151"/>
      <c r="EB1151"/>
      <c r="EC1151"/>
      <c r="ED1151"/>
      <c r="EE1151"/>
      <c r="EF1151"/>
      <c r="EG1151"/>
      <c r="EH1151"/>
      <c r="EI1151"/>
      <c r="EJ1151"/>
      <c r="EK1151"/>
      <c r="EL1151"/>
      <c r="EM1151"/>
      <c r="EN1151"/>
      <c r="EO1151"/>
      <c r="EP1151"/>
      <c r="EQ1151"/>
      <c r="ER1151"/>
      <c r="ES1151"/>
      <c r="ET1151"/>
      <c r="EU1151"/>
      <c r="EV1151"/>
      <c r="EW1151"/>
      <c r="EX1151"/>
      <c r="EY1151"/>
      <c r="EZ1151"/>
      <c r="FA1151"/>
      <c r="FB1151"/>
      <c r="FC1151"/>
      <c r="FD1151"/>
      <c r="FE1151"/>
      <c r="FF1151"/>
      <c r="FG1151"/>
      <c r="FH1151"/>
      <c r="FI1151"/>
      <c r="FJ1151"/>
      <c r="FK1151"/>
      <c r="FL1151"/>
      <c r="FM1151"/>
      <c r="FN1151"/>
      <c r="FO1151"/>
      <c r="FP1151"/>
      <c r="FQ1151"/>
      <c r="FR1151"/>
      <c r="FS1151"/>
    </row>
    <row r="1152" spans="1:175">
      <c r="A1152" s="24" t="s">
        <v>626</v>
      </c>
      <c r="B1152" s="24">
        <v>43</v>
      </c>
      <c r="C1152" s="24" t="s">
        <v>627</v>
      </c>
      <c r="D1152" s="24" t="s">
        <v>628</v>
      </c>
      <c r="E1152" s="1">
        <v>1</v>
      </c>
      <c r="F1152" s="24">
        <v>2009</v>
      </c>
      <c r="G1152" s="24" t="s">
        <v>2</v>
      </c>
      <c r="H1152" s="24" t="s">
        <v>32</v>
      </c>
      <c r="I1152" s="6" t="s">
        <v>1709</v>
      </c>
      <c r="J1152" s="6" t="s">
        <v>8</v>
      </c>
      <c r="K1152" s="24" t="s">
        <v>634</v>
      </c>
      <c r="L1152" s="24"/>
      <c r="M1152" s="24"/>
      <c r="N1152" s="24"/>
      <c r="O1152" s="24" t="s">
        <v>1010</v>
      </c>
      <c r="P1152" s="24">
        <v>285</v>
      </c>
      <c r="Q1152" s="24">
        <v>0.86</v>
      </c>
      <c r="R1152" s="24">
        <v>0.81</v>
      </c>
      <c r="S1152" s="24">
        <v>0.17</v>
      </c>
      <c r="T1152" s="11" t="s">
        <v>717</v>
      </c>
      <c r="U1152" s="11" t="s">
        <v>28</v>
      </c>
      <c r="V1152" s="24">
        <v>6</v>
      </c>
      <c r="W1152" s="11">
        <v>91.3</v>
      </c>
      <c r="X1152" s="24"/>
      <c r="Y1152" s="24"/>
      <c r="Z1152" s="24" t="s">
        <v>34</v>
      </c>
      <c r="AA1152" s="24" t="s">
        <v>1020</v>
      </c>
      <c r="AB1152" s="11" t="s">
        <v>182</v>
      </c>
      <c r="AC1152" s="24"/>
      <c r="AD1152" s="5" t="s">
        <v>12</v>
      </c>
      <c r="AE1152" s="24">
        <v>70</v>
      </c>
      <c r="AF1152" s="24">
        <v>19.420000000000002</v>
      </c>
      <c r="AG1152" s="24">
        <v>2.16</v>
      </c>
      <c r="AH1152" s="24" t="s">
        <v>23</v>
      </c>
      <c r="AI1152" s="24" t="s">
        <v>598</v>
      </c>
      <c r="AJ1152" s="3" t="s">
        <v>1583</v>
      </c>
      <c r="AK1152" s="3"/>
      <c r="AL1152" s="6">
        <v>40</v>
      </c>
      <c r="AM1152" s="6">
        <v>91</v>
      </c>
      <c r="AN1152" s="6">
        <v>62</v>
      </c>
      <c r="AO1152" s="6">
        <v>46</v>
      </c>
      <c r="AP1152" s="6">
        <v>26</v>
      </c>
      <c r="AQ1152" s="6">
        <v>68</v>
      </c>
      <c r="AR1152"/>
      <c r="AS1152"/>
      <c r="AT1152"/>
      <c r="AU1152"/>
      <c r="AV1152"/>
      <c r="AW1152"/>
      <c r="AX1152"/>
      <c r="AY1152"/>
      <c r="AZ1152"/>
      <c r="BA1152"/>
      <c r="BB1152"/>
      <c r="BC1152"/>
      <c r="BD1152"/>
      <c r="BE1152"/>
      <c r="BF1152"/>
      <c r="BG1152"/>
      <c r="BH1152"/>
      <c r="BI1152"/>
      <c r="BJ1152"/>
      <c r="BK1152"/>
      <c r="BL1152"/>
      <c r="BM1152"/>
      <c r="BN1152"/>
      <c r="BO1152"/>
      <c r="BP1152"/>
      <c r="BQ1152"/>
      <c r="BR1152"/>
      <c r="BS1152"/>
      <c r="BT1152"/>
      <c r="BU1152"/>
      <c r="BV1152"/>
      <c r="BW1152"/>
      <c r="BX1152"/>
      <c r="BY1152"/>
      <c r="BZ1152"/>
      <c r="CA1152"/>
      <c r="CB1152"/>
      <c r="CC1152"/>
      <c r="CD1152"/>
      <c r="CE1152"/>
      <c r="CF1152"/>
      <c r="CG1152"/>
      <c r="CH1152"/>
      <c r="CI1152"/>
      <c r="CJ1152"/>
      <c r="CK1152"/>
      <c r="CL1152"/>
      <c r="CM1152"/>
      <c r="CN1152"/>
      <c r="CO1152"/>
      <c r="CP1152"/>
      <c r="CQ1152"/>
      <c r="CR1152"/>
      <c r="CS1152"/>
      <c r="CT1152"/>
      <c r="CU1152"/>
      <c r="CV1152"/>
      <c r="CW1152"/>
      <c r="CX1152"/>
      <c r="CY1152"/>
      <c r="CZ1152"/>
      <c r="DA1152"/>
      <c r="DB1152"/>
      <c r="DC1152"/>
      <c r="DD1152"/>
      <c r="DE1152"/>
      <c r="DF1152"/>
      <c r="DG1152"/>
      <c r="DH1152"/>
      <c r="DI1152"/>
      <c r="DJ1152"/>
      <c r="DK1152"/>
      <c r="DL1152"/>
      <c r="DM1152"/>
      <c r="DN1152"/>
      <c r="DO1152"/>
      <c r="DP1152"/>
      <c r="DQ1152"/>
      <c r="DR1152"/>
      <c r="DS1152"/>
      <c r="DT1152"/>
      <c r="DU1152"/>
      <c r="DV1152"/>
      <c r="DW1152"/>
      <c r="DX1152"/>
      <c r="DY1152"/>
      <c r="DZ1152"/>
      <c r="EA1152"/>
      <c r="EB1152"/>
      <c r="EC1152"/>
      <c r="ED1152"/>
      <c r="EE1152"/>
      <c r="EF1152"/>
      <c r="EG1152"/>
      <c r="EH1152"/>
      <c r="EI1152"/>
      <c r="EJ1152"/>
      <c r="EK1152"/>
      <c r="EL1152"/>
      <c r="EM1152"/>
      <c r="EN1152"/>
      <c r="EO1152"/>
      <c r="EP1152"/>
      <c r="EQ1152"/>
      <c r="ER1152"/>
      <c r="ES1152"/>
      <c r="ET1152"/>
      <c r="EU1152"/>
      <c r="EV1152"/>
      <c r="EW1152"/>
      <c r="EX1152"/>
      <c r="EY1152"/>
      <c r="EZ1152"/>
      <c r="FA1152"/>
      <c r="FB1152"/>
      <c r="FC1152"/>
      <c r="FD1152"/>
      <c r="FE1152"/>
      <c r="FF1152"/>
      <c r="FG1152"/>
      <c r="FH1152"/>
      <c r="FI1152"/>
      <c r="FJ1152"/>
      <c r="FK1152"/>
      <c r="FL1152"/>
      <c r="FM1152"/>
      <c r="FN1152"/>
      <c r="FO1152"/>
      <c r="FP1152"/>
      <c r="FQ1152"/>
      <c r="FR1152"/>
      <c r="FS1152"/>
    </row>
    <row r="1153" spans="1:179">
      <c r="A1153" s="24" t="s">
        <v>626</v>
      </c>
      <c r="B1153" s="24">
        <v>43</v>
      </c>
      <c r="C1153" s="24" t="s">
        <v>627</v>
      </c>
      <c r="D1153" s="24" t="s">
        <v>628</v>
      </c>
      <c r="E1153" s="1">
        <v>1</v>
      </c>
      <c r="F1153" s="24">
        <v>2009</v>
      </c>
      <c r="G1153" s="24" t="s">
        <v>2</v>
      </c>
      <c r="H1153" s="24" t="s">
        <v>33</v>
      </c>
      <c r="I1153" s="6" t="s">
        <v>1709</v>
      </c>
      <c r="J1153" s="6" t="s">
        <v>8</v>
      </c>
      <c r="K1153" s="24" t="s">
        <v>634</v>
      </c>
      <c r="L1153" s="24"/>
      <c r="M1153" s="24"/>
      <c r="N1153" s="24"/>
      <c r="O1153" s="24" t="s">
        <v>1010</v>
      </c>
      <c r="P1153" s="24">
        <v>285</v>
      </c>
      <c r="Q1153" s="24">
        <v>0.84</v>
      </c>
      <c r="R1153" s="24">
        <v>0.81</v>
      </c>
      <c r="S1153" s="24">
        <v>0.28999999999999998</v>
      </c>
      <c r="T1153" s="11" t="s">
        <v>717</v>
      </c>
      <c r="U1153" s="11" t="s">
        <v>28</v>
      </c>
      <c r="V1153" s="24">
        <v>5</v>
      </c>
      <c r="W1153" s="11">
        <v>91.3</v>
      </c>
      <c r="X1153" s="24"/>
      <c r="Y1153" s="24"/>
      <c r="Z1153" s="24" t="s">
        <v>34</v>
      </c>
      <c r="AA1153" s="24" t="s">
        <v>1020</v>
      </c>
      <c r="AB1153" s="11" t="s">
        <v>182</v>
      </c>
      <c r="AC1153" s="24"/>
      <c r="AD1153" s="5" t="s">
        <v>12</v>
      </c>
      <c r="AE1153" s="24">
        <v>70</v>
      </c>
      <c r="AF1153" s="24">
        <v>19.420000000000002</v>
      </c>
      <c r="AG1153" s="24">
        <v>2.16</v>
      </c>
      <c r="AH1153" s="24" t="s">
        <v>23</v>
      </c>
      <c r="AI1153" s="24" t="s">
        <v>598</v>
      </c>
      <c r="AJ1153" s="3" t="s">
        <v>1583</v>
      </c>
      <c r="AK1153" s="3"/>
      <c r="AL1153" s="6">
        <v>40</v>
      </c>
      <c r="AM1153" s="6">
        <v>91</v>
      </c>
      <c r="AN1153" s="6">
        <v>62</v>
      </c>
      <c r="AO1153" s="6">
        <v>46</v>
      </c>
      <c r="AP1153" s="6">
        <v>26</v>
      </c>
      <c r="AQ1153" s="6">
        <v>68</v>
      </c>
      <c r="AR1153"/>
      <c r="AS1153"/>
      <c r="AT1153"/>
      <c r="AU1153"/>
      <c r="AV1153"/>
      <c r="AW1153"/>
      <c r="AX1153"/>
      <c r="AY1153"/>
      <c r="AZ1153"/>
      <c r="BA1153"/>
      <c r="BB1153"/>
      <c r="BC1153"/>
      <c r="BD1153"/>
      <c r="BE1153"/>
      <c r="BF1153"/>
      <c r="BG1153"/>
      <c r="BH1153"/>
      <c r="BI1153"/>
      <c r="BJ1153"/>
      <c r="BK1153"/>
      <c r="BL1153"/>
      <c r="BM1153"/>
      <c r="BN1153"/>
      <c r="BO1153"/>
      <c r="BP1153"/>
      <c r="BQ1153"/>
      <c r="BR1153"/>
      <c r="BS1153"/>
      <c r="BT1153"/>
      <c r="BU1153"/>
      <c r="BV1153"/>
      <c r="BW1153"/>
      <c r="BX1153"/>
      <c r="BY1153"/>
      <c r="BZ1153"/>
      <c r="CA1153"/>
      <c r="CB1153"/>
      <c r="CC1153"/>
      <c r="CD1153"/>
      <c r="CE1153"/>
      <c r="CF1153"/>
      <c r="CG1153"/>
      <c r="CH1153"/>
      <c r="CI1153"/>
      <c r="CJ1153"/>
      <c r="CK1153"/>
      <c r="CL1153"/>
      <c r="CM1153"/>
      <c r="CN1153"/>
      <c r="CO1153"/>
      <c r="CP1153"/>
      <c r="CQ1153"/>
      <c r="CR1153"/>
      <c r="CS1153"/>
      <c r="CT1153"/>
      <c r="CU1153"/>
      <c r="CV1153"/>
      <c r="CW1153"/>
      <c r="CX1153"/>
      <c r="CY1153"/>
      <c r="CZ1153"/>
      <c r="DA1153"/>
      <c r="DB1153"/>
      <c r="DC1153"/>
      <c r="DD1153"/>
      <c r="DE1153"/>
      <c r="DF1153"/>
      <c r="DG1153"/>
      <c r="DH1153"/>
      <c r="DI1153"/>
      <c r="DJ1153"/>
      <c r="DK1153"/>
      <c r="DL1153"/>
      <c r="DM1153"/>
      <c r="DN1153"/>
      <c r="DO1153"/>
      <c r="DP1153"/>
      <c r="DQ1153"/>
      <c r="DR1153"/>
      <c r="DS1153"/>
      <c r="DT1153"/>
      <c r="DU1153"/>
      <c r="DV1153"/>
      <c r="DW1153"/>
      <c r="DX1153"/>
      <c r="DY1153"/>
      <c r="DZ1153"/>
      <c r="EA1153"/>
      <c r="EB1153"/>
      <c r="EC1153"/>
      <c r="ED1153"/>
      <c r="EE1153"/>
      <c r="EF1153"/>
      <c r="EG1153"/>
      <c r="EH1153"/>
      <c r="EI1153"/>
      <c r="EJ1153"/>
      <c r="EK1153"/>
      <c r="EL1153"/>
      <c r="EM1153"/>
      <c r="EN1153"/>
      <c r="EO1153"/>
      <c r="EP1153"/>
      <c r="EQ1153"/>
      <c r="ER1153"/>
      <c r="ES1153"/>
      <c r="ET1153"/>
      <c r="EU1153"/>
      <c r="EV1153"/>
      <c r="EW1153"/>
      <c r="EX1153"/>
      <c r="EY1153"/>
      <c r="EZ1153"/>
      <c r="FA1153"/>
      <c r="FB1153"/>
      <c r="FC1153"/>
      <c r="FD1153"/>
      <c r="FE1153"/>
      <c r="FF1153"/>
      <c r="FG1153"/>
      <c r="FH1153"/>
      <c r="FI1153"/>
      <c r="FJ1153"/>
      <c r="FK1153"/>
      <c r="FL1153"/>
      <c r="FM1153"/>
      <c r="FN1153"/>
      <c r="FO1153"/>
      <c r="FP1153"/>
      <c r="FQ1153"/>
      <c r="FR1153"/>
      <c r="FS1153"/>
    </row>
    <row r="1154" spans="1:179">
      <c r="A1154" s="11" t="s">
        <v>197</v>
      </c>
      <c r="B1154" s="24">
        <v>19</v>
      </c>
      <c r="C1154" s="11" t="s">
        <v>231</v>
      </c>
      <c r="D1154" s="3" t="s">
        <v>232</v>
      </c>
      <c r="E1154" s="1">
        <v>1</v>
      </c>
      <c r="F1154" s="11">
        <v>2018</v>
      </c>
      <c r="G1154" s="11" t="s">
        <v>2</v>
      </c>
      <c r="H1154" s="11" t="s">
        <v>32</v>
      </c>
      <c r="I1154" s="6" t="s">
        <v>1709</v>
      </c>
      <c r="J1154" s="6" t="s">
        <v>8</v>
      </c>
      <c r="K1154" s="11" t="s">
        <v>67</v>
      </c>
      <c r="M1154" s="5" t="s">
        <v>67</v>
      </c>
      <c r="N1154" s="5" t="s">
        <v>8</v>
      </c>
      <c r="P1154" s="17">
        <v>222</v>
      </c>
      <c r="Q1154" s="17">
        <v>0.81</v>
      </c>
      <c r="R1154" s="11">
        <v>0.73</v>
      </c>
      <c r="S1154" s="11">
        <v>0.08</v>
      </c>
      <c r="T1154" s="8" t="s">
        <v>717</v>
      </c>
      <c r="U1154" s="8" t="s">
        <v>28</v>
      </c>
      <c r="V1154" s="11">
        <v>6</v>
      </c>
      <c r="W1154" s="11" t="s">
        <v>28</v>
      </c>
      <c r="Z1154" s="11" t="s">
        <v>34</v>
      </c>
      <c r="AA1154" s="11" t="s">
        <v>28</v>
      </c>
      <c r="AB1154" s="11" t="s">
        <v>28</v>
      </c>
      <c r="AC1154" s="11" t="s">
        <v>239</v>
      </c>
      <c r="AD1154" s="11" t="s">
        <v>9</v>
      </c>
      <c r="AE1154" s="11">
        <v>72.099999999999994</v>
      </c>
      <c r="AF1154" s="11" t="s">
        <v>28</v>
      </c>
      <c r="AG1154" s="11" t="s">
        <v>28</v>
      </c>
      <c r="AH1154" s="11" t="s">
        <v>23</v>
      </c>
      <c r="AI1154" s="11" t="s">
        <v>10</v>
      </c>
      <c r="AL1154" s="6">
        <v>80</v>
      </c>
      <c r="AM1154" s="6">
        <v>20</v>
      </c>
      <c r="AN1154" s="6">
        <v>66</v>
      </c>
      <c r="AO1154" s="6">
        <v>30</v>
      </c>
      <c r="AP1154" s="6">
        <v>87</v>
      </c>
      <c r="AQ1154" s="6">
        <v>24</v>
      </c>
      <c r="AR1154"/>
      <c r="AS1154"/>
      <c r="AT1154"/>
      <c r="AU1154"/>
      <c r="AV1154"/>
      <c r="AW1154"/>
      <c r="AX1154"/>
      <c r="AY1154"/>
      <c r="AZ1154"/>
      <c r="BA1154"/>
      <c r="BB1154"/>
      <c r="BC1154"/>
      <c r="BD1154"/>
      <c r="BE1154"/>
      <c r="BF1154"/>
      <c r="BG1154"/>
      <c r="BH1154"/>
      <c r="BI1154"/>
      <c r="BJ1154"/>
      <c r="BK1154"/>
      <c r="BL1154"/>
      <c r="BM1154"/>
      <c r="BN1154"/>
      <c r="BO1154"/>
      <c r="BP1154"/>
      <c r="BQ1154"/>
      <c r="BR1154"/>
      <c r="BS1154"/>
      <c r="BT1154"/>
      <c r="BU1154"/>
      <c r="BV1154"/>
      <c r="BW1154"/>
      <c r="BX1154"/>
      <c r="BY1154"/>
      <c r="BZ1154"/>
      <c r="CA1154"/>
      <c r="CB1154"/>
      <c r="CC1154"/>
      <c r="CD1154"/>
      <c r="CE1154"/>
      <c r="CF1154"/>
      <c r="CG1154"/>
      <c r="CH1154"/>
      <c r="CI1154"/>
      <c r="CJ1154"/>
      <c r="CK1154"/>
      <c r="CL1154"/>
      <c r="CM1154"/>
      <c r="CN1154"/>
      <c r="CO1154"/>
      <c r="CP1154"/>
      <c r="CQ1154"/>
      <c r="CR1154"/>
      <c r="CS1154"/>
      <c r="CT1154"/>
      <c r="CU1154"/>
      <c r="CV1154"/>
      <c r="CW1154"/>
      <c r="CX1154"/>
      <c r="CY1154"/>
      <c r="CZ1154"/>
      <c r="DA1154"/>
      <c r="DB1154"/>
      <c r="DC1154"/>
      <c r="DD1154"/>
      <c r="DE1154"/>
      <c r="DF1154"/>
      <c r="DG1154"/>
      <c r="DH1154"/>
      <c r="DI1154"/>
      <c r="DJ1154"/>
      <c r="DK1154"/>
      <c r="DL1154"/>
      <c r="DM1154"/>
      <c r="DN1154"/>
      <c r="DO1154"/>
      <c r="DP1154"/>
      <c r="DQ1154"/>
      <c r="DR1154"/>
      <c r="DS1154"/>
      <c r="DT1154"/>
      <c r="DU1154"/>
      <c r="DV1154"/>
      <c r="DW1154"/>
      <c r="DX1154"/>
      <c r="DY1154"/>
      <c r="DZ1154"/>
      <c r="EA1154"/>
      <c r="EB1154"/>
      <c r="EC1154"/>
      <c r="ED1154"/>
      <c r="EE1154"/>
      <c r="EF1154"/>
      <c r="EG1154"/>
      <c r="EH1154"/>
      <c r="EI1154"/>
      <c r="EJ1154"/>
      <c r="EK1154"/>
      <c r="EL1154"/>
      <c r="EM1154"/>
      <c r="EN1154"/>
      <c r="EO1154"/>
      <c r="EP1154"/>
      <c r="EQ1154"/>
      <c r="ER1154"/>
      <c r="ES1154"/>
      <c r="ET1154"/>
      <c r="EU1154"/>
      <c r="EV1154"/>
      <c r="EW1154"/>
      <c r="EX1154"/>
      <c r="EY1154"/>
      <c r="EZ1154"/>
      <c r="FA1154"/>
      <c r="FB1154"/>
      <c r="FC1154"/>
      <c r="FD1154"/>
      <c r="FE1154"/>
      <c r="FF1154"/>
      <c r="FG1154"/>
      <c r="FH1154"/>
      <c r="FI1154"/>
      <c r="FJ1154"/>
      <c r="FK1154"/>
      <c r="FL1154"/>
      <c r="FM1154"/>
      <c r="FN1154"/>
      <c r="FO1154"/>
      <c r="FP1154"/>
      <c r="FQ1154"/>
      <c r="FR1154"/>
      <c r="FS1154"/>
      <c r="FU1154"/>
      <c r="FV1154"/>
      <c r="FW1154"/>
    </row>
    <row r="1155" spans="1:179">
      <c r="A1155" s="11" t="s">
        <v>197</v>
      </c>
      <c r="B1155" s="24">
        <v>19</v>
      </c>
      <c r="C1155" s="11" t="s">
        <v>231</v>
      </c>
      <c r="D1155" s="3" t="s">
        <v>232</v>
      </c>
      <c r="E1155" s="1">
        <v>1</v>
      </c>
      <c r="F1155" s="11">
        <v>2018</v>
      </c>
      <c r="G1155" s="11" t="s">
        <v>2</v>
      </c>
      <c r="H1155" s="11" t="s">
        <v>33</v>
      </c>
      <c r="I1155" s="6" t="s">
        <v>1709</v>
      </c>
      <c r="J1155" s="6" t="s">
        <v>8</v>
      </c>
      <c r="K1155" s="11" t="s">
        <v>67</v>
      </c>
      <c r="M1155" s="5" t="s">
        <v>67</v>
      </c>
      <c r="N1155" s="5" t="s">
        <v>8</v>
      </c>
      <c r="P1155" s="17">
        <v>222</v>
      </c>
      <c r="Q1155" s="17">
        <v>0.85</v>
      </c>
      <c r="R1155" s="11">
        <v>0.73</v>
      </c>
      <c r="S1155" s="11">
        <v>0.2</v>
      </c>
      <c r="T1155" s="8" t="s">
        <v>717</v>
      </c>
      <c r="U1155" s="8" t="s">
        <v>28</v>
      </c>
      <c r="V1155" s="11">
        <v>5</v>
      </c>
      <c r="W1155" s="11" t="s">
        <v>28</v>
      </c>
      <c r="Z1155" s="11" t="s">
        <v>34</v>
      </c>
      <c r="AA1155" s="11" t="s">
        <v>28</v>
      </c>
      <c r="AB1155" s="11" t="s">
        <v>28</v>
      </c>
      <c r="AC1155" s="11" t="s">
        <v>239</v>
      </c>
      <c r="AD1155" s="11" t="s">
        <v>9</v>
      </c>
      <c r="AE1155" s="11">
        <v>72.099999999999994</v>
      </c>
      <c r="AF1155" s="11" t="s">
        <v>28</v>
      </c>
      <c r="AG1155" s="11" t="s">
        <v>28</v>
      </c>
      <c r="AH1155" s="11" t="s">
        <v>23</v>
      </c>
      <c r="AI1155" s="11" t="s">
        <v>10</v>
      </c>
      <c r="AL1155" s="6">
        <v>80</v>
      </c>
      <c r="AM1155" s="6">
        <v>20</v>
      </c>
      <c r="AN1155" s="6">
        <v>66</v>
      </c>
      <c r="AO1155" s="6">
        <v>30</v>
      </c>
      <c r="AP1155" s="6">
        <v>87</v>
      </c>
      <c r="AQ1155" s="6">
        <v>24</v>
      </c>
      <c r="AR1155"/>
      <c r="AS1155"/>
      <c r="AT1155"/>
      <c r="AU1155"/>
      <c r="AV1155"/>
      <c r="AW1155"/>
      <c r="AX1155"/>
      <c r="AY1155"/>
      <c r="AZ1155"/>
      <c r="BA1155"/>
      <c r="BB1155"/>
      <c r="BC1155"/>
      <c r="BD1155"/>
      <c r="BE1155"/>
      <c r="BF1155"/>
      <c r="BG1155"/>
      <c r="BH1155"/>
      <c r="BI1155"/>
      <c r="BJ1155"/>
      <c r="BK1155"/>
      <c r="BL1155"/>
      <c r="BM1155"/>
      <c r="BN1155"/>
      <c r="BO1155"/>
      <c r="BP1155"/>
      <c r="BQ1155"/>
      <c r="BR1155"/>
      <c r="BS1155"/>
      <c r="BT1155"/>
      <c r="BU1155"/>
      <c r="BV1155"/>
      <c r="BW1155"/>
      <c r="BX1155"/>
      <c r="BY1155"/>
      <c r="BZ1155"/>
      <c r="CA1155"/>
      <c r="CB1155"/>
      <c r="CC1155"/>
      <c r="CD1155"/>
      <c r="CE1155"/>
      <c r="CF1155"/>
      <c r="CG1155"/>
      <c r="CH1155"/>
      <c r="CI1155"/>
      <c r="CJ1155"/>
      <c r="CK1155"/>
      <c r="CL1155"/>
      <c r="CM1155"/>
      <c r="CN1155"/>
      <c r="CO1155"/>
      <c r="CP1155"/>
      <c r="CQ1155"/>
      <c r="CR1155"/>
      <c r="CS1155"/>
      <c r="CT1155"/>
      <c r="CU1155"/>
      <c r="CV1155"/>
      <c r="CW1155"/>
      <c r="CX1155"/>
      <c r="CY1155"/>
      <c r="CZ1155"/>
      <c r="DA1155"/>
      <c r="DB1155"/>
      <c r="DC1155"/>
      <c r="DD1155"/>
      <c r="DE1155"/>
      <c r="DF1155"/>
      <c r="DG1155"/>
      <c r="DH1155"/>
      <c r="DI1155"/>
      <c r="DJ1155"/>
      <c r="DK1155"/>
      <c r="DL1155"/>
      <c r="DM1155"/>
      <c r="DN1155"/>
      <c r="DO1155"/>
      <c r="DP1155"/>
      <c r="DQ1155"/>
      <c r="DR1155"/>
      <c r="DS1155"/>
      <c r="DT1155"/>
      <c r="DU1155"/>
      <c r="DV1155"/>
      <c r="DW1155"/>
      <c r="DX1155"/>
      <c r="DY1155"/>
      <c r="DZ1155"/>
      <c r="EA1155"/>
      <c r="EB1155"/>
      <c r="EC1155"/>
      <c r="ED1155"/>
      <c r="EE1155"/>
      <c r="EF1155"/>
      <c r="EG1155"/>
      <c r="EH1155"/>
      <c r="EI1155"/>
      <c r="EJ1155"/>
      <c r="EK1155"/>
      <c r="EL1155"/>
      <c r="EM1155"/>
      <c r="EN1155"/>
      <c r="EO1155"/>
      <c r="EP1155"/>
      <c r="EQ1155"/>
      <c r="ER1155"/>
      <c r="ES1155"/>
      <c r="ET1155"/>
      <c r="EU1155"/>
      <c r="EV1155"/>
      <c r="EW1155"/>
      <c r="EX1155"/>
      <c r="EY1155"/>
      <c r="EZ1155"/>
      <c r="FA1155"/>
      <c r="FB1155"/>
      <c r="FC1155"/>
      <c r="FD1155"/>
      <c r="FE1155"/>
      <c r="FF1155"/>
      <c r="FG1155"/>
      <c r="FH1155"/>
      <c r="FI1155"/>
      <c r="FJ1155"/>
      <c r="FK1155"/>
      <c r="FL1155"/>
      <c r="FM1155"/>
      <c r="FN1155"/>
      <c r="FO1155"/>
      <c r="FP1155"/>
      <c r="FQ1155"/>
      <c r="FR1155"/>
      <c r="FS1155"/>
      <c r="FU1155"/>
      <c r="FV1155"/>
      <c r="FW1155"/>
    </row>
    <row r="1156" spans="1:179">
      <c r="A1156" s="11" t="s">
        <v>197</v>
      </c>
      <c r="B1156" s="24">
        <v>19</v>
      </c>
      <c r="C1156" s="11" t="s">
        <v>231</v>
      </c>
      <c r="D1156" s="3" t="s">
        <v>232</v>
      </c>
      <c r="E1156" s="1">
        <v>1</v>
      </c>
      <c r="F1156" s="11">
        <v>2018</v>
      </c>
      <c r="G1156" s="11" t="s">
        <v>2</v>
      </c>
      <c r="H1156" s="11" t="s">
        <v>33</v>
      </c>
      <c r="I1156" s="6" t="s">
        <v>1709</v>
      </c>
      <c r="J1156" s="6" t="s">
        <v>8</v>
      </c>
      <c r="K1156" s="11" t="s">
        <v>69</v>
      </c>
      <c r="M1156" s="5" t="s">
        <v>1709</v>
      </c>
      <c r="N1156" s="11" t="s">
        <v>8</v>
      </c>
      <c r="P1156" s="17">
        <v>222</v>
      </c>
      <c r="Q1156" s="17">
        <v>0.85</v>
      </c>
      <c r="R1156" s="11">
        <v>0.81</v>
      </c>
      <c r="S1156" s="11">
        <v>0.38</v>
      </c>
      <c r="T1156" s="8" t="s">
        <v>717</v>
      </c>
      <c r="U1156" s="8" t="s">
        <v>28</v>
      </c>
      <c r="V1156" s="11">
        <v>5</v>
      </c>
      <c r="W1156" s="11" t="s">
        <v>28</v>
      </c>
      <c r="Z1156" s="11" t="s">
        <v>34</v>
      </c>
      <c r="AA1156" s="11" t="s">
        <v>28</v>
      </c>
      <c r="AB1156" s="11" t="s">
        <v>28</v>
      </c>
      <c r="AC1156" s="11" t="s">
        <v>239</v>
      </c>
      <c r="AD1156" s="11" t="s">
        <v>9</v>
      </c>
      <c r="AE1156" s="11">
        <v>72.099999999999994</v>
      </c>
      <c r="AF1156" s="11" t="s">
        <v>28</v>
      </c>
      <c r="AG1156" s="11" t="s">
        <v>28</v>
      </c>
      <c r="AH1156" s="11" t="s">
        <v>23</v>
      </c>
      <c r="AI1156" s="11" t="s">
        <v>10</v>
      </c>
      <c r="AL1156" s="6">
        <v>80</v>
      </c>
      <c r="AM1156" s="6">
        <v>20</v>
      </c>
      <c r="AN1156" s="6">
        <v>66</v>
      </c>
      <c r="AO1156" s="6">
        <v>30</v>
      </c>
      <c r="AP1156" s="6">
        <v>87</v>
      </c>
      <c r="AQ1156" s="6">
        <v>24</v>
      </c>
      <c r="AR1156"/>
      <c r="AS1156"/>
      <c r="AT1156"/>
      <c r="AU1156"/>
      <c r="AV1156"/>
      <c r="AW1156"/>
      <c r="AX1156"/>
      <c r="AY1156"/>
      <c r="AZ1156"/>
      <c r="BA1156"/>
      <c r="BB1156"/>
      <c r="BC1156"/>
      <c r="BD1156"/>
      <c r="BE1156"/>
      <c r="BF1156"/>
      <c r="BG1156"/>
      <c r="BH1156"/>
      <c r="BI1156"/>
      <c r="BJ1156"/>
      <c r="BK1156"/>
      <c r="BL1156"/>
      <c r="BM1156"/>
      <c r="BN1156"/>
      <c r="BO1156"/>
      <c r="BP1156"/>
      <c r="BQ1156"/>
      <c r="BR1156"/>
      <c r="BS1156"/>
      <c r="BT1156"/>
      <c r="BU1156"/>
      <c r="BV1156"/>
      <c r="BW1156"/>
      <c r="BX1156"/>
      <c r="BY1156"/>
      <c r="BZ1156"/>
      <c r="CA1156"/>
      <c r="CB1156"/>
      <c r="CC1156"/>
      <c r="CD1156"/>
      <c r="CE1156"/>
      <c r="CF1156"/>
      <c r="CG1156"/>
      <c r="CH1156"/>
      <c r="CI1156"/>
      <c r="CJ1156"/>
      <c r="CK1156"/>
      <c r="CL1156"/>
      <c r="CM1156"/>
      <c r="CN1156"/>
      <c r="CO1156"/>
      <c r="CP1156"/>
      <c r="CQ1156"/>
      <c r="CR1156"/>
      <c r="CS1156"/>
      <c r="CT1156"/>
      <c r="CU1156"/>
      <c r="CV1156"/>
      <c r="CW1156"/>
      <c r="CX1156"/>
      <c r="CY1156"/>
      <c r="CZ1156"/>
      <c r="DA1156"/>
      <c r="DB1156"/>
      <c r="DC1156"/>
      <c r="DD1156"/>
      <c r="DE1156"/>
      <c r="DF1156"/>
      <c r="DG1156"/>
      <c r="DH1156"/>
      <c r="DI1156"/>
      <c r="DJ1156"/>
      <c r="DK1156"/>
      <c r="DL1156"/>
      <c r="DM1156"/>
      <c r="DN1156"/>
      <c r="DO1156"/>
      <c r="DP1156"/>
      <c r="DQ1156"/>
      <c r="DR1156"/>
      <c r="DS1156"/>
      <c r="DT1156"/>
      <c r="DU1156"/>
      <c r="DV1156"/>
      <c r="DW1156"/>
      <c r="DX1156"/>
      <c r="DY1156"/>
      <c r="DZ1156"/>
      <c r="EA1156"/>
      <c r="EB1156"/>
      <c r="EC1156"/>
      <c r="ED1156"/>
      <c r="EE1156"/>
      <c r="EF1156"/>
      <c r="EG1156"/>
      <c r="EH1156"/>
      <c r="EI1156"/>
      <c r="EJ1156"/>
      <c r="EK1156"/>
      <c r="EL1156"/>
      <c r="EM1156"/>
      <c r="EN1156"/>
      <c r="EO1156"/>
      <c r="EP1156"/>
      <c r="EQ1156"/>
      <c r="ER1156"/>
      <c r="ES1156"/>
      <c r="ET1156"/>
      <c r="EU1156"/>
      <c r="EV1156"/>
      <c r="EW1156"/>
      <c r="EX1156"/>
      <c r="EY1156"/>
      <c r="EZ1156"/>
      <c r="FA1156"/>
      <c r="FB1156"/>
      <c r="FC1156"/>
      <c r="FD1156"/>
      <c r="FE1156"/>
      <c r="FF1156"/>
      <c r="FG1156"/>
      <c r="FH1156"/>
      <c r="FI1156"/>
      <c r="FJ1156"/>
      <c r="FK1156"/>
      <c r="FL1156"/>
      <c r="FM1156"/>
      <c r="FN1156"/>
      <c r="FO1156"/>
      <c r="FP1156"/>
      <c r="FQ1156"/>
      <c r="FR1156"/>
      <c r="FS1156"/>
      <c r="FU1156"/>
      <c r="FV1156"/>
      <c r="FW1156"/>
    </row>
    <row r="1157" spans="1:179">
      <c r="A1157" s="11" t="s">
        <v>197</v>
      </c>
      <c r="B1157" s="24">
        <v>19</v>
      </c>
      <c r="C1157" s="11" t="s">
        <v>231</v>
      </c>
      <c r="D1157" s="3" t="s">
        <v>232</v>
      </c>
      <c r="E1157" s="1">
        <v>1</v>
      </c>
      <c r="F1157" s="11">
        <v>2018</v>
      </c>
      <c r="G1157" s="11" t="s">
        <v>2</v>
      </c>
      <c r="H1157" s="11" t="s">
        <v>32</v>
      </c>
      <c r="I1157" s="6" t="s">
        <v>1709</v>
      </c>
      <c r="J1157" s="6" t="s">
        <v>8</v>
      </c>
      <c r="K1157" s="11" t="s">
        <v>65</v>
      </c>
      <c r="M1157" s="5" t="s">
        <v>65</v>
      </c>
      <c r="N1157" s="32" t="s">
        <v>8</v>
      </c>
      <c r="O1157"/>
      <c r="P1157" s="17">
        <v>222</v>
      </c>
      <c r="Q1157" s="17">
        <v>0.81</v>
      </c>
      <c r="R1157" s="11">
        <v>0.7</v>
      </c>
      <c r="S1157" s="11">
        <v>0.18</v>
      </c>
      <c r="T1157" s="8" t="s">
        <v>717</v>
      </c>
      <c r="U1157" s="8" t="s">
        <v>28</v>
      </c>
      <c r="V1157" s="11">
        <v>6</v>
      </c>
      <c r="W1157" s="11" t="s">
        <v>28</v>
      </c>
      <c r="Z1157" s="11" t="s">
        <v>34</v>
      </c>
      <c r="AA1157" s="11" t="s">
        <v>28</v>
      </c>
      <c r="AB1157" s="11" t="s">
        <v>28</v>
      </c>
      <c r="AC1157" s="11" t="s">
        <v>239</v>
      </c>
      <c r="AD1157" s="11" t="s">
        <v>9</v>
      </c>
      <c r="AE1157" s="11">
        <v>72.099999999999994</v>
      </c>
      <c r="AF1157" s="11" t="s">
        <v>28</v>
      </c>
      <c r="AG1157" s="11" t="s">
        <v>28</v>
      </c>
      <c r="AH1157" s="11" t="s">
        <v>23</v>
      </c>
      <c r="AI1157" s="11" t="s">
        <v>10</v>
      </c>
      <c r="AL1157" s="6">
        <v>80</v>
      </c>
      <c r="AM1157" s="6">
        <v>20</v>
      </c>
      <c r="AN1157" s="6">
        <v>66</v>
      </c>
      <c r="AO1157" s="6">
        <v>30</v>
      </c>
      <c r="AP1157" s="6">
        <v>87</v>
      </c>
      <c r="AQ1157" s="6">
        <v>24</v>
      </c>
      <c r="AR1157"/>
      <c r="AS1157"/>
      <c r="AT1157"/>
      <c r="AU1157"/>
      <c r="AV1157"/>
      <c r="AW1157"/>
      <c r="AX1157"/>
      <c r="AY1157"/>
      <c r="AZ1157"/>
      <c r="BA1157"/>
      <c r="BB1157"/>
      <c r="BC1157"/>
      <c r="BD1157"/>
      <c r="BE1157"/>
      <c r="BF1157"/>
      <c r="BG1157"/>
      <c r="BH1157"/>
      <c r="BI1157"/>
      <c r="BJ1157"/>
      <c r="BK1157"/>
      <c r="BL1157"/>
      <c r="BM1157"/>
      <c r="BN1157"/>
      <c r="BO1157"/>
      <c r="BP1157"/>
      <c r="BQ1157"/>
      <c r="BR1157"/>
      <c r="BS1157"/>
      <c r="BT1157"/>
      <c r="BU1157"/>
      <c r="BV1157"/>
      <c r="BW1157"/>
      <c r="BX1157"/>
      <c r="BY1157"/>
      <c r="BZ1157"/>
      <c r="CA1157"/>
      <c r="CB1157"/>
      <c r="CC1157"/>
      <c r="CD1157"/>
      <c r="CE1157"/>
      <c r="CF1157"/>
      <c r="CG1157"/>
      <c r="CH1157"/>
      <c r="CI1157"/>
      <c r="CJ1157"/>
      <c r="CK1157"/>
      <c r="CL1157"/>
      <c r="CM1157"/>
      <c r="CN1157"/>
      <c r="CO1157"/>
      <c r="CP1157"/>
      <c r="CQ1157"/>
      <c r="CR1157"/>
      <c r="CS1157"/>
      <c r="CT1157"/>
      <c r="CU1157"/>
      <c r="CV1157"/>
      <c r="CW1157"/>
      <c r="CX1157"/>
      <c r="CY1157"/>
      <c r="CZ1157"/>
      <c r="DA1157"/>
      <c r="DB1157"/>
      <c r="DC1157"/>
      <c r="DD1157"/>
      <c r="DE1157"/>
      <c r="DF1157"/>
      <c r="DG1157"/>
      <c r="DH1157"/>
      <c r="DI1157"/>
      <c r="DJ1157"/>
      <c r="DK1157"/>
      <c r="DL1157"/>
      <c r="DM1157"/>
      <c r="DN1157"/>
      <c r="DO1157"/>
      <c r="DP1157"/>
      <c r="DQ1157"/>
      <c r="DR1157"/>
      <c r="DS1157"/>
      <c r="DT1157"/>
      <c r="DU1157"/>
      <c r="DV1157"/>
      <c r="DW1157"/>
      <c r="DX1157"/>
      <c r="DY1157"/>
      <c r="DZ1157"/>
      <c r="EA1157"/>
      <c r="EB1157"/>
      <c r="EC1157"/>
      <c r="ED1157"/>
      <c r="EE1157"/>
      <c r="EF1157"/>
      <c r="EG1157"/>
      <c r="EH1157"/>
      <c r="EI1157"/>
      <c r="EJ1157"/>
      <c r="EK1157"/>
      <c r="EL1157"/>
      <c r="EM1157"/>
      <c r="EN1157"/>
      <c r="EO1157"/>
      <c r="EP1157"/>
      <c r="EQ1157"/>
      <c r="ER1157"/>
      <c r="ES1157"/>
      <c r="ET1157"/>
      <c r="EU1157"/>
      <c r="EV1157"/>
      <c r="EW1157"/>
      <c r="EX1157"/>
      <c r="EY1157"/>
      <c r="EZ1157"/>
      <c r="FA1157"/>
      <c r="FB1157"/>
      <c r="FC1157"/>
      <c r="FD1157"/>
      <c r="FE1157"/>
      <c r="FF1157"/>
      <c r="FG1157"/>
      <c r="FH1157"/>
      <c r="FI1157"/>
      <c r="FJ1157"/>
      <c r="FK1157"/>
      <c r="FL1157"/>
      <c r="FM1157"/>
      <c r="FN1157"/>
      <c r="FO1157"/>
      <c r="FP1157"/>
      <c r="FQ1157"/>
      <c r="FR1157"/>
      <c r="FS1157"/>
      <c r="FU1157"/>
      <c r="FV1157"/>
      <c r="FW1157"/>
    </row>
    <row r="1158" spans="1:179">
      <c r="A1158" s="11" t="s">
        <v>197</v>
      </c>
      <c r="B1158" s="24">
        <v>19</v>
      </c>
      <c r="C1158" s="11" t="s">
        <v>231</v>
      </c>
      <c r="D1158" s="3" t="s">
        <v>232</v>
      </c>
      <c r="E1158" s="1">
        <v>1</v>
      </c>
      <c r="F1158" s="11">
        <v>2018</v>
      </c>
      <c r="G1158" s="11" t="s">
        <v>2</v>
      </c>
      <c r="H1158" s="11" t="s">
        <v>33</v>
      </c>
      <c r="I1158" s="6" t="s">
        <v>1709</v>
      </c>
      <c r="J1158" s="6" t="s">
        <v>8</v>
      </c>
      <c r="K1158" s="11" t="s">
        <v>65</v>
      </c>
      <c r="M1158" s="5" t="s">
        <v>65</v>
      </c>
      <c r="N1158" s="32" t="s">
        <v>8</v>
      </c>
      <c r="O1158" s="100"/>
      <c r="P1158" s="17">
        <v>222</v>
      </c>
      <c r="Q1158" s="17">
        <v>0.85</v>
      </c>
      <c r="R1158" s="11">
        <v>0.7</v>
      </c>
      <c r="S1158" s="11">
        <v>0.25</v>
      </c>
      <c r="T1158" s="8" t="s">
        <v>717</v>
      </c>
      <c r="U1158" s="8" t="s">
        <v>28</v>
      </c>
      <c r="V1158" s="11">
        <v>5</v>
      </c>
      <c r="W1158" s="11" t="s">
        <v>28</v>
      </c>
      <c r="Z1158" s="11" t="s">
        <v>34</v>
      </c>
      <c r="AA1158" s="11" t="s">
        <v>28</v>
      </c>
      <c r="AB1158" s="11" t="s">
        <v>28</v>
      </c>
      <c r="AC1158" s="11" t="s">
        <v>239</v>
      </c>
      <c r="AD1158" s="11" t="s">
        <v>9</v>
      </c>
      <c r="AE1158" s="11">
        <v>72.099999999999994</v>
      </c>
      <c r="AF1158" s="11" t="s">
        <v>28</v>
      </c>
      <c r="AG1158" s="11" t="s">
        <v>28</v>
      </c>
      <c r="AH1158" s="11" t="s">
        <v>23</v>
      </c>
      <c r="AI1158" s="11" t="s">
        <v>10</v>
      </c>
      <c r="AL1158" s="6">
        <v>80</v>
      </c>
      <c r="AM1158" s="6">
        <v>20</v>
      </c>
      <c r="AN1158" s="6">
        <v>66</v>
      </c>
      <c r="AO1158" s="6">
        <v>30</v>
      </c>
      <c r="AP1158" s="6">
        <v>87</v>
      </c>
      <c r="AQ1158" s="6">
        <v>24</v>
      </c>
      <c r="AR1158"/>
      <c r="AS1158"/>
      <c r="AT1158"/>
      <c r="AU1158"/>
      <c r="AV1158"/>
      <c r="AW1158"/>
      <c r="AX1158"/>
      <c r="AY1158"/>
      <c r="AZ1158"/>
      <c r="BA1158"/>
      <c r="BB1158"/>
      <c r="BC1158"/>
      <c r="BD1158"/>
      <c r="BE1158"/>
      <c r="BF1158"/>
      <c r="BG1158"/>
      <c r="BH1158"/>
      <c r="BI1158"/>
      <c r="BJ1158"/>
      <c r="BK1158"/>
      <c r="BL1158"/>
      <c r="BM1158"/>
      <c r="BN1158"/>
      <c r="BO1158"/>
      <c r="BP1158"/>
      <c r="BQ1158"/>
      <c r="BR1158"/>
      <c r="BS1158"/>
      <c r="BT1158"/>
      <c r="BU1158"/>
      <c r="BV1158"/>
      <c r="BW1158"/>
      <c r="BX1158"/>
      <c r="BY1158"/>
      <c r="BZ1158"/>
      <c r="CA1158"/>
      <c r="CB1158"/>
      <c r="CC1158"/>
      <c r="CD1158"/>
      <c r="CE1158"/>
      <c r="CF1158"/>
      <c r="CG1158"/>
      <c r="CH1158"/>
      <c r="CI1158"/>
      <c r="CJ1158"/>
      <c r="CK1158"/>
      <c r="CL1158"/>
      <c r="CM1158"/>
      <c r="CN1158"/>
      <c r="CO1158"/>
      <c r="CP1158"/>
      <c r="CQ1158"/>
      <c r="CR1158"/>
      <c r="CS1158"/>
      <c r="CT1158"/>
      <c r="CU1158"/>
      <c r="CV1158"/>
      <c r="CW1158"/>
      <c r="CX1158"/>
      <c r="CY1158"/>
      <c r="CZ1158"/>
      <c r="DA1158"/>
      <c r="DB1158"/>
      <c r="DC1158"/>
      <c r="DD1158"/>
      <c r="DE1158"/>
      <c r="DF1158"/>
      <c r="DG1158"/>
      <c r="DH1158"/>
      <c r="DI1158"/>
      <c r="DJ1158"/>
      <c r="DK1158"/>
      <c r="DL1158"/>
      <c r="DM1158"/>
      <c r="DN1158"/>
      <c r="DO1158"/>
      <c r="DP1158"/>
      <c r="DQ1158"/>
      <c r="DR1158"/>
      <c r="DS1158"/>
      <c r="DT1158"/>
      <c r="DU1158"/>
      <c r="DV1158"/>
      <c r="DW1158"/>
      <c r="DX1158"/>
      <c r="DY1158"/>
      <c r="DZ1158"/>
      <c r="EA1158"/>
      <c r="EB1158"/>
      <c r="EC1158"/>
      <c r="ED1158"/>
      <c r="EE1158"/>
      <c r="EF1158"/>
      <c r="EG1158"/>
      <c r="EH1158"/>
      <c r="EI1158"/>
      <c r="EJ1158"/>
      <c r="EK1158"/>
      <c r="EL1158"/>
      <c r="EM1158"/>
      <c r="EN1158"/>
      <c r="EO1158"/>
      <c r="EP1158"/>
      <c r="EQ1158"/>
      <c r="ER1158"/>
      <c r="ES1158"/>
      <c r="ET1158"/>
      <c r="EU1158"/>
      <c r="EV1158"/>
      <c r="EW1158"/>
      <c r="EX1158"/>
      <c r="EY1158"/>
      <c r="EZ1158"/>
      <c r="FA1158"/>
      <c r="FB1158"/>
      <c r="FC1158"/>
      <c r="FD1158"/>
      <c r="FE1158"/>
      <c r="FF1158"/>
      <c r="FG1158"/>
      <c r="FH1158"/>
      <c r="FI1158"/>
      <c r="FJ1158"/>
      <c r="FK1158"/>
      <c r="FL1158"/>
      <c r="FM1158"/>
      <c r="FN1158"/>
      <c r="FO1158"/>
      <c r="FP1158"/>
      <c r="FQ1158"/>
      <c r="FR1158"/>
      <c r="FS1158"/>
      <c r="FU1158"/>
      <c r="FV1158"/>
      <c r="FW1158"/>
    </row>
    <row r="1159" spans="1:179">
      <c r="A1159" s="11" t="s">
        <v>197</v>
      </c>
      <c r="B1159" s="24">
        <v>19</v>
      </c>
      <c r="C1159" s="11" t="s">
        <v>231</v>
      </c>
      <c r="D1159" s="3" t="s">
        <v>232</v>
      </c>
      <c r="E1159" s="1">
        <v>1</v>
      </c>
      <c r="F1159" s="11">
        <v>2018</v>
      </c>
      <c r="G1159" s="11" t="s">
        <v>2</v>
      </c>
      <c r="H1159" s="11" t="s">
        <v>32</v>
      </c>
      <c r="I1159" s="6" t="s">
        <v>1709</v>
      </c>
      <c r="J1159" s="6" t="s">
        <v>8</v>
      </c>
      <c r="K1159" s="11" t="s">
        <v>66</v>
      </c>
      <c r="M1159" s="5" t="s">
        <v>66</v>
      </c>
      <c r="N1159" s="32" t="s">
        <v>8</v>
      </c>
      <c r="P1159" s="17">
        <v>222</v>
      </c>
      <c r="Q1159" s="17">
        <v>0.81</v>
      </c>
      <c r="R1159" s="11">
        <v>0.86</v>
      </c>
      <c r="S1159" s="11">
        <v>0.26</v>
      </c>
      <c r="T1159" s="8" t="s">
        <v>717</v>
      </c>
      <c r="U1159" s="8" t="s">
        <v>28</v>
      </c>
      <c r="V1159" s="11">
        <v>6</v>
      </c>
      <c r="W1159" s="11" t="s">
        <v>28</v>
      </c>
      <c r="Z1159" s="11" t="s">
        <v>34</v>
      </c>
      <c r="AA1159" s="11" t="s">
        <v>28</v>
      </c>
      <c r="AB1159" s="11" t="s">
        <v>28</v>
      </c>
      <c r="AC1159" s="11" t="s">
        <v>239</v>
      </c>
      <c r="AD1159" s="11" t="s">
        <v>9</v>
      </c>
      <c r="AE1159" s="11">
        <v>72.099999999999994</v>
      </c>
      <c r="AF1159" s="11" t="s">
        <v>28</v>
      </c>
      <c r="AG1159" s="11" t="s">
        <v>28</v>
      </c>
      <c r="AH1159" s="11" t="s">
        <v>23</v>
      </c>
      <c r="AI1159" s="11" t="s">
        <v>10</v>
      </c>
      <c r="AL1159" s="6">
        <v>80</v>
      </c>
      <c r="AM1159" s="6">
        <v>20</v>
      </c>
      <c r="AN1159" s="6">
        <v>66</v>
      </c>
      <c r="AO1159" s="6">
        <v>30</v>
      </c>
      <c r="AP1159" s="6">
        <v>87</v>
      </c>
      <c r="AQ1159" s="6">
        <v>24</v>
      </c>
      <c r="AR1159"/>
      <c r="AS1159"/>
      <c r="AT1159"/>
      <c r="AU1159"/>
      <c r="AV1159"/>
      <c r="AW1159"/>
      <c r="AX1159"/>
      <c r="AY1159"/>
      <c r="AZ1159"/>
      <c r="BA1159"/>
      <c r="BB1159"/>
      <c r="BC1159"/>
      <c r="BD1159"/>
      <c r="BE1159"/>
      <c r="BF1159"/>
      <c r="BG1159"/>
      <c r="BH1159"/>
      <c r="BI1159"/>
      <c r="BJ1159"/>
      <c r="BK1159"/>
      <c r="BL1159"/>
      <c r="BM1159"/>
      <c r="BN1159"/>
      <c r="BO1159"/>
      <c r="BP1159"/>
      <c r="BQ1159"/>
      <c r="BR1159"/>
      <c r="BS1159"/>
      <c r="BT1159"/>
      <c r="BU1159"/>
      <c r="BV1159"/>
      <c r="BW1159"/>
      <c r="BX1159"/>
      <c r="BY1159"/>
      <c r="BZ1159"/>
      <c r="CA1159"/>
      <c r="CB1159"/>
      <c r="CC1159"/>
      <c r="CD1159"/>
      <c r="CE1159"/>
      <c r="CF1159"/>
      <c r="CG1159"/>
      <c r="CH1159"/>
      <c r="CI1159"/>
      <c r="CJ1159"/>
      <c r="CK1159"/>
      <c r="CL1159"/>
      <c r="CM1159"/>
      <c r="CN1159"/>
      <c r="CO1159"/>
      <c r="CP1159"/>
      <c r="CQ1159"/>
      <c r="CR1159"/>
      <c r="CS1159"/>
      <c r="CT1159"/>
      <c r="CU1159"/>
      <c r="CV1159"/>
      <c r="CW1159"/>
      <c r="CX1159"/>
      <c r="CY1159"/>
      <c r="CZ1159"/>
      <c r="DA1159"/>
      <c r="DB1159"/>
      <c r="DC1159"/>
      <c r="DD1159"/>
      <c r="DE1159"/>
      <c r="DF1159"/>
      <c r="DG1159"/>
      <c r="DH1159"/>
      <c r="DI1159"/>
      <c r="DJ1159"/>
      <c r="DK1159"/>
      <c r="DL1159"/>
      <c r="DM1159"/>
      <c r="DN1159"/>
      <c r="DO1159"/>
      <c r="DP1159"/>
      <c r="DQ1159"/>
      <c r="DR1159"/>
      <c r="DS1159"/>
      <c r="DT1159"/>
      <c r="DU1159"/>
      <c r="DV1159"/>
      <c r="DW1159"/>
      <c r="DX1159"/>
      <c r="DY1159"/>
      <c r="DZ1159"/>
      <c r="EA1159"/>
      <c r="EB1159"/>
      <c r="EC1159"/>
      <c r="ED1159"/>
      <c r="EE1159"/>
      <c r="EF1159"/>
      <c r="EG1159"/>
      <c r="EH1159"/>
      <c r="EI1159"/>
      <c r="EJ1159"/>
      <c r="EK1159"/>
      <c r="EL1159"/>
      <c r="EM1159"/>
      <c r="EN1159"/>
      <c r="EO1159"/>
      <c r="EP1159"/>
      <c r="EQ1159"/>
      <c r="ER1159"/>
      <c r="ES1159"/>
      <c r="ET1159"/>
      <c r="EU1159"/>
      <c r="EV1159"/>
      <c r="EW1159"/>
      <c r="EX1159"/>
      <c r="EY1159"/>
      <c r="EZ1159"/>
      <c r="FA1159"/>
      <c r="FB1159"/>
      <c r="FC1159"/>
      <c r="FD1159"/>
      <c r="FE1159"/>
      <c r="FF1159"/>
      <c r="FG1159"/>
      <c r="FH1159"/>
      <c r="FI1159"/>
      <c r="FJ1159"/>
      <c r="FK1159"/>
      <c r="FL1159"/>
      <c r="FM1159"/>
      <c r="FN1159"/>
      <c r="FO1159"/>
      <c r="FP1159"/>
      <c r="FQ1159"/>
      <c r="FR1159"/>
      <c r="FS1159"/>
      <c r="FU1159"/>
      <c r="FV1159"/>
      <c r="FW1159"/>
    </row>
    <row r="1160" spans="1:179">
      <c r="A1160" s="11" t="s">
        <v>197</v>
      </c>
      <c r="B1160" s="24">
        <v>19</v>
      </c>
      <c r="C1160" s="11" t="s">
        <v>231</v>
      </c>
      <c r="D1160" s="3" t="s">
        <v>232</v>
      </c>
      <c r="E1160" s="1">
        <v>1</v>
      </c>
      <c r="F1160" s="11">
        <v>2018</v>
      </c>
      <c r="G1160" s="11" t="s">
        <v>2</v>
      </c>
      <c r="H1160" s="11" t="s">
        <v>33</v>
      </c>
      <c r="I1160" s="6" t="s">
        <v>1709</v>
      </c>
      <c r="J1160" s="6" t="s">
        <v>8</v>
      </c>
      <c r="K1160" s="11" t="s">
        <v>66</v>
      </c>
      <c r="M1160" s="5" t="s">
        <v>66</v>
      </c>
      <c r="N1160" s="32" t="s">
        <v>8</v>
      </c>
      <c r="P1160" s="17">
        <v>222</v>
      </c>
      <c r="Q1160" s="17">
        <v>0.85</v>
      </c>
      <c r="R1160" s="11">
        <v>0.86</v>
      </c>
      <c r="S1160" s="11">
        <v>0.21</v>
      </c>
      <c r="T1160" s="8" t="s">
        <v>717</v>
      </c>
      <c r="U1160" s="8" t="s">
        <v>28</v>
      </c>
      <c r="V1160" s="11">
        <v>5</v>
      </c>
      <c r="W1160" s="11" t="s">
        <v>28</v>
      </c>
      <c r="Z1160" s="11" t="s">
        <v>34</v>
      </c>
      <c r="AA1160" s="11" t="s">
        <v>28</v>
      </c>
      <c r="AB1160" s="11" t="s">
        <v>28</v>
      </c>
      <c r="AC1160" s="11" t="s">
        <v>239</v>
      </c>
      <c r="AD1160" s="11" t="s">
        <v>9</v>
      </c>
      <c r="AE1160" s="11">
        <v>72.099999999999994</v>
      </c>
      <c r="AF1160" s="11" t="s">
        <v>28</v>
      </c>
      <c r="AG1160" s="11" t="s">
        <v>28</v>
      </c>
      <c r="AH1160" s="11" t="s">
        <v>23</v>
      </c>
      <c r="AI1160" s="11" t="s">
        <v>10</v>
      </c>
      <c r="AL1160" s="6">
        <v>80</v>
      </c>
      <c r="AM1160" s="6">
        <v>20</v>
      </c>
      <c r="AN1160" s="6">
        <v>66</v>
      </c>
      <c r="AO1160" s="6">
        <v>30</v>
      </c>
      <c r="AP1160" s="6">
        <v>87</v>
      </c>
      <c r="AQ1160" s="6">
        <v>24</v>
      </c>
      <c r="AR1160"/>
      <c r="AS1160"/>
      <c r="AT1160"/>
      <c r="AU1160"/>
      <c r="AV1160"/>
      <c r="AW1160"/>
      <c r="AX1160"/>
      <c r="AY1160"/>
      <c r="AZ1160"/>
      <c r="BA1160"/>
      <c r="BB1160"/>
      <c r="BC1160"/>
      <c r="BD1160"/>
      <c r="BE1160"/>
      <c r="BF1160"/>
      <c r="BG1160"/>
      <c r="BH1160"/>
      <c r="BI1160"/>
      <c r="BJ1160"/>
      <c r="BK1160"/>
      <c r="BL1160"/>
      <c r="BM1160"/>
      <c r="BN1160"/>
      <c r="BO1160"/>
      <c r="BP1160"/>
      <c r="BQ1160"/>
      <c r="BR1160"/>
      <c r="BS1160"/>
      <c r="BT1160"/>
      <c r="BU1160"/>
      <c r="BV1160"/>
      <c r="BW1160"/>
      <c r="BX1160"/>
      <c r="BY1160"/>
      <c r="BZ1160"/>
      <c r="CA1160"/>
      <c r="CB1160"/>
      <c r="CC1160"/>
      <c r="CD1160"/>
      <c r="CE1160"/>
      <c r="CF1160"/>
      <c r="CG1160"/>
      <c r="CH1160"/>
      <c r="CI1160"/>
      <c r="CJ1160"/>
      <c r="CK1160"/>
      <c r="CL1160"/>
      <c r="CM1160"/>
      <c r="CN1160"/>
      <c r="CO1160"/>
      <c r="CP1160"/>
      <c r="CQ1160"/>
      <c r="CR1160"/>
      <c r="CS1160"/>
      <c r="CT1160"/>
      <c r="CU1160"/>
      <c r="CV1160"/>
      <c r="CW1160"/>
      <c r="CX1160"/>
      <c r="CY1160"/>
      <c r="CZ1160"/>
      <c r="DA1160"/>
      <c r="DB1160"/>
      <c r="DC1160"/>
      <c r="DD1160"/>
      <c r="DE1160"/>
      <c r="DF1160"/>
      <c r="DG1160"/>
      <c r="DH1160"/>
      <c r="DI1160"/>
      <c r="DJ1160"/>
      <c r="DK1160"/>
      <c r="DL1160"/>
      <c r="DM1160"/>
      <c r="DN1160"/>
      <c r="DO1160"/>
      <c r="DP1160"/>
      <c r="DQ1160"/>
      <c r="DR1160"/>
      <c r="DS1160"/>
      <c r="DT1160"/>
      <c r="DU1160"/>
      <c r="DV1160"/>
      <c r="DW1160"/>
      <c r="DX1160"/>
      <c r="DY1160"/>
      <c r="DZ1160"/>
      <c r="EA1160"/>
      <c r="EB1160"/>
      <c r="EC1160"/>
      <c r="ED1160"/>
      <c r="EE1160"/>
      <c r="EF1160"/>
      <c r="EG1160"/>
      <c r="EH1160"/>
      <c r="EI1160"/>
      <c r="EJ1160"/>
      <c r="EK1160"/>
      <c r="EL1160"/>
      <c r="EM1160"/>
      <c r="EN1160"/>
      <c r="EO1160"/>
      <c r="EP1160"/>
      <c r="EQ1160"/>
      <c r="ER1160"/>
      <c r="ES1160"/>
      <c r="ET1160"/>
      <c r="EU1160"/>
      <c r="EV1160"/>
      <c r="EW1160"/>
      <c r="EX1160"/>
      <c r="EY1160"/>
      <c r="EZ1160"/>
      <c r="FA1160"/>
      <c r="FB1160"/>
      <c r="FC1160"/>
      <c r="FD1160"/>
      <c r="FE1160"/>
      <c r="FF1160"/>
      <c r="FG1160"/>
      <c r="FH1160"/>
      <c r="FI1160"/>
      <c r="FJ1160"/>
      <c r="FK1160"/>
      <c r="FL1160"/>
      <c r="FM1160"/>
      <c r="FN1160"/>
      <c r="FO1160"/>
      <c r="FP1160"/>
      <c r="FQ1160"/>
      <c r="FR1160"/>
      <c r="FS1160"/>
      <c r="FU1160"/>
      <c r="FV1160"/>
      <c r="FW1160"/>
    </row>
    <row r="1161" spans="1:179">
      <c r="A1161" s="11" t="s">
        <v>197</v>
      </c>
      <c r="B1161" s="24">
        <v>19</v>
      </c>
      <c r="C1161" s="11" t="s">
        <v>231</v>
      </c>
      <c r="D1161" s="3" t="s">
        <v>232</v>
      </c>
      <c r="E1161" s="1">
        <v>1</v>
      </c>
      <c r="F1161" s="11">
        <v>2018</v>
      </c>
      <c r="G1161" s="11" t="s">
        <v>2</v>
      </c>
      <c r="H1161" s="11" t="s">
        <v>32</v>
      </c>
      <c r="I1161" s="6" t="s">
        <v>1709</v>
      </c>
      <c r="J1161" s="6" t="s">
        <v>8</v>
      </c>
      <c r="K1161" s="11" t="s">
        <v>68</v>
      </c>
      <c r="M1161" s="5" t="s">
        <v>68</v>
      </c>
      <c r="N1161" s="6" t="s">
        <v>8</v>
      </c>
      <c r="P1161" s="17">
        <v>222</v>
      </c>
      <c r="Q1161" s="17">
        <v>0.81</v>
      </c>
      <c r="R1161" s="11">
        <v>0.76</v>
      </c>
      <c r="S1161" s="11">
        <v>-0.13</v>
      </c>
      <c r="T1161" s="8" t="s">
        <v>717</v>
      </c>
      <c r="U1161" s="8" t="s">
        <v>28</v>
      </c>
      <c r="V1161" s="11">
        <v>6</v>
      </c>
      <c r="W1161" s="11" t="s">
        <v>28</v>
      </c>
      <c r="Z1161" s="11" t="s">
        <v>34</v>
      </c>
      <c r="AA1161" s="11" t="s">
        <v>28</v>
      </c>
      <c r="AB1161" s="11" t="s">
        <v>28</v>
      </c>
      <c r="AC1161" s="11" t="s">
        <v>239</v>
      </c>
      <c r="AD1161" s="11" t="s">
        <v>9</v>
      </c>
      <c r="AE1161" s="11">
        <v>72.099999999999994</v>
      </c>
      <c r="AF1161" s="11" t="s">
        <v>28</v>
      </c>
      <c r="AG1161" s="11" t="s">
        <v>28</v>
      </c>
      <c r="AH1161" s="11" t="s">
        <v>23</v>
      </c>
      <c r="AI1161" s="11" t="s">
        <v>10</v>
      </c>
      <c r="AL1161" s="6">
        <v>80</v>
      </c>
      <c r="AM1161" s="6">
        <v>20</v>
      </c>
      <c r="AN1161" s="6">
        <v>66</v>
      </c>
      <c r="AO1161" s="6">
        <v>30</v>
      </c>
      <c r="AP1161" s="6">
        <v>87</v>
      </c>
      <c r="AQ1161" s="6">
        <v>24</v>
      </c>
      <c r="AR1161"/>
      <c r="AS1161"/>
      <c r="AT1161"/>
      <c r="AU1161"/>
      <c r="AV1161"/>
      <c r="AW1161"/>
      <c r="AX1161"/>
      <c r="AY1161"/>
      <c r="AZ1161"/>
      <c r="BA1161"/>
      <c r="BB1161"/>
      <c r="BC1161"/>
      <c r="BD1161"/>
      <c r="BE1161"/>
      <c r="BF1161"/>
      <c r="BG1161"/>
      <c r="BH1161"/>
      <c r="BI1161"/>
      <c r="BJ1161"/>
      <c r="BK1161"/>
      <c r="BL1161"/>
      <c r="BM1161"/>
      <c r="BN1161"/>
      <c r="BO1161"/>
      <c r="BP1161"/>
      <c r="BQ1161"/>
      <c r="BR1161"/>
      <c r="BS1161"/>
      <c r="BT1161"/>
      <c r="BU1161"/>
      <c r="BV1161"/>
      <c r="BW1161"/>
      <c r="BX1161"/>
      <c r="BY1161"/>
      <c r="BZ1161"/>
      <c r="CA1161"/>
      <c r="CB1161"/>
      <c r="CC1161"/>
      <c r="CD1161"/>
      <c r="CE1161"/>
      <c r="CF1161"/>
      <c r="CG1161"/>
      <c r="CH1161"/>
      <c r="CI1161"/>
      <c r="CJ1161"/>
      <c r="CK1161"/>
      <c r="CL1161"/>
      <c r="CM1161"/>
      <c r="CN1161"/>
      <c r="CO1161"/>
      <c r="CP1161"/>
      <c r="CQ1161"/>
      <c r="CR1161"/>
      <c r="CS1161"/>
      <c r="CT1161"/>
      <c r="CU1161"/>
      <c r="CV1161"/>
      <c r="CW1161"/>
      <c r="CX1161"/>
      <c r="CY1161"/>
      <c r="CZ1161"/>
      <c r="DA1161"/>
      <c r="DB1161"/>
      <c r="DC1161"/>
      <c r="DD1161"/>
      <c r="DE1161"/>
      <c r="DF1161"/>
      <c r="DG1161"/>
      <c r="DH1161"/>
      <c r="DI1161"/>
      <c r="DJ1161"/>
      <c r="DK1161"/>
      <c r="DL1161"/>
      <c r="DM1161"/>
      <c r="DN1161"/>
      <c r="DO1161"/>
      <c r="DP1161"/>
      <c r="DQ1161"/>
      <c r="DR1161"/>
      <c r="DS1161"/>
      <c r="DT1161"/>
      <c r="DU1161"/>
      <c r="DV1161"/>
      <c r="DW1161"/>
      <c r="DX1161"/>
      <c r="DY1161"/>
      <c r="DZ1161"/>
      <c r="EA1161"/>
      <c r="EB1161"/>
      <c r="EC1161"/>
      <c r="ED1161"/>
      <c r="EE1161"/>
      <c r="EF1161"/>
      <c r="EG1161"/>
      <c r="EH1161"/>
      <c r="EI1161"/>
      <c r="EJ1161"/>
      <c r="EK1161"/>
      <c r="EL1161"/>
      <c r="EM1161"/>
      <c r="EN1161"/>
      <c r="EO1161"/>
      <c r="EP1161"/>
      <c r="EQ1161"/>
      <c r="ER1161"/>
      <c r="ES1161"/>
      <c r="ET1161"/>
      <c r="EU1161"/>
      <c r="EV1161"/>
      <c r="EW1161"/>
      <c r="EX1161"/>
      <c r="EY1161"/>
      <c r="EZ1161"/>
      <c r="FA1161"/>
      <c r="FB1161"/>
      <c r="FC1161"/>
      <c r="FD1161"/>
      <c r="FE1161"/>
      <c r="FF1161"/>
      <c r="FG1161"/>
      <c r="FH1161"/>
      <c r="FI1161"/>
      <c r="FJ1161"/>
      <c r="FK1161"/>
      <c r="FL1161"/>
      <c r="FM1161"/>
      <c r="FN1161"/>
      <c r="FO1161"/>
      <c r="FP1161"/>
      <c r="FQ1161"/>
      <c r="FR1161"/>
      <c r="FS1161"/>
      <c r="FU1161"/>
      <c r="FV1161"/>
      <c r="FW1161"/>
    </row>
    <row r="1162" spans="1:179">
      <c r="A1162" s="11" t="s">
        <v>197</v>
      </c>
      <c r="B1162" s="24">
        <v>19</v>
      </c>
      <c r="C1162" s="11" t="s">
        <v>231</v>
      </c>
      <c r="D1162" s="3" t="s">
        <v>232</v>
      </c>
      <c r="E1162" s="1">
        <v>1</v>
      </c>
      <c r="F1162" s="11">
        <v>2018</v>
      </c>
      <c r="G1162" s="11" t="s">
        <v>2</v>
      </c>
      <c r="H1162" s="11" t="s">
        <v>33</v>
      </c>
      <c r="I1162" s="6" t="s">
        <v>1709</v>
      </c>
      <c r="J1162" s="6" t="s">
        <v>8</v>
      </c>
      <c r="K1162" s="11" t="s">
        <v>68</v>
      </c>
      <c r="M1162" s="5" t="s">
        <v>68</v>
      </c>
      <c r="N1162" s="6" t="s">
        <v>8</v>
      </c>
      <c r="P1162" s="17">
        <v>222</v>
      </c>
      <c r="Q1162" s="17">
        <v>0.85</v>
      </c>
      <c r="R1162" s="11">
        <v>0.76</v>
      </c>
      <c r="S1162" s="11">
        <v>-0.12</v>
      </c>
      <c r="T1162" s="8" t="s">
        <v>717</v>
      </c>
      <c r="U1162" s="8" t="s">
        <v>28</v>
      </c>
      <c r="V1162" s="11">
        <v>5</v>
      </c>
      <c r="W1162" s="11" t="s">
        <v>28</v>
      </c>
      <c r="Z1162" s="11" t="s">
        <v>34</v>
      </c>
      <c r="AA1162" s="11" t="s">
        <v>28</v>
      </c>
      <c r="AB1162" s="11" t="s">
        <v>28</v>
      </c>
      <c r="AC1162" s="11" t="s">
        <v>239</v>
      </c>
      <c r="AD1162" s="11" t="s">
        <v>9</v>
      </c>
      <c r="AE1162" s="11">
        <v>72.099999999999994</v>
      </c>
      <c r="AF1162" s="11" t="s">
        <v>28</v>
      </c>
      <c r="AG1162" s="11" t="s">
        <v>28</v>
      </c>
      <c r="AH1162" s="11" t="s">
        <v>23</v>
      </c>
      <c r="AI1162" s="11" t="s">
        <v>10</v>
      </c>
      <c r="AL1162" s="6">
        <v>80</v>
      </c>
      <c r="AM1162" s="6">
        <v>20</v>
      </c>
      <c r="AN1162" s="6">
        <v>66</v>
      </c>
      <c r="AO1162" s="6">
        <v>30</v>
      </c>
      <c r="AP1162" s="6">
        <v>87</v>
      </c>
      <c r="AQ1162" s="6">
        <v>24</v>
      </c>
      <c r="AR1162"/>
      <c r="AS1162"/>
      <c r="AT1162"/>
      <c r="AU1162"/>
      <c r="AV1162"/>
      <c r="AW1162"/>
      <c r="AX1162"/>
      <c r="AY1162"/>
      <c r="AZ1162"/>
      <c r="BA1162"/>
      <c r="BB1162"/>
      <c r="BC1162"/>
      <c r="BD1162"/>
      <c r="BE1162"/>
      <c r="BF1162"/>
      <c r="BG1162"/>
      <c r="BH1162"/>
      <c r="BI1162"/>
      <c r="BJ1162"/>
      <c r="BK1162"/>
      <c r="BL1162"/>
      <c r="BM1162"/>
      <c r="BN1162"/>
      <c r="BO1162"/>
      <c r="BP1162"/>
      <c r="BQ1162"/>
      <c r="BR1162"/>
      <c r="BS1162"/>
      <c r="BT1162"/>
      <c r="BU1162"/>
      <c r="BV1162"/>
      <c r="BW1162"/>
      <c r="BX1162"/>
      <c r="BY1162"/>
      <c r="BZ1162"/>
      <c r="CA1162"/>
      <c r="CB1162"/>
      <c r="CC1162"/>
      <c r="CD1162"/>
      <c r="CE1162"/>
      <c r="CF1162"/>
      <c r="CG1162"/>
      <c r="CH1162"/>
      <c r="CI1162"/>
      <c r="CJ1162"/>
      <c r="CK1162"/>
      <c r="CL1162"/>
      <c r="CM1162"/>
      <c r="CN1162"/>
      <c r="CO1162"/>
      <c r="CP1162"/>
      <c r="CQ1162"/>
      <c r="CR1162"/>
      <c r="CS1162"/>
      <c r="CT1162"/>
      <c r="CU1162"/>
      <c r="CV1162"/>
      <c r="CW1162"/>
      <c r="CX1162"/>
      <c r="CY1162"/>
      <c r="CZ1162"/>
      <c r="DA1162"/>
      <c r="DB1162"/>
      <c r="DC1162"/>
      <c r="DD1162"/>
      <c r="DE1162"/>
      <c r="DF1162"/>
      <c r="DG1162"/>
      <c r="DH1162"/>
      <c r="DI1162"/>
      <c r="DJ1162"/>
      <c r="DK1162"/>
      <c r="DL1162"/>
      <c r="DM1162"/>
      <c r="DN1162"/>
      <c r="DO1162"/>
      <c r="DP1162"/>
      <c r="DQ1162"/>
      <c r="DR1162"/>
      <c r="DS1162"/>
      <c r="DT1162"/>
      <c r="DU1162"/>
      <c r="DV1162"/>
      <c r="DW1162"/>
      <c r="DX1162"/>
      <c r="DY1162"/>
      <c r="DZ1162"/>
      <c r="EA1162"/>
      <c r="EB1162"/>
      <c r="EC1162"/>
      <c r="ED1162"/>
      <c r="EE1162"/>
      <c r="EF1162"/>
      <c r="EG1162"/>
      <c r="EH1162"/>
      <c r="EI1162"/>
      <c r="EJ1162"/>
      <c r="EK1162"/>
      <c r="EL1162"/>
      <c r="EM1162"/>
      <c r="EN1162"/>
      <c r="EO1162"/>
      <c r="EP1162"/>
      <c r="EQ1162"/>
      <c r="ER1162"/>
      <c r="ES1162"/>
      <c r="ET1162"/>
      <c r="EU1162"/>
      <c r="EV1162"/>
      <c r="EW1162"/>
      <c r="EX1162"/>
      <c r="EY1162"/>
      <c r="EZ1162"/>
      <c r="FA1162"/>
      <c r="FB1162"/>
      <c r="FC1162"/>
      <c r="FD1162"/>
      <c r="FE1162"/>
      <c r="FF1162"/>
      <c r="FG1162"/>
      <c r="FH1162"/>
      <c r="FI1162"/>
      <c r="FJ1162"/>
      <c r="FK1162"/>
      <c r="FL1162"/>
      <c r="FM1162"/>
      <c r="FN1162"/>
      <c r="FO1162"/>
      <c r="FP1162"/>
      <c r="FQ1162"/>
      <c r="FR1162"/>
      <c r="FS1162"/>
      <c r="FU1162"/>
      <c r="FV1162"/>
      <c r="FW1162"/>
    </row>
    <row r="1163" spans="1:179">
      <c r="A1163" s="11" t="s">
        <v>197</v>
      </c>
      <c r="B1163" s="24">
        <v>19</v>
      </c>
      <c r="C1163" s="11" t="s">
        <v>231</v>
      </c>
      <c r="D1163" s="3" t="s">
        <v>232</v>
      </c>
      <c r="E1163" s="1">
        <v>1</v>
      </c>
      <c r="F1163" s="11">
        <v>2018</v>
      </c>
      <c r="G1163" s="11" t="s">
        <v>2</v>
      </c>
      <c r="H1163" s="11" t="s">
        <v>32</v>
      </c>
      <c r="I1163" s="6" t="s">
        <v>1709</v>
      </c>
      <c r="J1163" s="6" t="s">
        <v>8</v>
      </c>
      <c r="K1163" s="11" t="s">
        <v>15</v>
      </c>
      <c r="M1163" s="11" t="s">
        <v>15</v>
      </c>
      <c r="N1163" s="6" t="s">
        <v>8</v>
      </c>
      <c r="P1163" s="17">
        <v>222</v>
      </c>
      <c r="Q1163" s="17">
        <v>0.81</v>
      </c>
      <c r="R1163" s="11">
        <v>0.71</v>
      </c>
      <c r="S1163" s="11">
        <v>0.32</v>
      </c>
      <c r="T1163" s="8" t="s">
        <v>717</v>
      </c>
      <c r="U1163" s="8" t="s">
        <v>28</v>
      </c>
      <c r="V1163" s="11">
        <v>6</v>
      </c>
      <c r="W1163" s="11" t="s">
        <v>28</v>
      </c>
      <c r="Z1163" s="11" t="s">
        <v>34</v>
      </c>
      <c r="AA1163" s="11" t="s">
        <v>28</v>
      </c>
      <c r="AB1163" s="11" t="s">
        <v>28</v>
      </c>
      <c r="AC1163" s="11" t="s">
        <v>239</v>
      </c>
      <c r="AD1163" s="11" t="s">
        <v>9</v>
      </c>
      <c r="AE1163" s="11">
        <v>72.099999999999994</v>
      </c>
      <c r="AF1163" s="11" t="s">
        <v>28</v>
      </c>
      <c r="AG1163" s="11" t="s">
        <v>28</v>
      </c>
      <c r="AH1163" s="11" t="s">
        <v>23</v>
      </c>
      <c r="AI1163" s="11" t="s">
        <v>10</v>
      </c>
      <c r="AL1163" s="6">
        <v>80</v>
      </c>
      <c r="AM1163" s="6">
        <v>20</v>
      </c>
      <c r="AN1163" s="6">
        <v>66</v>
      </c>
      <c r="AO1163" s="6">
        <v>30</v>
      </c>
      <c r="AP1163" s="6">
        <v>87</v>
      </c>
      <c r="AQ1163" s="6">
        <v>24</v>
      </c>
      <c r="AR1163"/>
      <c r="AS1163"/>
      <c r="AT1163"/>
      <c r="AU1163"/>
      <c r="AV1163"/>
      <c r="AW1163"/>
      <c r="AX1163"/>
      <c r="AY1163"/>
      <c r="AZ1163"/>
      <c r="BA1163"/>
      <c r="BB1163"/>
      <c r="BC1163"/>
      <c r="BD1163"/>
      <c r="BE1163"/>
      <c r="BF1163"/>
      <c r="BG1163"/>
      <c r="BH1163"/>
      <c r="BI1163"/>
      <c r="BJ1163"/>
      <c r="BK1163"/>
      <c r="BL1163"/>
      <c r="BM1163"/>
      <c r="BN1163"/>
      <c r="BO1163"/>
      <c r="BP1163"/>
      <c r="BQ1163"/>
      <c r="BR1163"/>
      <c r="BS1163"/>
      <c r="BT1163"/>
      <c r="BU1163"/>
      <c r="BV1163"/>
      <c r="BW1163"/>
      <c r="BX1163"/>
      <c r="BY1163"/>
      <c r="BZ1163"/>
      <c r="CA1163"/>
      <c r="CB1163"/>
      <c r="CC1163"/>
      <c r="CD1163"/>
      <c r="CE1163"/>
      <c r="CF1163"/>
      <c r="CG1163"/>
      <c r="CH1163"/>
      <c r="CI1163"/>
      <c r="CJ1163"/>
      <c r="CK1163"/>
      <c r="CL1163"/>
      <c r="CM1163"/>
      <c r="CN1163"/>
      <c r="CO1163"/>
      <c r="CP1163"/>
      <c r="CQ1163"/>
      <c r="CR1163"/>
      <c r="CS1163"/>
      <c r="CT1163"/>
      <c r="CU1163"/>
      <c r="CV1163"/>
      <c r="CW1163"/>
      <c r="CX1163"/>
      <c r="CY1163"/>
      <c r="CZ1163"/>
      <c r="DA1163"/>
      <c r="DB1163"/>
      <c r="DC1163"/>
      <c r="DD1163"/>
      <c r="DE1163"/>
      <c r="DF1163"/>
      <c r="DG1163"/>
      <c r="DH1163"/>
      <c r="DI1163"/>
      <c r="DJ1163"/>
      <c r="DK1163"/>
      <c r="DL1163"/>
      <c r="DM1163"/>
      <c r="DN1163"/>
      <c r="DO1163"/>
      <c r="DP1163"/>
      <c r="DQ1163"/>
      <c r="DR1163"/>
      <c r="DS1163"/>
      <c r="DT1163"/>
      <c r="DU1163"/>
      <c r="DV1163"/>
      <c r="DW1163"/>
      <c r="DX1163"/>
      <c r="DY1163"/>
      <c r="DZ1163"/>
      <c r="EA1163"/>
      <c r="EB1163"/>
      <c r="EC1163"/>
      <c r="ED1163"/>
      <c r="EE1163"/>
      <c r="EF1163"/>
      <c r="EG1163"/>
      <c r="EH1163"/>
      <c r="EI1163"/>
      <c r="EJ1163"/>
      <c r="EK1163"/>
      <c r="EL1163"/>
      <c r="EM1163"/>
      <c r="EN1163"/>
      <c r="EO1163"/>
      <c r="EP1163"/>
      <c r="EQ1163"/>
      <c r="ER1163"/>
      <c r="ES1163"/>
      <c r="ET1163"/>
      <c r="EU1163"/>
      <c r="EV1163"/>
      <c r="EW1163"/>
      <c r="EX1163"/>
      <c r="EY1163"/>
      <c r="EZ1163"/>
      <c r="FA1163"/>
      <c r="FB1163"/>
      <c r="FC1163"/>
      <c r="FD1163"/>
      <c r="FE1163"/>
      <c r="FF1163"/>
      <c r="FG1163"/>
      <c r="FH1163"/>
      <c r="FI1163"/>
      <c r="FJ1163"/>
      <c r="FK1163"/>
      <c r="FL1163"/>
      <c r="FM1163"/>
      <c r="FN1163"/>
      <c r="FO1163"/>
      <c r="FP1163"/>
      <c r="FQ1163"/>
      <c r="FR1163"/>
      <c r="FS1163"/>
      <c r="FU1163"/>
      <c r="FV1163"/>
      <c r="FW1163"/>
    </row>
    <row r="1164" spans="1:179">
      <c r="A1164" s="11" t="s">
        <v>197</v>
      </c>
      <c r="B1164" s="24">
        <v>19</v>
      </c>
      <c r="C1164" s="11" t="s">
        <v>231</v>
      </c>
      <c r="D1164" s="3" t="s">
        <v>232</v>
      </c>
      <c r="E1164" s="1">
        <v>1</v>
      </c>
      <c r="F1164" s="11">
        <v>2018</v>
      </c>
      <c r="G1164" s="11" t="s">
        <v>2</v>
      </c>
      <c r="H1164" s="11" t="s">
        <v>33</v>
      </c>
      <c r="I1164" s="6" t="s">
        <v>1709</v>
      </c>
      <c r="J1164" s="6" t="s">
        <v>8</v>
      </c>
      <c r="K1164" s="11" t="s">
        <v>15</v>
      </c>
      <c r="M1164" s="11" t="s">
        <v>15</v>
      </c>
      <c r="N1164" s="6" t="s">
        <v>8</v>
      </c>
      <c r="P1164" s="17">
        <v>222</v>
      </c>
      <c r="Q1164" s="17">
        <v>0.85</v>
      </c>
      <c r="R1164" s="11">
        <v>0.71</v>
      </c>
      <c r="S1164" s="11">
        <v>0.37</v>
      </c>
      <c r="T1164" s="8" t="s">
        <v>717</v>
      </c>
      <c r="U1164" s="8" t="s">
        <v>28</v>
      </c>
      <c r="V1164" s="11">
        <v>5</v>
      </c>
      <c r="W1164" s="11" t="s">
        <v>28</v>
      </c>
      <c r="Z1164" s="11" t="s">
        <v>34</v>
      </c>
      <c r="AA1164" s="11" t="s">
        <v>28</v>
      </c>
      <c r="AB1164" s="11" t="s">
        <v>28</v>
      </c>
      <c r="AC1164" s="11" t="s">
        <v>239</v>
      </c>
      <c r="AD1164" s="11" t="s">
        <v>9</v>
      </c>
      <c r="AE1164" s="11">
        <v>72.099999999999994</v>
      </c>
      <c r="AF1164" s="11" t="s">
        <v>28</v>
      </c>
      <c r="AG1164" s="11" t="s">
        <v>28</v>
      </c>
      <c r="AH1164" s="11" t="s">
        <v>23</v>
      </c>
      <c r="AI1164" s="11" t="s">
        <v>10</v>
      </c>
      <c r="AL1164" s="6">
        <v>80</v>
      </c>
      <c r="AM1164" s="6">
        <v>20</v>
      </c>
      <c r="AN1164" s="6">
        <v>66</v>
      </c>
      <c r="AO1164" s="6">
        <v>30</v>
      </c>
      <c r="AP1164" s="6">
        <v>87</v>
      </c>
      <c r="AQ1164" s="6">
        <v>24</v>
      </c>
      <c r="AR1164"/>
      <c r="AS1164"/>
      <c r="AT1164"/>
      <c r="AU1164"/>
      <c r="AV1164"/>
      <c r="AW1164"/>
      <c r="AX1164"/>
      <c r="AY1164"/>
      <c r="AZ1164"/>
      <c r="BA1164"/>
      <c r="BB1164"/>
      <c r="BC1164"/>
      <c r="BD1164"/>
      <c r="BE1164"/>
      <c r="BF1164"/>
      <c r="BG1164"/>
      <c r="BH1164"/>
      <c r="BI1164"/>
      <c r="BJ1164"/>
      <c r="BK1164"/>
      <c r="BL1164"/>
      <c r="BM1164"/>
      <c r="BN1164"/>
      <c r="BO1164"/>
      <c r="BP1164"/>
      <c r="BQ1164"/>
      <c r="BR1164"/>
      <c r="BS1164"/>
      <c r="BT1164"/>
      <c r="BU1164"/>
      <c r="BV1164"/>
      <c r="BW1164"/>
      <c r="BX1164"/>
      <c r="BY1164"/>
      <c r="BZ1164"/>
      <c r="CA1164"/>
      <c r="CB1164"/>
      <c r="CC1164"/>
      <c r="CD1164"/>
      <c r="CE1164"/>
      <c r="CF1164"/>
      <c r="CG1164"/>
      <c r="CH1164"/>
      <c r="CI1164"/>
      <c r="CJ1164"/>
      <c r="CK1164"/>
      <c r="CL1164"/>
      <c r="CM1164"/>
      <c r="CN1164"/>
      <c r="CO1164"/>
      <c r="CP1164"/>
      <c r="CQ1164"/>
      <c r="CR1164"/>
      <c r="CS1164"/>
      <c r="CT1164"/>
      <c r="CU1164"/>
      <c r="CV1164"/>
      <c r="CW1164"/>
      <c r="CX1164"/>
      <c r="CY1164"/>
      <c r="CZ1164"/>
      <c r="DA1164"/>
      <c r="DB1164"/>
      <c r="DC1164"/>
      <c r="DD1164"/>
      <c r="DE1164"/>
      <c r="DF1164"/>
      <c r="DG1164"/>
      <c r="DH1164"/>
      <c r="DI1164"/>
      <c r="DJ1164"/>
      <c r="DK1164"/>
      <c r="DL1164"/>
      <c r="DM1164"/>
      <c r="DN1164"/>
      <c r="DO1164"/>
      <c r="DP1164"/>
      <c r="DQ1164"/>
      <c r="DR1164"/>
      <c r="DS1164"/>
      <c r="DT1164"/>
      <c r="DU1164"/>
      <c r="DV1164"/>
      <c r="DW1164"/>
      <c r="DX1164"/>
      <c r="DY1164"/>
      <c r="DZ1164"/>
      <c r="EA1164"/>
      <c r="EB1164"/>
      <c r="EC1164"/>
      <c r="ED1164"/>
      <c r="EE1164"/>
      <c r="EF1164"/>
      <c r="EG1164"/>
      <c r="EH1164"/>
      <c r="EI1164"/>
      <c r="EJ1164"/>
      <c r="EK1164"/>
      <c r="EL1164"/>
      <c r="EM1164"/>
      <c r="EN1164"/>
      <c r="EO1164"/>
      <c r="EP1164"/>
      <c r="EQ1164"/>
      <c r="ER1164"/>
      <c r="ES1164"/>
      <c r="ET1164"/>
      <c r="EU1164"/>
      <c r="EV1164"/>
      <c r="EW1164"/>
      <c r="EX1164"/>
      <c r="EY1164"/>
      <c r="EZ1164"/>
      <c r="FA1164"/>
      <c r="FB1164"/>
      <c r="FC1164"/>
      <c r="FD1164"/>
      <c r="FE1164"/>
      <c r="FF1164"/>
      <c r="FG1164"/>
      <c r="FH1164"/>
      <c r="FI1164"/>
      <c r="FJ1164"/>
      <c r="FK1164"/>
      <c r="FL1164"/>
      <c r="FM1164"/>
      <c r="FN1164"/>
      <c r="FO1164"/>
      <c r="FP1164"/>
      <c r="FQ1164"/>
      <c r="FR1164"/>
      <c r="FS1164"/>
      <c r="FU1164"/>
      <c r="FV1164"/>
      <c r="FW1164"/>
    </row>
    <row r="1165" spans="1:179">
      <c r="A1165" s="11" t="s">
        <v>197</v>
      </c>
      <c r="B1165" s="24">
        <v>19</v>
      </c>
      <c r="C1165" s="11" t="s">
        <v>231</v>
      </c>
      <c r="D1165" s="3" t="s">
        <v>232</v>
      </c>
      <c r="E1165" s="1">
        <v>1</v>
      </c>
      <c r="F1165" s="11">
        <v>2018</v>
      </c>
      <c r="G1165" s="11" t="s">
        <v>2</v>
      </c>
      <c r="H1165" s="11" t="s">
        <v>32</v>
      </c>
      <c r="I1165" s="6" t="s">
        <v>1709</v>
      </c>
      <c r="J1165" s="6" t="s">
        <v>8</v>
      </c>
      <c r="K1165" s="11" t="s">
        <v>233</v>
      </c>
      <c r="P1165" s="17">
        <v>222</v>
      </c>
      <c r="Q1165" s="17">
        <v>0.81</v>
      </c>
      <c r="R1165" s="11">
        <v>0.84</v>
      </c>
      <c r="S1165" s="11">
        <v>0.24</v>
      </c>
      <c r="T1165" s="8" t="s">
        <v>717</v>
      </c>
      <c r="U1165" s="8" t="s">
        <v>28</v>
      </c>
      <c r="V1165" s="11">
        <v>6</v>
      </c>
      <c r="W1165" s="11" t="s">
        <v>28</v>
      </c>
      <c r="Z1165" s="11" t="s">
        <v>34</v>
      </c>
      <c r="AA1165" s="11" t="s">
        <v>28</v>
      </c>
      <c r="AB1165" s="11" t="s">
        <v>28</v>
      </c>
      <c r="AC1165" s="11" t="s">
        <v>239</v>
      </c>
      <c r="AD1165" s="11" t="s">
        <v>9</v>
      </c>
      <c r="AE1165" s="11">
        <v>72.099999999999994</v>
      </c>
      <c r="AF1165" s="11" t="s">
        <v>28</v>
      </c>
      <c r="AG1165" s="11" t="s">
        <v>28</v>
      </c>
      <c r="AH1165" s="11" t="s">
        <v>23</v>
      </c>
      <c r="AI1165" s="11" t="s">
        <v>10</v>
      </c>
      <c r="AL1165" s="6">
        <v>80</v>
      </c>
      <c r="AM1165" s="6">
        <v>20</v>
      </c>
      <c r="AN1165" s="6">
        <v>66</v>
      </c>
      <c r="AO1165" s="6">
        <v>30</v>
      </c>
      <c r="AP1165" s="6">
        <v>87</v>
      </c>
      <c r="AQ1165" s="6">
        <v>24</v>
      </c>
      <c r="AR1165"/>
      <c r="AS1165"/>
      <c r="AT1165"/>
      <c r="AU1165"/>
      <c r="AV1165"/>
      <c r="AW1165"/>
      <c r="AX1165"/>
      <c r="AY1165"/>
      <c r="AZ1165"/>
      <c r="BA1165"/>
      <c r="BB1165"/>
      <c r="BC1165"/>
      <c r="BD1165"/>
      <c r="BE1165"/>
      <c r="BF1165"/>
      <c r="BG1165"/>
      <c r="BH1165"/>
      <c r="BI1165"/>
      <c r="BJ1165"/>
      <c r="BK1165"/>
      <c r="BL1165"/>
      <c r="BM1165"/>
      <c r="BN1165"/>
      <c r="BO1165"/>
      <c r="BP1165"/>
      <c r="BQ1165"/>
      <c r="BR1165"/>
      <c r="BS1165"/>
      <c r="BT1165"/>
      <c r="BU1165"/>
      <c r="BV1165"/>
      <c r="BW1165"/>
      <c r="BX1165"/>
      <c r="BY1165"/>
      <c r="BZ1165"/>
      <c r="CA1165"/>
      <c r="CB1165"/>
      <c r="CC1165"/>
      <c r="CD1165"/>
      <c r="CE1165"/>
      <c r="CF1165"/>
      <c r="CG1165"/>
      <c r="CH1165"/>
      <c r="CI1165"/>
      <c r="CJ1165"/>
      <c r="CK1165"/>
      <c r="CL1165"/>
      <c r="CM1165"/>
      <c r="CN1165"/>
      <c r="CO1165"/>
      <c r="CP1165"/>
      <c r="CQ1165"/>
      <c r="CR1165"/>
      <c r="CS1165"/>
      <c r="CT1165"/>
      <c r="CU1165"/>
      <c r="CV1165"/>
      <c r="CW1165"/>
      <c r="CX1165"/>
      <c r="CY1165"/>
      <c r="CZ1165"/>
      <c r="DA1165"/>
      <c r="DB1165"/>
      <c r="DC1165"/>
      <c r="DD1165"/>
      <c r="DE1165"/>
      <c r="DF1165"/>
      <c r="DG1165"/>
      <c r="DH1165"/>
      <c r="DI1165"/>
      <c r="DJ1165"/>
      <c r="DK1165"/>
      <c r="DL1165"/>
      <c r="DM1165"/>
      <c r="DN1165"/>
      <c r="DO1165"/>
      <c r="DP1165"/>
      <c r="DQ1165"/>
      <c r="DR1165"/>
      <c r="DS1165"/>
      <c r="DT1165"/>
      <c r="DU1165"/>
      <c r="DV1165"/>
      <c r="DW1165"/>
      <c r="DX1165"/>
      <c r="DY1165"/>
      <c r="DZ1165"/>
      <c r="EA1165"/>
      <c r="EB1165"/>
      <c r="EC1165"/>
      <c r="ED1165"/>
      <c r="EE1165"/>
      <c r="EF1165"/>
      <c r="EG1165"/>
      <c r="EH1165"/>
      <c r="EI1165"/>
      <c r="EJ1165"/>
      <c r="EK1165"/>
      <c r="EL1165"/>
      <c r="EM1165"/>
      <c r="EN1165"/>
      <c r="EO1165"/>
      <c r="EP1165"/>
      <c r="EQ1165"/>
      <c r="ER1165"/>
      <c r="ES1165"/>
      <c r="ET1165"/>
      <c r="EU1165"/>
      <c r="EV1165"/>
      <c r="EW1165"/>
      <c r="EX1165"/>
      <c r="EY1165"/>
      <c r="EZ1165"/>
      <c r="FA1165"/>
      <c r="FB1165"/>
      <c r="FC1165"/>
      <c r="FD1165"/>
      <c r="FE1165"/>
      <c r="FF1165"/>
      <c r="FG1165"/>
      <c r="FH1165"/>
      <c r="FI1165"/>
      <c r="FJ1165"/>
      <c r="FK1165"/>
      <c r="FL1165"/>
      <c r="FM1165"/>
      <c r="FN1165"/>
      <c r="FO1165"/>
      <c r="FP1165"/>
      <c r="FQ1165"/>
      <c r="FR1165"/>
      <c r="FS1165"/>
      <c r="FU1165"/>
      <c r="FV1165"/>
      <c r="FW1165"/>
    </row>
    <row r="1166" spans="1:179">
      <c r="A1166" s="11" t="s">
        <v>197</v>
      </c>
      <c r="B1166" s="24">
        <v>19</v>
      </c>
      <c r="C1166" s="11" t="s">
        <v>231</v>
      </c>
      <c r="D1166" s="3" t="s">
        <v>232</v>
      </c>
      <c r="E1166" s="1">
        <v>1</v>
      </c>
      <c r="F1166" s="11">
        <v>2018</v>
      </c>
      <c r="G1166" s="11" t="s">
        <v>2</v>
      </c>
      <c r="H1166" s="11" t="s">
        <v>33</v>
      </c>
      <c r="I1166" s="6" t="s">
        <v>1709</v>
      </c>
      <c r="J1166" s="6" t="s">
        <v>8</v>
      </c>
      <c r="K1166" s="11" t="s">
        <v>233</v>
      </c>
      <c r="P1166" s="17">
        <v>222</v>
      </c>
      <c r="Q1166" s="17">
        <v>0.85</v>
      </c>
      <c r="R1166" s="11">
        <v>0.84</v>
      </c>
      <c r="S1166" s="11">
        <v>0.3</v>
      </c>
      <c r="T1166" s="8" t="s">
        <v>717</v>
      </c>
      <c r="U1166" s="8" t="s">
        <v>28</v>
      </c>
      <c r="V1166" s="11">
        <v>5</v>
      </c>
      <c r="W1166" s="11" t="s">
        <v>28</v>
      </c>
      <c r="Z1166" s="11" t="s">
        <v>34</v>
      </c>
      <c r="AA1166" s="11" t="s">
        <v>28</v>
      </c>
      <c r="AB1166" s="11" t="s">
        <v>28</v>
      </c>
      <c r="AC1166" s="11" t="s">
        <v>239</v>
      </c>
      <c r="AD1166" s="11" t="s">
        <v>9</v>
      </c>
      <c r="AE1166" s="11">
        <v>72.099999999999994</v>
      </c>
      <c r="AF1166" s="11" t="s">
        <v>28</v>
      </c>
      <c r="AG1166" s="11" t="s">
        <v>28</v>
      </c>
      <c r="AH1166" s="11" t="s">
        <v>23</v>
      </c>
      <c r="AI1166" s="11" t="s">
        <v>10</v>
      </c>
      <c r="AL1166" s="6">
        <v>80</v>
      </c>
      <c r="AM1166" s="6">
        <v>20</v>
      </c>
      <c r="AN1166" s="6">
        <v>66</v>
      </c>
      <c r="AO1166" s="6">
        <v>30</v>
      </c>
      <c r="AP1166" s="6">
        <v>87</v>
      </c>
      <c r="AQ1166" s="6">
        <v>24</v>
      </c>
      <c r="AR1166"/>
      <c r="AS1166"/>
      <c r="AT1166"/>
      <c r="AU1166"/>
      <c r="AV1166"/>
      <c r="AW1166"/>
      <c r="AX1166"/>
      <c r="AY1166"/>
      <c r="AZ1166"/>
      <c r="BA1166"/>
      <c r="BB1166"/>
      <c r="BC1166"/>
      <c r="BD1166"/>
      <c r="BE1166"/>
      <c r="BF1166"/>
      <c r="BG1166"/>
      <c r="BH1166"/>
      <c r="BI1166"/>
      <c r="BJ1166"/>
      <c r="BK1166"/>
      <c r="BL1166"/>
      <c r="BM1166"/>
      <c r="BN1166"/>
      <c r="BO1166"/>
      <c r="BP1166"/>
      <c r="BQ1166"/>
      <c r="BR1166"/>
      <c r="BS1166"/>
      <c r="BT1166"/>
      <c r="BU1166"/>
      <c r="BV1166"/>
      <c r="BW1166"/>
      <c r="BX1166"/>
      <c r="BY1166"/>
      <c r="BZ1166"/>
      <c r="CA1166"/>
      <c r="CB1166"/>
      <c r="CC1166"/>
      <c r="CD1166"/>
      <c r="CE1166"/>
      <c r="CF1166"/>
      <c r="CG1166"/>
      <c r="CH1166"/>
      <c r="CI1166"/>
      <c r="CJ1166"/>
      <c r="CK1166"/>
      <c r="CL1166"/>
      <c r="CM1166"/>
      <c r="CN1166"/>
      <c r="CO1166"/>
      <c r="CP1166"/>
      <c r="CQ1166"/>
      <c r="CR1166"/>
      <c r="CS1166"/>
      <c r="CT1166"/>
      <c r="CU1166"/>
      <c r="CV1166"/>
      <c r="CW1166"/>
      <c r="CX1166"/>
      <c r="CY1166"/>
      <c r="CZ1166"/>
      <c r="DA1166"/>
      <c r="DB1166"/>
      <c r="DC1166"/>
      <c r="DD1166"/>
      <c r="DE1166"/>
      <c r="DF1166"/>
      <c r="DG1166"/>
      <c r="DH1166"/>
      <c r="DI1166"/>
      <c r="DJ1166"/>
      <c r="DK1166"/>
      <c r="DL1166"/>
      <c r="DM1166"/>
      <c r="DN1166"/>
      <c r="DO1166"/>
      <c r="DP1166"/>
      <c r="DQ1166"/>
      <c r="DR1166"/>
      <c r="DS1166"/>
      <c r="DT1166"/>
      <c r="DU1166"/>
      <c r="DV1166"/>
      <c r="DW1166"/>
      <c r="DX1166"/>
      <c r="DY1166"/>
      <c r="DZ1166"/>
      <c r="EA1166"/>
      <c r="EB1166"/>
      <c r="EC1166"/>
      <c r="ED1166"/>
      <c r="EE1166"/>
      <c r="EF1166"/>
      <c r="EG1166"/>
      <c r="EH1166"/>
      <c r="EI1166"/>
      <c r="EJ1166"/>
      <c r="EK1166"/>
      <c r="EL1166"/>
      <c r="EM1166"/>
      <c r="EN1166"/>
      <c r="EO1166"/>
      <c r="EP1166"/>
      <c r="EQ1166"/>
      <c r="ER1166"/>
      <c r="ES1166"/>
      <c r="ET1166"/>
      <c r="EU1166"/>
      <c r="EV1166"/>
      <c r="EW1166"/>
      <c r="EX1166"/>
      <c r="EY1166"/>
      <c r="EZ1166"/>
      <c r="FA1166"/>
      <c r="FB1166"/>
      <c r="FC1166"/>
      <c r="FD1166"/>
      <c r="FE1166"/>
      <c r="FF1166"/>
      <c r="FG1166"/>
      <c r="FH1166"/>
      <c r="FI1166"/>
      <c r="FJ1166"/>
      <c r="FK1166"/>
      <c r="FL1166"/>
      <c r="FM1166"/>
      <c r="FN1166"/>
      <c r="FO1166"/>
      <c r="FP1166"/>
      <c r="FQ1166"/>
      <c r="FR1166"/>
      <c r="FS1166"/>
      <c r="FU1166"/>
      <c r="FV1166"/>
      <c r="FW1166"/>
    </row>
    <row r="1167" spans="1:179">
      <c r="A1167" s="11" t="s">
        <v>197</v>
      </c>
      <c r="B1167" s="24">
        <v>19</v>
      </c>
      <c r="C1167" s="11" t="s">
        <v>231</v>
      </c>
      <c r="D1167" s="3" t="s">
        <v>232</v>
      </c>
      <c r="E1167" s="1">
        <v>1</v>
      </c>
      <c r="F1167" s="11">
        <v>2018</v>
      </c>
      <c r="G1167" s="11" t="s">
        <v>2</v>
      </c>
      <c r="H1167" s="11" t="s">
        <v>32</v>
      </c>
      <c r="I1167" s="6" t="s">
        <v>1709</v>
      </c>
      <c r="J1167" s="6" t="s">
        <v>8</v>
      </c>
      <c r="K1167" s="11" t="s">
        <v>1605</v>
      </c>
      <c r="P1167" s="17">
        <v>222</v>
      </c>
      <c r="Q1167" s="17">
        <v>0.81</v>
      </c>
      <c r="R1167" s="11">
        <v>0.91</v>
      </c>
      <c r="S1167" s="11">
        <v>-7.0000000000000007E-2</v>
      </c>
      <c r="T1167" s="8" t="s">
        <v>717</v>
      </c>
      <c r="U1167" s="8" t="s">
        <v>28</v>
      </c>
      <c r="V1167" s="11">
        <v>6</v>
      </c>
      <c r="W1167" s="11" t="s">
        <v>28</v>
      </c>
      <c r="Z1167" s="11" t="s">
        <v>34</v>
      </c>
      <c r="AA1167" s="11" t="s">
        <v>28</v>
      </c>
      <c r="AB1167" s="11" t="s">
        <v>28</v>
      </c>
      <c r="AC1167" s="11" t="s">
        <v>239</v>
      </c>
      <c r="AD1167" s="11" t="s">
        <v>9</v>
      </c>
      <c r="AE1167" s="11">
        <v>72.099999999999994</v>
      </c>
      <c r="AF1167" s="11" t="s">
        <v>28</v>
      </c>
      <c r="AG1167" s="11" t="s">
        <v>28</v>
      </c>
      <c r="AH1167" s="11" t="s">
        <v>23</v>
      </c>
      <c r="AI1167" s="11" t="s">
        <v>10</v>
      </c>
      <c r="AL1167" s="6">
        <v>80</v>
      </c>
      <c r="AM1167" s="6">
        <v>20</v>
      </c>
      <c r="AN1167" s="6">
        <v>66</v>
      </c>
      <c r="AO1167" s="6">
        <v>30</v>
      </c>
      <c r="AP1167" s="6">
        <v>87</v>
      </c>
      <c r="AQ1167" s="6">
        <v>24</v>
      </c>
      <c r="AR1167"/>
      <c r="AS1167"/>
      <c r="AT1167"/>
      <c r="AU1167"/>
      <c r="AV1167"/>
      <c r="AW1167"/>
      <c r="AX1167"/>
      <c r="AY1167"/>
      <c r="AZ1167"/>
      <c r="BA1167"/>
      <c r="BB1167"/>
      <c r="BC1167"/>
      <c r="BD1167"/>
      <c r="BE1167"/>
      <c r="BF1167"/>
      <c r="BG1167"/>
      <c r="BH1167"/>
      <c r="BI1167"/>
      <c r="BJ1167"/>
      <c r="BK1167"/>
      <c r="BL1167"/>
      <c r="BM1167"/>
      <c r="BN1167"/>
      <c r="BO1167"/>
      <c r="BP1167"/>
      <c r="BQ1167"/>
      <c r="BR1167"/>
      <c r="BS1167"/>
      <c r="BT1167"/>
      <c r="BU1167"/>
      <c r="BV1167"/>
      <c r="BW1167"/>
      <c r="BX1167"/>
      <c r="BY1167"/>
      <c r="BZ1167"/>
      <c r="CA1167"/>
      <c r="CB1167"/>
      <c r="CC1167"/>
      <c r="CD1167"/>
      <c r="CE1167"/>
      <c r="CF1167"/>
      <c r="CG1167"/>
      <c r="CH1167"/>
      <c r="CI1167"/>
      <c r="CJ1167"/>
      <c r="CK1167"/>
      <c r="CL1167"/>
      <c r="CM1167"/>
      <c r="CN1167"/>
      <c r="CO1167"/>
      <c r="CP1167"/>
      <c r="CQ1167"/>
      <c r="CR1167"/>
      <c r="CS1167"/>
      <c r="CT1167"/>
      <c r="CU1167"/>
      <c r="CV1167"/>
      <c r="CW1167"/>
      <c r="CX1167"/>
      <c r="CY1167"/>
      <c r="CZ1167"/>
      <c r="DA1167"/>
      <c r="DB1167"/>
      <c r="DC1167"/>
      <c r="DD1167"/>
      <c r="DE1167"/>
      <c r="DF1167"/>
      <c r="DG1167"/>
      <c r="DH1167"/>
      <c r="DI1167"/>
      <c r="DJ1167"/>
      <c r="DK1167"/>
      <c r="DL1167"/>
      <c r="DM1167"/>
      <c r="DN1167"/>
      <c r="DO1167"/>
      <c r="DP1167"/>
      <c r="DQ1167"/>
      <c r="DR1167"/>
      <c r="DS1167"/>
      <c r="DT1167"/>
      <c r="DU1167"/>
      <c r="DV1167"/>
      <c r="DW1167"/>
      <c r="DX1167"/>
      <c r="DY1167"/>
      <c r="DZ1167"/>
      <c r="EA1167"/>
      <c r="EB1167"/>
      <c r="EC1167"/>
      <c r="ED1167"/>
      <c r="EE1167"/>
      <c r="EF1167"/>
      <c r="EG1167"/>
      <c r="EH1167"/>
      <c r="EI1167"/>
      <c r="EJ1167"/>
      <c r="EK1167"/>
      <c r="EL1167"/>
      <c r="EM1167"/>
      <c r="EN1167"/>
      <c r="EO1167"/>
      <c r="EP1167"/>
      <c r="EQ1167"/>
      <c r="ER1167"/>
      <c r="ES1167"/>
      <c r="ET1167"/>
      <c r="EU1167"/>
      <c r="EV1167"/>
      <c r="EW1167"/>
      <c r="EX1167"/>
      <c r="EY1167"/>
      <c r="EZ1167"/>
      <c r="FA1167"/>
      <c r="FB1167"/>
      <c r="FC1167"/>
      <c r="FD1167"/>
      <c r="FE1167"/>
      <c r="FF1167"/>
      <c r="FG1167"/>
      <c r="FH1167"/>
      <c r="FI1167"/>
      <c r="FJ1167"/>
      <c r="FK1167"/>
      <c r="FL1167"/>
      <c r="FM1167"/>
      <c r="FN1167"/>
      <c r="FO1167"/>
      <c r="FP1167"/>
      <c r="FQ1167"/>
      <c r="FR1167"/>
      <c r="FS1167"/>
      <c r="FU1167"/>
      <c r="FV1167"/>
      <c r="FW1167"/>
    </row>
    <row r="1168" spans="1:179">
      <c r="A1168" s="11" t="s">
        <v>197</v>
      </c>
      <c r="B1168" s="24">
        <v>19</v>
      </c>
      <c r="C1168" s="11" t="s">
        <v>231</v>
      </c>
      <c r="D1168" s="3" t="s">
        <v>232</v>
      </c>
      <c r="E1168" s="1">
        <v>1</v>
      </c>
      <c r="F1168" s="11">
        <v>2018</v>
      </c>
      <c r="G1168" s="11" t="s">
        <v>2</v>
      </c>
      <c r="H1168" s="11" t="s">
        <v>33</v>
      </c>
      <c r="I1168" s="6" t="s">
        <v>1709</v>
      </c>
      <c r="J1168" s="6" t="s">
        <v>8</v>
      </c>
      <c r="K1168" s="11" t="s">
        <v>1605</v>
      </c>
      <c r="P1168" s="17">
        <v>222</v>
      </c>
      <c r="Q1168" s="17">
        <v>0.85</v>
      </c>
      <c r="R1168" s="11">
        <v>0.91</v>
      </c>
      <c r="S1168" s="11">
        <v>-0.04</v>
      </c>
      <c r="T1168" s="8" t="s">
        <v>717</v>
      </c>
      <c r="U1168" s="8" t="s">
        <v>28</v>
      </c>
      <c r="V1168" s="11">
        <v>5</v>
      </c>
      <c r="W1168" s="11" t="s">
        <v>28</v>
      </c>
      <c r="Z1168" s="11" t="s">
        <v>34</v>
      </c>
      <c r="AA1168" s="11" t="s">
        <v>28</v>
      </c>
      <c r="AB1168" s="11" t="s">
        <v>28</v>
      </c>
      <c r="AC1168" s="11" t="s">
        <v>239</v>
      </c>
      <c r="AD1168" s="11" t="s">
        <v>9</v>
      </c>
      <c r="AE1168" s="11">
        <v>72.099999999999994</v>
      </c>
      <c r="AF1168" s="11" t="s">
        <v>28</v>
      </c>
      <c r="AG1168" s="11" t="s">
        <v>28</v>
      </c>
      <c r="AH1168" s="11" t="s">
        <v>23</v>
      </c>
      <c r="AI1168" s="11" t="s">
        <v>10</v>
      </c>
      <c r="AL1168" s="6">
        <v>80</v>
      </c>
      <c r="AM1168" s="6">
        <v>20</v>
      </c>
      <c r="AN1168" s="6">
        <v>66</v>
      </c>
      <c r="AO1168" s="6">
        <v>30</v>
      </c>
      <c r="AP1168" s="6">
        <v>87</v>
      </c>
      <c r="AQ1168" s="6">
        <v>24</v>
      </c>
      <c r="AR1168"/>
      <c r="AS1168"/>
      <c r="AT1168"/>
      <c r="AU1168"/>
      <c r="AV1168"/>
      <c r="AW1168"/>
      <c r="AX1168"/>
      <c r="AY1168"/>
      <c r="AZ1168"/>
      <c r="BA1168"/>
      <c r="BB1168"/>
      <c r="BC1168"/>
      <c r="BD1168"/>
      <c r="BE1168"/>
      <c r="BF1168"/>
      <c r="BG1168"/>
      <c r="BH1168"/>
      <c r="BI1168"/>
      <c r="BJ1168"/>
      <c r="BK1168"/>
      <c r="BL1168"/>
      <c r="BM1168"/>
      <c r="BN1168"/>
      <c r="BO1168"/>
      <c r="BP1168"/>
      <c r="BQ1168"/>
      <c r="BR1168"/>
      <c r="BS1168"/>
      <c r="BT1168"/>
      <c r="BU1168"/>
      <c r="BV1168"/>
      <c r="BW1168"/>
      <c r="BX1168"/>
      <c r="BY1168"/>
      <c r="BZ1168"/>
      <c r="CA1168"/>
      <c r="CB1168"/>
      <c r="CC1168"/>
      <c r="CD1168"/>
      <c r="CE1168"/>
      <c r="CF1168"/>
      <c r="CG1168"/>
      <c r="CH1168"/>
      <c r="CI1168"/>
      <c r="CJ1168"/>
      <c r="CK1168"/>
      <c r="CL1168"/>
      <c r="CM1168"/>
      <c r="CN1168"/>
      <c r="CO1168"/>
      <c r="CP1168"/>
      <c r="CQ1168"/>
      <c r="CR1168"/>
      <c r="CS1168"/>
      <c r="CT1168"/>
      <c r="CU1168"/>
      <c r="CV1168"/>
      <c r="CW1168"/>
      <c r="CX1168"/>
      <c r="CY1168"/>
      <c r="CZ1168"/>
      <c r="DA1168"/>
      <c r="DB1168"/>
      <c r="DC1168"/>
      <c r="DD1168"/>
      <c r="DE1168"/>
      <c r="DF1168"/>
      <c r="DG1168"/>
      <c r="DH1168"/>
      <c r="DI1168"/>
      <c r="DJ1168"/>
      <c r="DK1168"/>
      <c r="DL1168"/>
      <c r="DM1168"/>
      <c r="DN1168"/>
      <c r="DO1168"/>
      <c r="DP1168"/>
      <c r="DQ1168"/>
      <c r="DR1168"/>
      <c r="DS1168"/>
      <c r="DT1168"/>
      <c r="DU1168"/>
      <c r="DV1168"/>
      <c r="DW1168"/>
      <c r="DX1168"/>
      <c r="DY1168"/>
      <c r="DZ1168"/>
      <c r="EA1168"/>
      <c r="EB1168"/>
      <c r="EC1168"/>
      <c r="ED1168"/>
      <c r="EE1168"/>
      <c r="EF1168"/>
      <c r="EG1168"/>
      <c r="EH1168"/>
      <c r="EI1168"/>
      <c r="EJ1168"/>
      <c r="EK1168"/>
      <c r="EL1168"/>
      <c r="EM1168"/>
      <c r="EN1168"/>
      <c r="EO1168"/>
      <c r="EP1168"/>
      <c r="EQ1168"/>
      <c r="ER1168"/>
      <c r="ES1168"/>
      <c r="ET1168"/>
      <c r="EU1168"/>
      <c r="EV1168"/>
      <c r="EW1168"/>
      <c r="EX1168"/>
      <c r="EY1168"/>
      <c r="EZ1168"/>
      <c r="FA1168"/>
      <c r="FB1168"/>
      <c r="FC1168"/>
      <c r="FD1168"/>
      <c r="FE1168"/>
      <c r="FF1168"/>
      <c r="FG1168"/>
      <c r="FH1168"/>
      <c r="FI1168"/>
      <c r="FJ1168"/>
      <c r="FK1168"/>
      <c r="FL1168"/>
      <c r="FM1168"/>
      <c r="FN1168"/>
      <c r="FO1168"/>
      <c r="FP1168"/>
      <c r="FQ1168"/>
      <c r="FR1168"/>
      <c r="FS1168"/>
      <c r="FU1168"/>
      <c r="FV1168"/>
      <c r="FW1168"/>
    </row>
    <row r="1169" spans="1:179">
      <c r="A1169" s="11" t="s">
        <v>197</v>
      </c>
      <c r="B1169" s="24">
        <v>19</v>
      </c>
      <c r="C1169" s="11" t="s">
        <v>231</v>
      </c>
      <c r="D1169" s="3" t="s">
        <v>232</v>
      </c>
      <c r="E1169" s="1">
        <v>1</v>
      </c>
      <c r="F1169" s="11">
        <v>2018</v>
      </c>
      <c r="G1169" s="11" t="s">
        <v>2</v>
      </c>
      <c r="H1169" s="11" t="s">
        <v>32</v>
      </c>
      <c r="I1169" s="6" t="s">
        <v>1709</v>
      </c>
      <c r="J1169" s="6" t="s">
        <v>8</v>
      </c>
      <c r="K1169" s="11" t="s">
        <v>16</v>
      </c>
      <c r="P1169" s="17">
        <v>222</v>
      </c>
      <c r="Q1169" s="17">
        <v>0.81</v>
      </c>
      <c r="R1169" s="11">
        <v>0.8</v>
      </c>
      <c r="S1169" s="11">
        <v>0.37</v>
      </c>
      <c r="T1169" s="8" t="s">
        <v>717</v>
      </c>
      <c r="U1169" s="8" t="s">
        <v>28</v>
      </c>
      <c r="V1169" s="11">
        <v>6</v>
      </c>
      <c r="W1169" s="11" t="s">
        <v>28</v>
      </c>
      <c r="Z1169" s="11" t="s">
        <v>34</v>
      </c>
      <c r="AA1169" s="11" t="s">
        <v>28</v>
      </c>
      <c r="AB1169" s="11" t="s">
        <v>28</v>
      </c>
      <c r="AC1169" s="11" t="s">
        <v>239</v>
      </c>
      <c r="AD1169" s="11" t="s">
        <v>9</v>
      </c>
      <c r="AE1169" s="11">
        <v>72.099999999999994</v>
      </c>
      <c r="AF1169" s="11" t="s">
        <v>28</v>
      </c>
      <c r="AG1169" s="11" t="s">
        <v>28</v>
      </c>
      <c r="AH1169" s="11" t="s">
        <v>23</v>
      </c>
      <c r="AI1169" s="11" t="s">
        <v>10</v>
      </c>
      <c r="AL1169" s="6">
        <v>80</v>
      </c>
      <c r="AM1169" s="6">
        <v>20</v>
      </c>
      <c r="AN1169" s="6">
        <v>66</v>
      </c>
      <c r="AO1169" s="6">
        <v>30</v>
      </c>
      <c r="AP1169" s="6">
        <v>87</v>
      </c>
      <c r="AQ1169" s="6">
        <v>24</v>
      </c>
      <c r="AR1169"/>
      <c r="AS1169"/>
      <c r="AT1169"/>
      <c r="AU1169"/>
      <c r="AV1169"/>
      <c r="AW1169"/>
      <c r="AX1169"/>
      <c r="AY1169"/>
      <c r="AZ1169"/>
      <c r="BA1169"/>
      <c r="BB1169"/>
      <c r="BC1169"/>
      <c r="BD1169"/>
      <c r="BE1169"/>
      <c r="BF1169"/>
      <c r="BG1169"/>
      <c r="BH1169"/>
      <c r="BI1169"/>
      <c r="BJ1169"/>
      <c r="BK1169"/>
      <c r="BL1169"/>
      <c r="BM1169"/>
      <c r="BN1169"/>
      <c r="BO1169"/>
      <c r="BP1169"/>
      <c r="BQ1169"/>
      <c r="BR1169"/>
      <c r="BS1169"/>
      <c r="BT1169"/>
      <c r="BU1169"/>
      <c r="BV1169"/>
      <c r="BW1169"/>
      <c r="BX1169"/>
      <c r="BY1169"/>
      <c r="BZ1169"/>
      <c r="CA1169"/>
      <c r="CB1169"/>
      <c r="CC1169"/>
      <c r="CD1169"/>
      <c r="CE1169"/>
      <c r="CF1169"/>
      <c r="CG1169"/>
      <c r="CH1169"/>
      <c r="CI1169"/>
      <c r="CJ1169"/>
      <c r="CK1169"/>
      <c r="CL1169"/>
      <c r="CM1169"/>
      <c r="CN1169"/>
      <c r="CO1169"/>
      <c r="CP1169"/>
      <c r="CQ1169"/>
      <c r="CR1169"/>
      <c r="CS1169"/>
      <c r="CT1169"/>
      <c r="CU1169"/>
      <c r="CV1169"/>
      <c r="CW1169"/>
      <c r="CX1169"/>
      <c r="CY1169"/>
      <c r="CZ1169"/>
      <c r="DA1169"/>
      <c r="DB1169"/>
      <c r="DC1169"/>
      <c r="DD1169"/>
      <c r="DE1169"/>
      <c r="DF1169"/>
      <c r="DG1169"/>
      <c r="DH1169"/>
      <c r="DI1169"/>
      <c r="DJ1169"/>
      <c r="DK1169"/>
      <c r="DL1169"/>
      <c r="DM1169"/>
      <c r="DN1169"/>
      <c r="DO1169"/>
      <c r="DP1169"/>
      <c r="DQ1169"/>
      <c r="DR1169"/>
      <c r="DS1169"/>
      <c r="DT1169"/>
      <c r="DU1169"/>
      <c r="DV1169"/>
      <c r="DW1169"/>
      <c r="DX1169"/>
      <c r="DY1169"/>
      <c r="DZ1169"/>
      <c r="EA1169"/>
      <c r="EB1169"/>
      <c r="EC1169"/>
      <c r="ED1169"/>
      <c r="EE1169"/>
      <c r="EF1169"/>
      <c r="EG1169"/>
      <c r="EH1169"/>
      <c r="EI1169"/>
      <c r="EJ1169"/>
      <c r="EK1169"/>
      <c r="EL1169"/>
      <c r="EM1169"/>
      <c r="EN1169"/>
      <c r="EO1169"/>
      <c r="EP1169"/>
      <c r="EQ1169"/>
      <c r="ER1169"/>
      <c r="ES1169"/>
      <c r="ET1169"/>
      <c r="EU1169"/>
      <c r="EV1169"/>
      <c r="EW1169"/>
      <c r="EX1169"/>
      <c r="EY1169"/>
      <c r="EZ1169"/>
      <c r="FA1169"/>
      <c r="FB1169"/>
      <c r="FC1169"/>
      <c r="FD1169"/>
      <c r="FE1169"/>
      <c r="FF1169"/>
      <c r="FG1169"/>
      <c r="FH1169"/>
      <c r="FI1169"/>
      <c r="FJ1169"/>
      <c r="FK1169"/>
      <c r="FL1169"/>
      <c r="FM1169"/>
      <c r="FN1169"/>
      <c r="FO1169"/>
      <c r="FP1169"/>
      <c r="FQ1169"/>
      <c r="FR1169"/>
      <c r="FS1169"/>
      <c r="FU1169"/>
      <c r="FV1169"/>
      <c r="FW1169"/>
    </row>
    <row r="1170" spans="1:179" s="56" customFormat="1">
      <c r="A1170" s="11" t="s">
        <v>197</v>
      </c>
      <c r="B1170" s="24">
        <v>19</v>
      </c>
      <c r="C1170" s="11" t="s">
        <v>231</v>
      </c>
      <c r="D1170" s="3" t="s">
        <v>232</v>
      </c>
      <c r="E1170" s="1">
        <v>1</v>
      </c>
      <c r="F1170" s="11">
        <v>2018</v>
      </c>
      <c r="G1170" s="11" t="s">
        <v>2</v>
      </c>
      <c r="H1170" s="11" t="s">
        <v>33</v>
      </c>
      <c r="I1170" s="6" t="s">
        <v>1709</v>
      </c>
      <c r="J1170" s="6" t="s">
        <v>8</v>
      </c>
      <c r="K1170" s="11" t="s">
        <v>16</v>
      </c>
      <c r="L1170" s="11"/>
      <c r="M1170" s="11"/>
      <c r="N1170" s="11"/>
      <c r="O1170" s="11"/>
      <c r="P1170" s="17">
        <v>222</v>
      </c>
      <c r="Q1170" s="17">
        <v>0.85</v>
      </c>
      <c r="R1170" s="11">
        <v>0.8</v>
      </c>
      <c r="S1170" s="11">
        <v>0.45</v>
      </c>
      <c r="T1170" s="8" t="s">
        <v>717</v>
      </c>
      <c r="U1170" s="8" t="s">
        <v>28</v>
      </c>
      <c r="V1170" s="11">
        <v>5</v>
      </c>
      <c r="W1170" s="11" t="s">
        <v>28</v>
      </c>
      <c r="X1170" s="11"/>
      <c r="Y1170" s="11"/>
      <c r="Z1170" s="11" t="s">
        <v>34</v>
      </c>
      <c r="AA1170" s="11" t="s">
        <v>28</v>
      </c>
      <c r="AB1170" s="11" t="s">
        <v>28</v>
      </c>
      <c r="AC1170" s="11" t="s">
        <v>239</v>
      </c>
      <c r="AD1170" s="11" t="s">
        <v>9</v>
      </c>
      <c r="AE1170" s="11">
        <v>72.099999999999994</v>
      </c>
      <c r="AF1170" s="11" t="s">
        <v>28</v>
      </c>
      <c r="AG1170" s="11" t="s">
        <v>28</v>
      </c>
      <c r="AH1170" s="11" t="s">
        <v>23</v>
      </c>
      <c r="AI1170" s="11" t="s">
        <v>10</v>
      </c>
      <c r="AJ1170" s="6"/>
      <c r="AK1170" s="6"/>
      <c r="AL1170" s="6">
        <v>80</v>
      </c>
      <c r="AM1170" s="6">
        <v>20</v>
      </c>
      <c r="AN1170" s="6">
        <v>66</v>
      </c>
      <c r="AO1170" s="6">
        <v>30</v>
      </c>
      <c r="AP1170" s="6">
        <v>87</v>
      </c>
      <c r="AQ1170" s="6">
        <v>24</v>
      </c>
      <c r="AR1170"/>
      <c r="AS1170"/>
      <c r="AT1170"/>
      <c r="AU1170"/>
      <c r="AV1170"/>
      <c r="AW1170"/>
      <c r="AX1170"/>
      <c r="AY1170"/>
      <c r="AZ1170"/>
      <c r="BA1170"/>
      <c r="BB1170"/>
      <c r="BC1170"/>
      <c r="BD1170"/>
      <c r="BE1170"/>
      <c r="BF1170"/>
      <c r="BG1170"/>
      <c r="BH1170"/>
      <c r="BI1170"/>
      <c r="BJ1170"/>
      <c r="BK1170"/>
      <c r="BL1170"/>
      <c r="BM1170"/>
      <c r="BN1170"/>
      <c r="BO1170"/>
      <c r="BP1170"/>
      <c r="BQ1170"/>
      <c r="BR1170"/>
      <c r="BS1170"/>
      <c r="BT1170"/>
      <c r="BU1170"/>
      <c r="BV1170"/>
      <c r="BW1170"/>
      <c r="BX1170"/>
      <c r="BY1170"/>
      <c r="BZ1170"/>
      <c r="CA1170"/>
      <c r="CB1170"/>
      <c r="CC1170"/>
      <c r="CD1170"/>
      <c r="CE1170"/>
      <c r="CF1170"/>
      <c r="CG1170"/>
      <c r="CH1170"/>
      <c r="CI1170"/>
      <c r="CJ1170"/>
      <c r="CK1170"/>
      <c r="CL1170"/>
      <c r="CM1170"/>
      <c r="CN1170"/>
      <c r="CO1170"/>
      <c r="CP1170"/>
      <c r="CQ1170"/>
      <c r="CR1170"/>
      <c r="CS1170"/>
      <c r="CT1170"/>
      <c r="CU1170"/>
      <c r="CV1170"/>
      <c r="CW1170"/>
      <c r="CX1170"/>
      <c r="CY1170"/>
      <c r="CZ1170"/>
      <c r="DA1170"/>
      <c r="DB1170"/>
      <c r="DC1170"/>
      <c r="DD1170"/>
      <c r="DE1170"/>
      <c r="DF1170"/>
      <c r="DG1170"/>
      <c r="DH1170"/>
      <c r="DI1170"/>
      <c r="DJ1170"/>
      <c r="DK1170"/>
      <c r="DL1170"/>
      <c r="DM1170"/>
      <c r="DN1170"/>
      <c r="DO1170"/>
      <c r="DP1170"/>
      <c r="DQ1170"/>
      <c r="DR1170"/>
      <c r="DS1170"/>
      <c r="DT1170"/>
      <c r="DU1170"/>
      <c r="DV1170"/>
      <c r="DW1170"/>
      <c r="DX1170"/>
      <c r="DY1170"/>
      <c r="DZ1170"/>
      <c r="EA1170"/>
      <c r="EB1170"/>
      <c r="EC1170"/>
      <c r="ED1170"/>
      <c r="EE1170"/>
      <c r="EF1170"/>
      <c r="EG1170"/>
      <c r="EH1170"/>
      <c r="EI1170"/>
      <c r="EJ1170"/>
      <c r="EK1170"/>
      <c r="EL1170"/>
      <c r="EM1170"/>
      <c r="EN1170"/>
      <c r="EO1170"/>
      <c r="EP1170"/>
      <c r="EQ1170"/>
      <c r="ER1170"/>
      <c r="ES1170"/>
      <c r="ET1170"/>
      <c r="EU1170"/>
      <c r="EV1170"/>
      <c r="EW1170"/>
      <c r="EX1170"/>
      <c r="EY1170"/>
      <c r="EZ1170"/>
      <c r="FA1170"/>
      <c r="FB1170"/>
      <c r="FC1170"/>
      <c r="FD1170"/>
      <c r="FE1170"/>
      <c r="FF1170"/>
      <c r="FG1170"/>
      <c r="FH1170"/>
      <c r="FI1170"/>
      <c r="FJ1170"/>
      <c r="FK1170"/>
      <c r="FL1170"/>
      <c r="FM1170"/>
      <c r="FN1170"/>
      <c r="FO1170"/>
      <c r="FP1170"/>
      <c r="FQ1170"/>
      <c r="FR1170"/>
      <c r="FS1170"/>
      <c r="FT1170" s="6"/>
      <c r="FU1170"/>
      <c r="FV1170"/>
      <c r="FW1170"/>
    </row>
    <row r="1171" spans="1:179" s="56" customFormat="1">
      <c r="A1171" s="11" t="s">
        <v>197</v>
      </c>
      <c r="B1171" s="24">
        <v>19</v>
      </c>
      <c r="C1171" s="11" t="s">
        <v>231</v>
      </c>
      <c r="D1171" s="3" t="s">
        <v>232</v>
      </c>
      <c r="E1171" s="1">
        <v>1</v>
      </c>
      <c r="F1171" s="11">
        <v>2018</v>
      </c>
      <c r="G1171" s="11" t="s">
        <v>2</v>
      </c>
      <c r="H1171" s="11" t="s">
        <v>32</v>
      </c>
      <c r="I1171" s="6" t="s">
        <v>1709</v>
      </c>
      <c r="J1171" s="6" t="s">
        <v>8</v>
      </c>
      <c r="K1171" s="11" t="s">
        <v>236</v>
      </c>
      <c r="L1171" s="11"/>
      <c r="M1171" s="11"/>
      <c r="N1171" s="11"/>
      <c r="O1171" s="18" t="s">
        <v>238</v>
      </c>
      <c r="P1171" s="17">
        <v>222</v>
      </c>
      <c r="Q1171" s="17">
        <v>0.81</v>
      </c>
      <c r="R1171" s="11" t="s">
        <v>28</v>
      </c>
      <c r="S1171" s="11">
        <v>0.06</v>
      </c>
      <c r="T1171" s="8" t="s">
        <v>717</v>
      </c>
      <c r="U1171" s="8" t="s">
        <v>28</v>
      </c>
      <c r="V1171" s="11">
        <v>6</v>
      </c>
      <c r="W1171" s="11" t="s">
        <v>28</v>
      </c>
      <c r="X1171" s="11"/>
      <c r="Y1171" s="11"/>
      <c r="Z1171" s="11" t="s">
        <v>34</v>
      </c>
      <c r="AA1171" s="11" t="s">
        <v>28</v>
      </c>
      <c r="AB1171" s="11" t="s">
        <v>28</v>
      </c>
      <c r="AC1171" s="11" t="s">
        <v>239</v>
      </c>
      <c r="AD1171" s="11" t="s">
        <v>9</v>
      </c>
      <c r="AE1171" s="11">
        <v>72.099999999999994</v>
      </c>
      <c r="AF1171" s="11" t="s">
        <v>28</v>
      </c>
      <c r="AG1171" s="11" t="s">
        <v>28</v>
      </c>
      <c r="AH1171" s="11" t="s">
        <v>23</v>
      </c>
      <c r="AI1171" s="11" t="s">
        <v>10</v>
      </c>
      <c r="AJ1171" s="6"/>
      <c r="AK1171" s="6"/>
      <c r="AL1171" s="6">
        <v>80</v>
      </c>
      <c r="AM1171" s="6">
        <v>20</v>
      </c>
      <c r="AN1171" s="6">
        <v>66</v>
      </c>
      <c r="AO1171" s="6">
        <v>30</v>
      </c>
      <c r="AP1171" s="6">
        <v>87</v>
      </c>
      <c r="AQ1171" s="6">
        <v>24</v>
      </c>
      <c r="AR1171"/>
      <c r="AS1171"/>
      <c r="AT1171"/>
      <c r="AU1171"/>
      <c r="AV1171"/>
      <c r="AW1171"/>
      <c r="AX1171"/>
      <c r="AY1171"/>
      <c r="AZ1171"/>
      <c r="BA1171"/>
      <c r="BB1171"/>
      <c r="BC1171"/>
      <c r="BD1171"/>
      <c r="BE1171"/>
      <c r="BF1171"/>
      <c r="BG1171"/>
      <c r="BH1171"/>
      <c r="BI1171"/>
      <c r="BJ1171"/>
      <c r="BK1171"/>
      <c r="BL1171"/>
      <c r="BM1171"/>
      <c r="BN1171"/>
      <c r="BO1171"/>
      <c r="BP1171"/>
      <c r="BQ1171"/>
      <c r="BR1171"/>
      <c r="BS1171"/>
      <c r="BT1171"/>
      <c r="BU1171"/>
      <c r="BV1171"/>
      <c r="BW1171"/>
      <c r="BX1171"/>
      <c r="BY1171"/>
      <c r="BZ1171"/>
      <c r="CA1171"/>
      <c r="CB1171"/>
      <c r="CC1171"/>
      <c r="CD1171"/>
      <c r="CE1171"/>
      <c r="CF1171"/>
      <c r="CG1171"/>
      <c r="CH1171"/>
      <c r="CI1171"/>
      <c r="CJ1171"/>
      <c r="CK1171"/>
      <c r="CL1171"/>
      <c r="CM1171"/>
      <c r="CN1171"/>
      <c r="CO1171"/>
      <c r="CP1171"/>
      <c r="CQ1171"/>
      <c r="CR1171"/>
      <c r="CS1171"/>
      <c r="CT1171"/>
      <c r="CU1171"/>
      <c r="CV1171"/>
      <c r="CW1171"/>
      <c r="CX1171"/>
      <c r="CY1171"/>
      <c r="CZ1171"/>
      <c r="DA1171"/>
      <c r="DB1171"/>
      <c r="DC1171"/>
      <c r="DD1171"/>
      <c r="DE1171"/>
      <c r="DF1171"/>
      <c r="DG1171"/>
      <c r="DH1171"/>
      <c r="DI1171"/>
      <c r="DJ1171"/>
      <c r="DK1171"/>
      <c r="DL1171"/>
      <c r="DM1171"/>
      <c r="DN1171"/>
      <c r="DO1171"/>
      <c r="DP1171"/>
      <c r="DQ1171"/>
      <c r="DR1171"/>
      <c r="DS1171"/>
      <c r="DT1171"/>
      <c r="DU1171"/>
      <c r="DV1171"/>
      <c r="DW1171"/>
      <c r="DX1171"/>
      <c r="DY1171"/>
      <c r="DZ1171"/>
      <c r="EA1171"/>
      <c r="EB1171"/>
      <c r="EC1171"/>
      <c r="ED1171"/>
      <c r="EE1171"/>
      <c r="EF1171"/>
      <c r="EG1171"/>
      <c r="EH1171"/>
      <c r="EI1171"/>
      <c r="EJ1171"/>
      <c r="EK1171"/>
      <c r="EL1171"/>
      <c r="EM1171"/>
      <c r="EN1171"/>
      <c r="EO1171"/>
      <c r="EP1171"/>
      <c r="EQ1171"/>
      <c r="ER1171"/>
      <c r="ES1171"/>
      <c r="ET1171"/>
      <c r="EU1171"/>
      <c r="EV1171"/>
      <c r="EW1171"/>
      <c r="EX1171"/>
      <c r="EY1171"/>
      <c r="EZ1171"/>
      <c r="FA1171"/>
      <c r="FB1171"/>
      <c r="FC1171"/>
      <c r="FD1171"/>
      <c r="FE1171"/>
      <c r="FF1171"/>
      <c r="FG1171"/>
      <c r="FH1171"/>
      <c r="FI1171"/>
      <c r="FJ1171"/>
      <c r="FK1171"/>
      <c r="FL1171"/>
      <c r="FM1171"/>
      <c r="FN1171"/>
      <c r="FO1171"/>
      <c r="FP1171"/>
      <c r="FQ1171"/>
      <c r="FR1171"/>
      <c r="FS1171"/>
      <c r="FT1171" s="6"/>
      <c r="FU1171"/>
      <c r="FV1171"/>
      <c r="FW1171"/>
    </row>
    <row r="1172" spans="1:179" s="56" customFormat="1">
      <c r="A1172" s="11" t="s">
        <v>197</v>
      </c>
      <c r="B1172" s="24">
        <v>19</v>
      </c>
      <c r="C1172" s="11" t="s">
        <v>231</v>
      </c>
      <c r="D1172" s="3" t="s">
        <v>232</v>
      </c>
      <c r="E1172" s="1">
        <v>1</v>
      </c>
      <c r="F1172" s="11">
        <v>2018</v>
      </c>
      <c r="G1172" s="11" t="s">
        <v>2</v>
      </c>
      <c r="H1172" s="11" t="s">
        <v>33</v>
      </c>
      <c r="I1172" s="6" t="s">
        <v>1709</v>
      </c>
      <c r="J1172" s="6" t="s">
        <v>8</v>
      </c>
      <c r="K1172" s="11" t="s">
        <v>236</v>
      </c>
      <c r="L1172" s="11"/>
      <c r="M1172" s="11"/>
      <c r="N1172" s="11"/>
      <c r="O1172" s="11"/>
      <c r="P1172" s="17">
        <v>222</v>
      </c>
      <c r="Q1172" s="17">
        <v>0.85</v>
      </c>
      <c r="R1172" s="11">
        <v>1</v>
      </c>
      <c r="S1172" s="11">
        <v>0.1</v>
      </c>
      <c r="T1172" s="8" t="s">
        <v>717</v>
      </c>
      <c r="U1172" s="8" t="s">
        <v>28</v>
      </c>
      <c r="V1172" s="11">
        <v>5</v>
      </c>
      <c r="W1172" s="11" t="s">
        <v>28</v>
      </c>
      <c r="X1172" s="11"/>
      <c r="Y1172" s="11"/>
      <c r="Z1172" s="11" t="s">
        <v>34</v>
      </c>
      <c r="AA1172" s="11" t="s">
        <v>28</v>
      </c>
      <c r="AB1172" s="11" t="s">
        <v>28</v>
      </c>
      <c r="AC1172" s="11" t="s">
        <v>239</v>
      </c>
      <c r="AD1172" s="11" t="s">
        <v>9</v>
      </c>
      <c r="AE1172" s="11">
        <v>72.099999999999994</v>
      </c>
      <c r="AF1172" s="11" t="s">
        <v>28</v>
      </c>
      <c r="AG1172" s="11" t="s">
        <v>28</v>
      </c>
      <c r="AH1172" s="11" t="s">
        <v>23</v>
      </c>
      <c r="AI1172" s="11" t="s">
        <v>10</v>
      </c>
      <c r="AJ1172" s="6"/>
      <c r="AK1172" s="6"/>
      <c r="AL1172" s="6">
        <v>80</v>
      </c>
      <c r="AM1172" s="6">
        <v>20</v>
      </c>
      <c r="AN1172" s="6">
        <v>66</v>
      </c>
      <c r="AO1172" s="6">
        <v>30</v>
      </c>
      <c r="AP1172" s="6">
        <v>87</v>
      </c>
      <c r="AQ1172" s="6">
        <v>24</v>
      </c>
      <c r="AR1172"/>
      <c r="AS1172"/>
      <c r="AT1172"/>
      <c r="AU1172"/>
      <c r="AV1172"/>
      <c r="AW1172"/>
      <c r="AX1172"/>
      <c r="AY1172"/>
      <c r="AZ1172"/>
      <c r="BA1172"/>
      <c r="BB1172"/>
      <c r="BC1172"/>
      <c r="BD1172"/>
      <c r="BE1172"/>
      <c r="BF1172"/>
      <c r="BG1172"/>
      <c r="BH1172"/>
      <c r="BI1172"/>
      <c r="BJ1172"/>
      <c r="BK1172"/>
      <c r="BL1172"/>
      <c r="BM1172"/>
      <c r="BN1172"/>
      <c r="BO1172"/>
      <c r="BP1172"/>
      <c r="BQ1172"/>
      <c r="BR1172"/>
      <c r="BS1172"/>
      <c r="BT1172"/>
      <c r="BU1172"/>
      <c r="BV1172"/>
      <c r="BW1172"/>
      <c r="BX1172"/>
      <c r="BY1172"/>
      <c r="BZ1172"/>
      <c r="CA1172"/>
      <c r="CB1172"/>
      <c r="CC1172"/>
      <c r="CD1172"/>
      <c r="CE1172"/>
      <c r="CF1172"/>
      <c r="CG1172"/>
      <c r="CH1172"/>
      <c r="CI1172"/>
      <c r="CJ1172"/>
      <c r="CK1172"/>
      <c r="CL1172"/>
      <c r="CM1172"/>
      <c r="CN1172"/>
      <c r="CO1172"/>
      <c r="CP1172"/>
      <c r="CQ1172"/>
      <c r="CR1172"/>
      <c r="CS1172"/>
      <c r="CT1172"/>
      <c r="CU1172"/>
      <c r="CV1172"/>
      <c r="CW1172"/>
      <c r="CX1172"/>
      <c r="CY1172"/>
      <c r="CZ1172"/>
      <c r="DA1172"/>
      <c r="DB1172"/>
      <c r="DC1172"/>
      <c r="DD1172"/>
      <c r="DE1172"/>
      <c r="DF1172"/>
      <c r="DG1172"/>
      <c r="DH1172"/>
      <c r="DI1172"/>
      <c r="DJ1172"/>
      <c r="DK1172"/>
      <c r="DL1172"/>
      <c r="DM1172"/>
      <c r="DN1172"/>
      <c r="DO1172"/>
      <c r="DP1172"/>
      <c r="DQ1172"/>
      <c r="DR1172"/>
      <c r="DS1172"/>
      <c r="DT1172"/>
      <c r="DU1172"/>
      <c r="DV1172"/>
      <c r="DW1172"/>
      <c r="DX1172"/>
      <c r="DY1172"/>
      <c r="DZ1172"/>
      <c r="EA1172"/>
      <c r="EB1172"/>
      <c r="EC1172"/>
      <c r="ED1172"/>
      <c r="EE1172"/>
      <c r="EF1172"/>
      <c r="EG1172"/>
      <c r="EH1172"/>
      <c r="EI1172"/>
      <c r="EJ1172"/>
      <c r="EK1172"/>
      <c r="EL1172"/>
      <c r="EM1172"/>
      <c r="EN1172"/>
      <c r="EO1172"/>
      <c r="EP1172"/>
      <c r="EQ1172"/>
      <c r="ER1172"/>
      <c r="ES1172"/>
      <c r="ET1172"/>
      <c r="EU1172"/>
      <c r="EV1172"/>
      <c r="EW1172"/>
      <c r="EX1172"/>
      <c r="EY1172"/>
      <c r="EZ1172"/>
      <c r="FA1172"/>
      <c r="FB1172"/>
      <c r="FC1172"/>
      <c r="FD1172"/>
      <c r="FE1172"/>
      <c r="FF1172"/>
      <c r="FG1172"/>
      <c r="FH1172"/>
      <c r="FI1172"/>
      <c r="FJ1172"/>
      <c r="FK1172"/>
      <c r="FL1172"/>
      <c r="FM1172"/>
      <c r="FN1172"/>
      <c r="FO1172"/>
      <c r="FP1172"/>
      <c r="FQ1172"/>
      <c r="FR1172"/>
      <c r="FS1172"/>
      <c r="FT1172" s="6"/>
      <c r="FU1172"/>
      <c r="FV1172"/>
      <c r="FW1172"/>
    </row>
    <row r="1173" spans="1:179">
      <c r="A1173" s="11" t="s">
        <v>197</v>
      </c>
      <c r="B1173" s="24">
        <v>19</v>
      </c>
      <c r="C1173" s="11" t="s">
        <v>231</v>
      </c>
      <c r="D1173" s="3" t="s">
        <v>232</v>
      </c>
      <c r="E1173" s="1">
        <v>1</v>
      </c>
      <c r="F1173" s="11">
        <v>2018</v>
      </c>
      <c r="G1173" s="11" t="s">
        <v>2</v>
      </c>
      <c r="H1173" s="11" t="s">
        <v>32</v>
      </c>
      <c r="I1173" s="6" t="s">
        <v>1709</v>
      </c>
      <c r="J1173" s="6" t="s">
        <v>8</v>
      </c>
      <c r="K1173" s="11" t="s">
        <v>235</v>
      </c>
      <c r="O1173" s="11" t="s">
        <v>237</v>
      </c>
      <c r="P1173" s="17">
        <v>222</v>
      </c>
      <c r="Q1173" s="17">
        <v>0.81</v>
      </c>
      <c r="R1173" s="11">
        <v>0.68</v>
      </c>
      <c r="S1173" s="11">
        <v>0.25</v>
      </c>
      <c r="T1173" s="8" t="s">
        <v>717</v>
      </c>
      <c r="U1173" s="8" t="s">
        <v>28</v>
      </c>
      <c r="V1173" s="11">
        <v>6</v>
      </c>
      <c r="W1173" s="11" t="s">
        <v>28</v>
      </c>
      <c r="Z1173" s="11" t="s">
        <v>34</v>
      </c>
      <c r="AA1173" s="11" t="s">
        <v>28</v>
      </c>
      <c r="AB1173" s="11" t="s">
        <v>28</v>
      </c>
      <c r="AC1173" s="11" t="s">
        <v>239</v>
      </c>
      <c r="AD1173" s="11" t="s">
        <v>9</v>
      </c>
      <c r="AE1173" s="11">
        <v>72.099999999999994</v>
      </c>
      <c r="AF1173" s="11" t="s">
        <v>28</v>
      </c>
      <c r="AG1173" s="11" t="s">
        <v>28</v>
      </c>
      <c r="AH1173" s="11" t="s">
        <v>23</v>
      </c>
      <c r="AI1173" s="11" t="s">
        <v>10</v>
      </c>
      <c r="AL1173" s="6">
        <v>80</v>
      </c>
      <c r="AM1173" s="6">
        <v>20</v>
      </c>
      <c r="AN1173" s="6">
        <v>66</v>
      </c>
      <c r="AO1173" s="6">
        <v>30</v>
      </c>
      <c r="AP1173" s="6">
        <v>87</v>
      </c>
      <c r="AQ1173" s="6">
        <v>24</v>
      </c>
      <c r="AR1173"/>
      <c r="AS1173"/>
      <c r="AT1173"/>
      <c r="AU1173"/>
      <c r="AV1173"/>
      <c r="AW1173"/>
      <c r="AX1173"/>
      <c r="AY1173"/>
      <c r="AZ1173"/>
      <c r="BA1173"/>
      <c r="BB1173"/>
      <c r="BC1173"/>
      <c r="BD1173"/>
      <c r="BE1173"/>
      <c r="BF1173"/>
      <c r="BG1173"/>
      <c r="BH1173"/>
      <c r="BI1173"/>
      <c r="BJ1173"/>
      <c r="BK1173"/>
      <c r="BL1173"/>
      <c r="BM1173"/>
      <c r="BN1173"/>
      <c r="BO1173"/>
      <c r="BP1173"/>
      <c r="BQ1173"/>
      <c r="BR1173"/>
      <c r="BS1173"/>
      <c r="BT1173"/>
      <c r="BU1173"/>
      <c r="BV1173"/>
      <c r="BW1173"/>
      <c r="BX1173"/>
      <c r="BY1173"/>
      <c r="BZ1173"/>
      <c r="CA1173"/>
      <c r="CB1173"/>
      <c r="CC1173"/>
      <c r="CD1173"/>
      <c r="CE1173"/>
      <c r="CF1173"/>
      <c r="CG1173"/>
      <c r="CH1173"/>
      <c r="CI1173"/>
      <c r="CJ1173"/>
      <c r="CK1173"/>
      <c r="CL1173"/>
      <c r="CM1173"/>
      <c r="CN1173"/>
      <c r="CO1173"/>
      <c r="CP1173"/>
      <c r="CQ1173"/>
      <c r="CR1173"/>
      <c r="CS1173"/>
      <c r="CT1173"/>
      <c r="CU1173"/>
      <c r="CV1173"/>
      <c r="CW1173"/>
      <c r="CX1173"/>
      <c r="CY1173"/>
      <c r="CZ1173"/>
      <c r="DA1173"/>
      <c r="DB1173"/>
      <c r="DC1173"/>
      <c r="DD1173"/>
      <c r="DE1173"/>
      <c r="DF1173"/>
      <c r="DG1173"/>
      <c r="DH1173"/>
      <c r="DI1173"/>
      <c r="DJ1173"/>
      <c r="DK1173"/>
      <c r="DL1173"/>
      <c r="DM1173"/>
      <c r="DN1173"/>
      <c r="DO1173"/>
      <c r="DP1173"/>
      <c r="DQ1173"/>
      <c r="DR1173"/>
      <c r="DS1173"/>
      <c r="DT1173"/>
      <c r="DU1173"/>
      <c r="DV1173"/>
      <c r="DW1173"/>
      <c r="DX1173"/>
      <c r="DY1173"/>
      <c r="DZ1173"/>
      <c r="EA1173"/>
      <c r="EB1173"/>
      <c r="EC1173"/>
      <c r="ED1173"/>
      <c r="EE1173"/>
      <c r="EF1173"/>
      <c r="EG1173"/>
      <c r="EH1173"/>
      <c r="EI1173"/>
      <c r="EJ1173"/>
      <c r="EK1173"/>
      <c r="EL1173"/>
      <c r="EM1173"/>
      <c r="EN1173"/>
      <c r="EO1173"/>
      <c r="EP1173"/>
      <c r="EQ1173"/>
      <c r="ER1173"/>
      <c r="ES1173"/>
      <c r="ET1173"/>
      <c r="EU1173"/>
      <c r="EV1173"/>
      <c r="EW1173"/>
      <c r="EX1173"/>
      <c r="EY1173"/>
      <c r="EZ1173"/>
      <c r="FA1173"/>
      <c r="FB1173"/>
      <c r="FC1173"/>
      <c r="FD1173"/>
      <c r="FE1173"/>
      <c r="FF1173"/>
      <c r="FG1173"/>
      <c r="FH1173"/>
      <c r="FI1173"/>
      <c r="FJ1173"/>
      <c r="FK1173"/>
      <c r="FL1173"/>
      <c r="FM1173"/>
      <c r="FN1173"/>
      <c r="FO1173"/>
      <c r="FP1173"/>
      <c r="FQ1173"/>
      <c r="FR1173"/>
      <c r="FS1173"/>
      <c r="FU1173"/>
      <c r="FV1173"/>
      <c r="FW1173"/>
    </row>
    <row r="1174" spans="1:179">
      <c r="A1174" s="11" t="s">
        <v>197</v>
      </c>
      <c r="B1174" s="24">
        <v>19</v>
      </c>
      <c r="C1174" s="11" t="s">
        <v>231</v>
      </c>
      <c r="D1174" s="3" t="s">
        <v>232</v>
      </c>
      <c r="E1174" s="1">
        <v>1</v>
      </c>
      <c r="F1174" s="11">
        <v>2018</v>
      </c>
      <c r="G1174" s="11" t="s">
        <v>2</v>
      </c>
      <c r="H1174" s="11" t="s">
        <v>33</v>
      </c>
      <c r="I1174" s="6" t="s">
        <v>1709</v>
      </c>
      <c r="J1174" s="6" t="s">
        <v>8</v>
      </c>
      <c r="K1174" s="11" t="s">
        <v>235</v>
      </c>
      <c r="P1174" s="17">
        <v>222</v>
      </c>
      <c r="Q1174" s="17">
        <v>0.85</v>
      </c>
      <c r="R1174" s="11">
        <v>0.68</v>
      </c>
      <c r="S1174" s="11">
        <v>0.19</v>
      </c>
      <c r="T1174" s="8" t="s">
        <v>717</v>
      </c>
      <c r="U1174" s="8" t="s">
        <v>28</v>
      </c>
      <c r="V1174" s="11">
        <v>5</v>
      </c>
      <c r="W1174" s="11" t="s">
        <v>28</v>
      </c>
      <c r="Z1174" s="11" t="s">
        <v>34</v>
      </c>
      <c r="AA1174" s="11" t="s">
        <v>28</v>
      </c>
      <c r="AB1174" s="11" t="s">
        <v>28</v>
      </c>
      <c r="AC1174" s="11" t="s">
        <v>239</v>
      </c>
      <c r="AD1174" s="11" t="s">
        <v>9</v>
      </c>
      <c r="AE1174" s="11">
        <v>72.099999999999994</v>
      </c>
      <c r="AF1174" s="11" t="s">
        <v>28</v>
      </c>
      <c r="AG1174" s="11" t="s">
        <v>28</v>
      </c>
      <c r="AH1174" s="11" t="s">
        <v>23</v>
      </c>
      <c r="AI1174" s="11" t="s">
        <v>10</v>
      </c>
      <c r="AL1174" s="6">
        <v>80</v>
      </c>
      <c r="AM1174" s="6">
        <v>20</v>
      </c>
      <c r="AN1174" s="6">
        <v>66</v>
      </c>
      <c r="AO1174" s="6">
        <v>30</v>
      </c>
      <c r="AP1174" s="6">
        <v>87</v>
      </c>
      <c r="AQ1174" s="6">
        <v>24</v>
      </c>
      <c r="AR1174"/>
      <c r="AS1174"/>
      <c r="AT1174"/>
      <c r="AU1174"/>
      <c r="AV1174"/>
      <c r="AW1174"/>
      <c r="AX1174"/>
      <c r="AY1174"/>
      <c r="AZ1174"/>
      <c r="BA1174"/>
      <c r="BB1174"/>
      <c r="BC1174"/>
      <c r="BD1174"/>
      <c r="BE1174"/>
      <c r="BF1174"/>
      <c r="BG1174"/>
      <c r="BH1174"/>
      <c r="BI1174"/>
      <c r="BJ1174"/>
      <c r="BK1174"/>
      <c r="BL1174"/>
      <c r="BM1174"/>
      <c r="BN1174"/>
      <c r="BO1174"/>
      <c r="BP1174"/>
      <c r="BQ1174"/>
      <c r="BR1174"/>
      <c r="BS1174"/>
      <c r="BT1174"/>
      <c r="BU1174"/>
      <c r="BV1174"/>
      <c r="BW1174"/>
      <c r="BX1174"/>
      <c r="BY1174"/>
      <c r="BZ1174"/>
      <c r="CA1174"/>
      <c r="CB1174"/>
      <c r="CC1174"/>
      <c r="CD1174"/>
      <c r="CE1174"/>
      <c r="CF1174"/>
      <c r="CG1174"/>
      <c r="CH1174"/>
      <c r="CI1174"/>
      <c r="CJ1174"/>
      <c r="CK1174"/>
      <c r="CL1174"/>
      <c r="CM1174"/>
      <c r="CN1174"/>
      <c r="CO1174"/>
      <c r="CP1174"/>
      <c r="CQ1174"/>
      <c r="CR1174"/>
      <c r="CS1174"/>
      <c r="CT1174"/>
      <c r="CU1174"/>
      <c r="CV1174"/>
      <c r="CW1174"/>
      <c r="CX1174"/>
      <c r="CY1174"/>
      <c r="CZ1174"/>
      <c r="DA1174"/>
      <c r="DB1174"/>
      <c r="DC1174"/>
      <c r="DD1174"/>
      <c r="DE1174"/>
      <c r="DF1174"/>
      <c r="DG1174"/>
      <c r="DH1174"/>
      <c r="DI1174"/>
      <c r="DJ1174"/>
      <c r="DK1174"/>
      <c r="DL1174"/>
      <c r="DM1174"/>
      <c r="DN1174"/>
      <c r="DO1174"/>
      <c r="DP1174"/>
      <c r="DQ1174"/>
      <c r="DR1174"/>
      <c r="DS1174"/>
      <c r="DT1174"/>
      <c r="DU1174"/>
      <c r="DV1174"/>
      <c r="DW1174"/>
      <c r="DX1174"/>
      <c r="DY1174"/>
      <c r="DZ1174"/>
      <c r="EA1174"/>
      <c r="EB1174"/>
      <c r="EC1174"/>
      <c r="ED1174"/>
      <c r="EE1174"/>
      <c r="EF1174"/>
      <c r="EG1174"/>
      <c r="EH1174"/>
      <c r="EI1174"/>
      <c r="EJ1174"/>
      <c r="EK1174"/>
      <c r="EL1174"/>
      <c r="EM1174"/>
      <c r="EN1174"/>
      <c r="EO1174"/>
      <c r="EP1174"/>
      <c r="EQ1174"/>
      <c r="ER1174"/>
      <c r="ES1174"/>
      <c r="ET1174"/>
      <c r="EU1174"/>
      <c r="EV1174"/>
      <c r="EW1174"/>
      <c r="EX1174"/>
      <c r="EY1174"/>
      <c r="EZ1174"/>
      <c r="FA1174"/>
      <c r="FB1174"/>
      <c r="FC1174"/>
      <c r="FD1174"/>
      <c r="FE1174"/>
      <c r="FF1174"/>
      <c r="FG1174"/>
      <c r="FH1174"/>
      <c r="FI1174"/>
      <c r="FJ1174"/>
      <c r="FK1174"/>
      <c r="FL1174"/>
      <c r="FM1174"/>
      <c r="FN1174"/>
      <c r="FO1174"/>
      <c r="FP1174"/>
      <c r="FQ1174"/>
      <c r="FR1174"/>
      <c r="FS1174"/>
      <c r="FU1174"/>
      <c r="FV1174"/>
      <c r="FW1174"/>
    </row>
    <row r="1175" spans="1:179">
      <c r="A1175" s="11" t="s">
        <v>197</v>
      </c>
      <c r="B1175" s="24">
        <v>19</v>
      </c>
      <c r="C1175" s="11" t="s">
        <v>231</v>
      </c>
      <c r="D1175" s="3" t="s">
        <v>232</v>
      </c>
      <c r="E1175" s="1">
        <v>1</v>
      </c>
      <c r="F1175" s="11">
        <v>2018</v>
      </c>
      <c r="G1175" s="11" t="s">
        <v>2</v>
      </c>
      <c r="H1175" s="11" t="s">
        <v>32</v>
      </c>
      <c r="I1175" s="6" t="s">
        <v>1709</v>
      </c>
      <c r="J1175" s="6" t="s">
        <v>8</v>
      </c>
      <c r="K1175" s="11" t="s">
        <v>234</v>
      </c>
      <c r="O1175" s="11" t="s">
        <v>237</v>
      </c>
      <c r="P1175" s="17">
        <v>222</v>
      </c>
      <c r="Q1175" s="17">
        <v>0.81</v>
      </c>
      <c r="R1175" s="11">
        <v>0.7</v>
      </c>
      <c r="S1175" s="11">
        <v>0.28999999999999998</v>
      </c>
      <c r="T1175" s="8" t="s">
        <v>717</v>
      </c>
      <c r="U1175" s="8" t="s">
        <v>28</v>
      </c>
      <c r="V1175" s="11">
        <v>6</v>
      </c>
      <c r="W1175" s="11" t="s">
        <v>28</v>
      </c>
      <c r="Z1175" s="11" t="s">
        <v>34</v>
      </c>
      <c r="AA1175" s="11" t="s">
        <v>28</v>
      </c>
      <c r="AB1175" s="11" t="s">
        <v>28</v>
      </c>
      <c r="AC1175" s="11" t="s">
        <v>239</v>
      </c>
      <c r="AD1175" s="11" t="s">
        <v>9</v>
      </c>
      <c r="AE1175" s="11">
        <v>72.099999999999994</v>
      </c>
      <c r="AF1175" s="11" t="s">
        <v>28</v>
      </c>
      <c r="AG1175" s="11" t="s">
        <v>28</v>
      </c>
      <c r="AH1175" s="11" t="s">
        <v>23</v>
      </c>
      <c r="AI1175" s="11" t="s">
        <v>10</v>
      </c>
      <c r="AL1175" s="6">
        <v>80</v>
      </c>
      <c r="AM1175" s="6">
        <v>20</v>
      </c>
      <c r="AN1175" s="6">
        <v>66</v>
      </c>
      <c r="AO1175" s="6">
        <v>30</v>
      </c>
      <c r="AP1175" s="6">
        <v>87</v>
      </c>
      <c r="AQ1175" s="6">
        <v>24</v>
      </c>
      <c r="AR1175"/>
      <c r="AS1175"/>
      <c r="AT1175"/>
      <c r="AU1175"/>
      <c r="AV1175"/>
      <c r="AW1175"/>
      <c r="AX1175"/>
      <c r="AY1175"/>
      <c r="AZ1175"/>
      <c r="BA1175"/>
      <c r="BB1175"/>
      <c r="BC1175"/>
      <c r="BD1175"/>
      <c r="BE1175"/>
      <c r="BF1175"/>
      <c r="BG1175"/>
      <c r="BH1175"/>
      <c r="BI1175"/>
      <c r="BJ1175"/>
      <c r="BK1175"/>
      <c r="BL1175"/>
      <c r="BM1175"/>
      <c r="BN1175"/>
      <c r="BO1175"/>
      <c r="BP1175"/>
      <c r="BQ1175"/>
      <c r="BR1175"/>
      <c r="BS1175"/>
      <c r="BT1175"/>
      <c r="BU1175"/>
      <c r="BV1175"/>
      <c r="BW1175"/>
      <c r="BX1175"/>
      <c r="BY1175"/>
      <c r="BZ1175"/>
      <c r="CA1175"/>
      <c r="CB1175"/>
      <c r="CC1175"/>
      <c r="CD1175"/>
      <c r="CE1175"/>
      <c r="CF1175"/>
      <c r="CG1175"/>
      <c r="CH1175"/>
      <c r="CI1175"/>
      <c r="CJ1175"/>
      <c r="CK1175"/>
      <c r="CL1175"/>
      <c r="CM1175"/>
      <c r="CN1175"/>
      <c r="CO1175"/>
      <c r="CP1175"/>
      <c r="CQ1175"/>
      <c r="CR1175"/>
      <c r="CS1175"/>
      <c r="CT1175"/>
      <c r="CU1175"/>
      <c r="CV1175"/>
      <c r="CW1175"/>
      <c r="CX1175"/>
      <c r="CY1175"/>
      <c r="CZ1175"/>
      <c r="DA1175"/>
      <c r="DB1175"/>
      <c r="DC1175"/>
      <c r="DD1175"/>
      <c r="DE1175"/>
      <c r="DF1175"/>
      <c r="DG1175"/>
      <c r="DH1175"/>
      <c r="DI1175"/>
      <c r="DJ1175"/>
      <c r="DK1175"/>
      <c r="DL1175"/>
      <c r="DM1175"/>
      <c r="DN1175"/>
      <c r="DO1175"/>
      <c r="DP1175"/>
      <c r="DQ1175"/>
      <c r="DR1175"/>
      <c r="DS1175"/>
      <c r="DT1175"/>
      <c r="DU1175"/>
      <c r="DV1175"/>
      <c r="DW1175"/>
      <c r="DX1175"/>
      <c r="DY1175"/>
      <c r="DZ1175"/>
      <c r="EA1175"/>
      <c r="EB1175"/>
      <c r="EC1175"/>
      <c r="ED1175"/>
      <c r="EE1175"/>
      <c r="EF1175"/>
      <c r="EG1175"/>
      <c r="EH1175"/>
      <c r="EI1175"/>
      <c r="EJ1175"/>
      <c r="EK1175"/>
      <c r="EL1175"/>
      <c r="EM1175"/>
      <c r="EN1175"/>
      <c r="EO1175"/>
      <c r="EP1175"/>
      <c r="EQ1175"/>
      <c r="ER1175"/>
      <c r="ES1175"/>
      <c r="ET1175"/>
      <c r="EU1175"/>
      <c r="EV1175"/>
      <c r="EW1175"/>
      <c r="EX1175"/>
      <c r="EY1175"/>
      <c r="EZ1175"/>
      <c r="FA1175"/>
      <c r="FB1175"/>
      <c r="FC1175"/>
      <c r="FD1175"/>
      <c r="FE1175"/>
      <c r="FF1175"/>
      <c r="FG1175"/>
      <c r="FH1175"/>
      <c r="FI1175"/>
      <c r="FJ1175"/>
      <c r="FK1175"/>
      <c r="FL1175"/>
      <c r="FM1175"/>
      <c r="FN1175"/>
      <c r="FO1175"/>
      <c r="FP1175"/>
      <c r="FQ1175"/>
      <c r="FR1175"/>
      <c r="FS1175"/>
      <c r="FU1175"/>
      <c r="FV1175"/>
      <c r="FW1175"/>
    </row>
    <row r="1176" spans="1:179">
      <c r="A1176" s="11" t="s">
        <v>197</v>
      </c>
      <c r="B1176" s="24">
        <v>19</v>
      </c>
      <c r="C1176" s="11" t="s">
        <v>231</v>
      </c>
      <c r="D1176" s="3" t="s">
        <v>232</v>
      </c>
      <c r="E1176" s="1">
        <v>1</v>
      </c>
      <c r="F1176" s="11">
        <v>2018</v>
      </c>
      <c r="G1176" s="11" t="s">
        <v>2</v>
      </c>
      <c r="H1176" s="11" t="s">
        <v>33</v>
      </c>
      <c r="I1176" s="6" t="s">
        <v>1709</v>
      </c>
      <c r="J1176" s="6" t="s">
        <v>8</v>
      </c>
      <c r="K1176" s="11" t="s">
        <v>234</v>
      </c>
      <c r="P1176" s="17">
        <v>222</v>
      </c>
      <c r="Q1176" s="17">
        <v>0.85</v>
      </c>
      <c r="R1176" s="11">
        <v>0.7</v>
      </c>
      <c r="S1176" s="11">
        <v>0.11</v>
      </c>
      <c r="T1176" s="8" t="s">
        <v>717</v>
      </c>
      <c r="U1176" s="8" t="s">
        <v>28</v>
      </c>
      <c r="V1176" s="11">
        <v>5</v>
      </c>
      <c r="W1176" s="11" t="s">
        <v>28</v>
      </c>
      <c r="Z1176" s="11" t="s">
        <v>34</v>
      </c>
      <c r="AA1176" s="11" t="s">
        <v>28</v>
      </c>
      <c r="AB1176" s="11" t="s">
        <v>28</v>
      </c>
      <c r="AC1176" s="11" t="s">
        <v>239</v>
      </c>
      <c r="AD1176" s="11" t="s">
        <v>9</v>
      </c>
      <c r="AE1176" s="11">
        <v>72.099999999999994</v>
      </c>
      <c r="AF1176" s="11" t="s">
        <v>28</v>
      </c>
      <c r="AG1176" s="11" t="s">
        <v>28</v>
      </c>
      <c r="AH1176" s="11" t="s">
        <v>23</v>
      </c>
      <c r="AI1176" s="11" t="s">
        <v>10</v>
      </c>
      <c r="AL1176" s="6">
        <v>80</v>
      </c>
      <c r="AM1176" s="6">
        <v>20</v>
      </c>
      <c r="AN1176" s="6">
        <v>66</v>
      </c>
      <c r="AO1176" s="6">
        <v>30</v>
      </c>
      <c r="AP1176" s="6">
        <v>87</v>
      </c>
      <c r="AQ1176" s="6">
        <v>24</v>
      </c>
      <c r="AR1176"/>
      <c r="AS1176"/>
      <c r="AT1176"/>
      <c r="AU1176"/>
      <c r="AV1176"/>
      <c r="AW1176"/>
      <c r="AX1176"/>
      <c r="AY1176"/>
      <c r="AZ1176"/>
      <c r="BA1176"/>
      <c r="BB1176"/>
      <c r="BC1176"/>
      <c r="BD1176"/>
      <c r="BE1176"/>
      <c r="BF1176"/>
      <c r="BG1176"/>
      <c r="BH1176"/>
      <c r="BI1176"/>
      <c r="BJ1176"/>
      <c r="BK1176"/>
      <c r="BL1176"/>
      <c r="BM1176"/>
      <c r="BN1176"/>
      <c r="BO1176"/>
      <c r="BP1176"/>
      <c r="BQ1176"/>
      <c r="BR1176"/>
      <c r="BS1176"/>
      <c r="BT1176"/>
      <c r="BU1176"/>
      <c r="BV1176"/>
      <c r="BW1176"/>
      <c r="BX1176"/>
      <c r="BY1176"/>
      <c r="BZ1176"/>
      <c r="CA1176"/>
      <c r="CB1176"/>
      <c r="CC1176"/>
      <c r="CD1176"/>
      <c r="CE1176"/>
      <c r="CF1176"/>
      <c r="CG1176"/>
      <c r="CH1176"/>
      <c r="CI1176"/>
      <c r="CJ1176"/>
      <c r="CK1176"/>
      <c r="CL1176"/>
      <c r="CM1176"/>
      <c r="CN1176"/>
      <c r="CO1176"/>
      <c r="CP1176"/>
      <c r="CQ1176"/>
      <c r="CR1176"/>
      <c r="CS1176"/>
      <c r="CT1176"/>
      <c r="CU1176"/>
      <c r="CV1176"/>
      <c r="CW1176"/>
      <c r="CX1176"/>
      <c r="CY1176"/>
      <c r="CZ1176"/>
      <c r="DA1176"/>
      <c r="DB1176"/>
      <c r="DC1176"/>
      <c r="DD1176"/>
      <c r="DE1176"/>
      <c r="DF1176"/>
      <c r="DG1176"/>
      <c r="DH1176"/>
      <c r="DI1176"/>
      <c r="DJ1176"/>
      <c r="DK1176"/>
      <c r="DL1176"/>
      <c r="DM1176"/>
      <c r="DN1176"/>
      <c r="DO1176"/>
      <c r="DP1176"/>
      <c r="DQ1176"/>
      <c r="DR1176"/>
      <c r="DS1176"/>
      <c r="DT1176"/>
      <c r="DU1176"/>
      <c r="DV1176"/>
      <c r="DW1176"/>
      <c r="DX1176"/>
      <c r="DY1176"/>
      <c r="DZ1176"/>
      <c r="EA1176"/>
      <c r="EB1176"/>
      <c r="EC1176"/>
      <c r="ED1176"/>
      <c r="EE1176"/>
      <c r="EF1176"/>
      <c r="EG1176"/>
      <c r="EH1176"/>
      <c r="EI1176"/>
      <c r="EJ1176"/>
      <c r="EK1176"/>
      <c r="EL1176"/>
      <c r="EM1176"/>
      <c r="EN1176"/>
      <c r="EO1176"/>
      <c r="EP1176"/>
      <c r="EQ1176"/>
      <c r="ER1176"/>
      <c r="ES1176"/>
      <c r="ET1176"/>
      <c r="EU1176"/>
      <c r="EV1176"/>
      <c r="EW1176"/>
      <c r="EX1176"/>
      <c r="EY1176"/>
      <c r="EZ1176"/>
      <c r="FA1176"/>
      <c r="FB1176"/>
      <c r="FC1176"/>
      <c r="FD1176"/>
      <c r="FE1176"/>
      <c r="FF1176"/>
      <c r="FG1176"/>
      <c r="FH1176"/>
      <c r="FI1176"/>
      <c r="FJ1176"/>
      <c r="FK1176"/>
      <c r="FL1176"/>
      <c r="FM1176"/>
      <c r="FN1176"/>
      <c r="FO1176"/>
      <c r="FP1176"/>
      <c r="FQ1176"/>
      <c r="FR1176"/>
      <c r="FS1176"/>
      <c r="FU1176"/>
      <c r="FV1176"/>
      <c r="FW1176"/>
    </row>
    <row r="1177" spans="1:179">
      <c r="A1177" s="24" t="s">
        <v>676</v>
      </c>
      <c r="B1177" s="24">
        <v>47</v>
      </c>
      <c r="C1177" s="24" t="s">
        <v>677</v>
      </c>
      <c r="D1177" s="24" t="s">
        <v>678</v>
      </c>
      <c r="E1177" s="1">
        <v>1</v>
      </c>
      <c r="F1177" s="24">
        <v>1997</v>
      </c>
      <c r="G1177" s="24" t="s">
        <v>2</v>
      </c>
      <c r="H1177" s="24" t="s">
        <v>33</v>
      </c>
      <c r="I1177" s="6" t="s">
        <v>1709</v>
      </c>
      <c r="J1177" s="6" t="s">
        <v>8</v>
      </c>
      <c r="K1177" s="24" t="s">
        <v>69</v>
      </c>
      <c r="L1177" s="24"/>
      <c r="M1177" s="5" t="s">
        <v>1709</v>
      </c>
      <c r="N1177" s="11" t="s">
        <v>8</v>
      </c>
      <c r="O1177" s="24"/>
      <c r="P1177" s="24">
        <v>100</v>
      </c>
      <c r="Q1177" s="24">
        <v>0.82</v>
      </c>
      <c r="R1177" s="24" t="s">
        <v>28</v>
      </c>
      <c r="S1177" s="24">
        <v>0.41</v>
      </c>
      <c r="T1177" s="11" t="s">
        <v>717</v>
      </c>
      <c r="U1177" s="24" t="s">
        <v>28</v>
      </c>
      <c r="V1177" s="24">
        <v>5</v>
      </c>
      <c r="W1177" s="24" t="s">
        <v>28</v>
      </c>
      <c r="X1177" s="24"/>
      <c r="Y1177" s="24"/>
      <c r="Z1177" s="24" t="s">
        <v>34</v>
      </c>
      <c r="AA1177" s="24" t="s">
        <v>41</v>
      </c>
      <c r="AB1177" s="11" t="s">
        <v>1654</v>
      </c>
      <c r="AC1177" s="24"/>
      <c r="AD1177" s="5" t="s">
        <v>12</v>
      </c>
      <c r="AE1177" s="24">
        <v>53</v>
      </c>
      <c r="AF1177" s="24">
        <v>18.399999999999999</v>
      </c>
      <c r="AG1177" s="24" t="s">
        <v>28</v>
      </c>
      <c r="AH1177" s="24" t="s">
        <v>23</v>
      </c>
      <c r="AI1177" s="24" t="s">
        <v>10</v>
      </c>
      <c r="AJ1177" s="3"/>
      <c r="AK1177" s="3"/>
      <c r="AL1177" s="6">
        <v>40</v>
      </c>
      <c r="AM1177" s="6">
        <v>91</v>
      </c>
      <c r="AN1177" s="6">
        <v>62</v>
      </c>
      <c r="AO1177" s="6">
        <v>46</v>
      </c>
      <c r="AP1177" s="6">
        <v>26</v>
      </c>
      <c r="AQ1177" s="6">
        <v>68</v>
      </c>
      <c r="AR1177"/>
      <c r="AS1177"/>
      <c r="AT1177"/>
      <c r="AU1177"/>
      <c r="AV1177"/>
      <c r="AW1177"/>
      <c r="AX1177"/>
      <c r="AY1177"/>
      <c r="AZ1177"/>
      <c r="BA1177"/>
      <c r="BB1177"/>
      <c r="BC1177"/>
      <c r="BD1177"/>
      <c r="BE1177"/>
      <c r="BF1177"/>
      <c r="BG1177"/>
      <c r="BH1177"/>
      <c r="BI1177"/>
      <c r="BJ1177"/>
      <c r="BK1177"/>
      <c r="BL1177"/>
      <c r="BM1177"/>
      <c r="BN1177"/>
      <c r="BO1177"/>
      <c r="BP1177"/>
      <c r="BQ1177"/>
      <c r="BR1177"/>
      <c r="BS1177"/>
      <c r="BT1177"/>
      <c r="BU1177"/>
      <c r="BV1177"/>
      <c r="BW1177"/>
      <c r="BX1177"/>
      <c r="BY1177"/>
      <c r="BZ1177"/>
      <c r="CA1177"/>
      <c r="CB1177"/>
      <c r="CC1177"/>
      <c r="CD1177"/>
      <c r="CE1177"/>
      <c r="CF1177"/>
      <c r="CG1177"/>
      <c r="CH1177"/>
      <c r="CI1177"/>
      <c r="CJ1177"/>
      <c r="CK1177"/>
      <c r="CL1177"/>
      <c r="CM1177"/>
      <c r="CN1177"/>
      <c r="CO1177"/>
      <c r="CP1177"/>
      <c r="CQ1177"/>
      <c r="CR1177"/>
      <c r="CS1177"/>
      <c r="CT1177"/>
      <c r="CU1177"/>
      <c r="CV1177"/>
      <c r="CW1177"/>
      <c r="CX1177"/>
      <c r="CY1177"/>
      <c r="CZ1177"/>
      <c r="DA1177"/>
      <c r="DB1177"/>
      <c r="DC1177"/>
      <c r="DD1177"/>
      <c r="DE1177"/>
      <c r="DF1177"/>
      <c r="DG1177"/>
      <c r="DH1177"/>
      <c r="DI1177"/>
      <c r="DJ1177"/>
      <c r="DK1177"/>
      <c r="DL1177"/>
      <c r="DM1177"/>
      <c r="DN1177"/>
      <c r="DO1177"/>
      <c r="DP1177"/>
      <c r="DQ1177"/>
      <c r="DR1177"/>
      <c r="DS1177"/>
      <c r="DT1177"/>
      <c r="DU1177"/>
      <c r="DV1177"/>
      <c r="DW1177"/>
      <c r="DX1177"/>
      <c r="DY1177"/>
      <c r="DZ1177"/>
      <c r="EA1177"/>
      <c r="EB1177"/>
      <c r="EC1177"/>
      <c r="ED1177"/>
      <c r="EE1177"/>
      <c r="EF1177"/>
      <c r="EG1177"/>
      <c r="EH1177"/>
      <c r="EI1177"/>
      <c r="EJ1177"/>
      <c r="EK1177"/>
      <c r="EL1177"/>
      <c r="EM1177"/>
      <c r="EN1177"/>
      <c r="EO1177"/>
      <c r="EP1177"/>
      <c r="EQ1177"/>
      <c r="ER1177"/>
      <c r="ES1177"/>
      <c r="ET1177"/>
      <c r="EU1177"/>
      <c r="EV1177"/>
      <c r="EW1177"/>
      <c r="EX1177"/>
      <c r="EY1177"/>
      <c r="EZ1177"/>
      <c r="FA1177"/>
      <c r="FB1177"/>
      <c r="FC1177"/>
      <c r="FD1177"/>
      <c r="FE1177"/>
      <c r="FF1177"/>
      <c r="FG1177"/>
      <c r="FH1177"/>
      <c r="FI1177"/>
      <c r="FJ1177"/>
      <c r="FK1177"/>
      <c r="FL1177"/>
      <c r="FM1177"/>
      <c r="FN1177"/>
      <c r="FO1177"/>
      <c r="FP1177"/>
      <c r="FQ1177"/>
      <c r="FR1177"/>
      <c r="FS1177"/>
      <c r="FT1177"/>
      <c r="FU1177"/>
      <c r="FV1177"/>
      <c r="FW1177"/>
    </row>
    <row r="1178" spans="1:179">
      <c r="A1178" s="24" t="s">
        <v>676</v>
      </c>
      <c r="B1178" s="24">
        <v>47</v>
      </c>
      <c r="C1178" s="24" t="s">
        <v>677</v>
      </c>
      <c r="D1178" s="24" t="s">
        <v>678</v>
      </c>
      <c r="E1178" s="1">
        <v>1</v>
      </c>
      <c r="F1178" s="24">
        <v>1997</v>
      </c>
      <c r="G1178" s="24" t="s">
        <v>2</v>
      </c>
      <c r="H1178" s="24" t="s">
        <v>32</v>
      </c>
      <c r="I1178" s="6" t="s">
        <v>1709</v>
      </c>
      <c r="J1178" s="6" t="s">
        <v>8</v>
      </c>
      <c r="K1178" s="24" t="s">
        <v>750</v>
      </c>
      <c r="L1178" s="24"/>
      <c r="M1178" s="24"/>
      <c r="N1178" s="24"/>
      <c r="O1178" s="24"/>
      <c r="P1178" s="24">
        <v>100</v>
      </c>
      <c r="Q1178" s="24">
        <v>0.88</v>
      </c>
      <c r="R1178" s="24">
        <v>0.77</v>
      </c>
      <c r="S1178" s="24">
        <v>0.08</v>
      </c>
      <c r="T1178" s="11" t="s">
        <v>717</v>
      </c>
      <c r="U1178" s="24" t="s">
        <v>28</v>
      </c>
      <c r="V1178" s="24">
        <v>6</v>
      </c>
      <c r="W1178" s="24" t="s">
        <v>28</v>
      </c>
      <c r="X1178" s="24"/>
      <c r="Y1178" s="24"/>
      <c r="Z1178" s="24" t="s">
        <v>34</v>
      </c>
      <c r="AA1178" s="24" t="s">
        <v>41</v>
      </c>
      <c r="AB1178" s="11" t="s">
        <v>1654</v>
      </c>
      <c r="AC1178" s="24"/>
      <c r="AD1178" s="5" t="s">
        <v>12</v>
      </c>
      <c r="AE1178" s="24">
        <v>53</v>
      </c>
      <c r="AF1178" s="24">
        <v>18.399999999999999</v>
      </c>
      <c r="AG1178" s="24" t="s">
        <v>28</v>
      </c>
      <c r="AH1178" s="24" t="s">
        <v>23</v>
      </c>
      <c r="AI1178" s="24" t="s">
        <v>10</v>
      </c>
      <c r="AJ1178" s="3"/>
      <c r="AK1178" s="3"/>
      <c r="AL1178" s="6">
        <v>40</v>
      </c>
      <c r="AM1178" s="6">
        <v>91</v>
      </c>
      <c r="AN1178" s="6">
        <v>62</v>
      </c>
      <c r="AO1178" s="6">
        <v>46</v>
      </c>
      <c r="AP1178" s="6">
        <v>26</v>
      </c>
      <c r="AQ1178" s="6">
        <v>68</v>
      </c>
      <c r="AR1178"/>
      <c r="AS1178"/>
      <c r="AT1178"/>
      <c r="AU1178"/>
      <c r="AV1178"/>
      <c r="AW1178"/>
      <c r="AX1178"/>
      <c r="AY1178"/>
      <c r="AZ1178"/>
      <c r="BA1178"/>
      <c r="BB1178"/>
      <c r="BC1178"/>
      <c r="BD1178"/>
      <c r="BE1178"/>
      <c r="BF1178"/>
      <c r="BG1178"/>
      <c r="BH1178"/>
      <c r="BI1178"/>
      <c r="BJ1178"/>
      <c r="BK1178"/>
      <c r="BL1178"/>
      <c r="BM1178"/>
      <c r="BN1178"/>
      <c r="BO1178"/>
      <c r="BP1178"/>
      <c r="BQ1178"/>
      <c r="BR1178"/>
      <c r="BS1178"/>
      <c r="BT1178"/>
      <c r="BU1178"/>
      <c r="BV1178"/>
      <c r="BW1178"/>
      <c r="BX1178"/>
      <c r="BY1178"/>
      <c r="BZ1178"/>
      <c r="CA1178"/>
      <c r="CB1178"/>
      <c r="CC1178"/>
      <c r="CD1178"/>
      <c r="CE1178"/>
      <c r="CF1178"/>
      <c r="CG1178"/>
      <c r="CH1178"/>
      <c r="CI1178"/>
      <c r="CJ1178"/>
      <c r="CK1178"/>
      <c r="CL1178"/>
      <c r="CM1178"/>
      <c r="CN1178"/>
      <c r="CO1178"/>
      <c r="CP1178"/>
      <c r="CQ1178"/>
      <c r="CR1178"/>
      <c r="CS1178"/>
      <c r="CT1178"/>
      <c r="CU1178"/>
      <c r="CV1178"/>
      <c r="CW1178"/>
      <c r="CX1178"/>
      <c r="CY1178"/>
      <c r="CZ1178"/>
      <c r="DA1178"/>
      <c r="DB1178"/>
      <c r="DC1178"/>
      <c r="DD1178"/>
      <c r="DE1178"/>
      <c r="DF1178"/>
      <c r="DG1178"/>
      <c r="DH1178"/>
      <c r="DI1178"/>
      <c r="DJ1178"/>
      <c r="DK1178"/>
      <c r="DL1178"/>
      <c r="DM1178"/>
      <c r="DN1178"/>
      <c r="DO1178"/>
      <c r="DP1178"/>
      <c r="DQ1178"/>
      <c r="DR1178"/>
      <c r="DS1178"/>
      <c r="DT1178"/>
      <c r="DU1178"/>
      <c r="DV1178"/>
      <c r="DW1178"/>
      <c r="DX1178"/>
      <c r="DY1178"/>
      <c r="DZ1178"/>
      <c r="EA1178"/>
      <c r="EB1178"/>
      <c r="EC1178"/>
      <c r="ED1178"/>
      <c r="EE1178"/>
      <c r="EF1178"/>
      <c r="EG1178"/>
      <c r="EH1178"/>
      <c r="EI1178"/>
      <c r="EJ1178"/>
      <c r="EK1178"/>
      <c r="EL1178"/>
      <c r="EM1178"/>
      <c r="EN1178"/>
      <c r="EO1178"/>
      <c r="EP1178"/>
      <c r="EQ1178"/>
      <c r="ER1178"/>
      <c r="ES1178"/>
      <c r="ET1178"/>
      <c r="EU1178"/>
      <c r="EV1178"/>
      <c r="EW1178"/>
      <c r="EX1178"/>
      <c r="EY1178"/>
      <c r="EZ1178"/>
      <c r="FA1178"/>
      <c r="FB1178"/>
      <c r="FC1178"/>
      <c r="FD1178"/>
      <c r="FE1178"/>
      <c r="FF1178"/>
      <c r="FG1178"/>
      <c r="FH1178"/>
      <c r="FI1178"/>
      <c r="FJ1178"/>
      <c r="FK1178"/>
      <c r="FL1178"/>
      <c r="FM1178"/>
      <c r="FN1178"/>
      <c r="FO1178"/>
      <c r="FP1178"/>
      <c r="FQ1178"/>
      <c r="FR1178"/>
      <c r="FS1178" s="10"/>
      <c r="FT1178" s="10"/>
      <c r="FU1178" s="10"/>
      <c r="FV1178" s="10"/>
      <c r="FW1178" s="10"/>
    </row>
    <row r="1179" spans="1:179">
      <c r="A1179" s="24" t="s">
        <v>676</v>
      </c>
      <c r="B1179" s="24">
        <v>47</v>
      </c>
      <c r="C1179" s="24" t="s">
        <v>677</v>
      </c>
      <c r="D1179" s="24" t="s">
        <v>678</v>
      </c>
      <c r="E1179" s="1">
        <v>1</v>
      </c>
      <c r="F1179" s="24">
        <v>1997</v>
      </c>
      <c r="G1179" s="24" t="s">
        <v>2</v>
      </c>
      <c r="H1179" s="24" t="s">
        <v>33</v>
      </c>
      <c r="I1179" s="6" t="s">
        <v>1709</v>
      </c>
      <c r="J1179" s="6" t="s">
        <v>8</v>
      </c>
      <c r="K1179" s="24" t="s">
        <v>750</v>
      </c>
      <c r="L1179" s="24"/>
      <c r="M1179" s="24"/>
      <c r="N1179" s="24"/>
      <c r="O1179" s="24"/>
      <c r="P1179" s="24">
        <v>100</v>
      </c>
      <c r="Q1179" s="24">
        <v>0.82</v>
      </c>
      <c r="R1179" s="24">
        <v>0.77</v>
      </c>
      <c r="S1179" s="24">
        <v>-0.09</v>
      </c>
      <c r="T1179" s="11" t="s">
        <v>717</v>
      </c>
      <c r="U1179" s="24" t="s">
        <v>28</v>
      </c>
      <c r="V1179" s="24">
        <v>5</v>
      </c>
      <c r="W1179" s="24" t="s">
        <v>28</v>
      </c>
      <c r="X1179" s="24"/>
      <c r="Y1179" s="24"/>
      <c r="Z1179" s="24" t="s">
        <v>34</v>
      </c>
      <c r="AA1179" s="24" t="s">
        <v>41</v>
      </c>
      <c r="AB1179" s="11" t="s">
        <v>1654</v>
      </c>
      <c r="AC1179" s="24"/>
      <c r="AD1179" s="5" t="s">
        <v>12</v>
      </c>
      <c r="AE1179" s="24">
        <v>53</v>
      </c>
      <c r="AF1179" s="24">
        <v>18.399999999999999</v>
      </c>
      <c r="AG1179" s="24" t="s">
        <v>28</v>
      </c>
      <c r="AH1179" s="24" t="s">
        <v>23</v>
      </c>
      <c r="AI1179" s="24" t="s">
        <v>10</v>
      </c>
      <c r="AJ1179" s="3"/>
      <c r="AK1179" s="3"/>
      <c r="AL1179" s="6">
        <v>40</v>
      </c>
      <c r="AM1179" s="6">
        <v>91</v>
      </c>
      <c r="AN1179" s="6">
        <v>62</v>
      </c>
      <c r="AO1179" s="6">
        <v>46</v>
      </c>
      <c r="AP1179" s="6">
        <v>26</v>
      </c>
      <c r="AQ1179" s="6">
        <v>68</v>
      </c>
      <c r="AR1179"/>
      <c r="AS1179"/>
      <c r="AT1179"/>
      <c r="AU1179"/>
      <c r="AV1179"/>
      <c r="AW1179"/>
      <c r="AX1179"/>
      <c r="AY1179"/>
      <c r="AZ1179"/>
      <c r="BA1179"/>
      <c r="BB1179"/>
      <c r="BC1179"/>
      <c r="BD1179"/>
      <c r="BE1179"/>
      <c r="BF1179"/>
      <c r="BG1179"/>
      <c r="BH1179"/>
      <c r="BI1179"/>
      <c r="BJ1179"/>
      <c r="BK1179"/>
      <c r="BL1179"/>
      <c r="BM1179"/>
      <c r="BN1179"/>
      <c r="BO1179"/>
      <c r="BP1179"/>
      <c r="BQ1179"/>
      <c r="BR1179"/>
      <c r="BS1179"/>
      <c r="BT1179"/>
      <c r="BU1179"/>
      <c r="BV1179"/>
      <c r="BW1179"/>
      <c r="BX1179"/>
      <c r="BY1179"/>
      <c r="BZ1179"/>
      <c r="CA1179"/>
      <c r="CB1179"/>
      <c r="CC1179"/>
      <c r="CD1179"/>
      <c r="CE1179"/>
      <c r="CF1179"/>
      <c r="CG1179"/>
      <c r="CH1179"/>
      <c r="CI1179"/>
      <c r="CJ1179"/>
      <c r="CK1179"/>
      <c r="CL1179"/>
      <c r="CM1179"/>
      <c r="CN1179"/>
      <c r="CO1179"/>
      <c r="CP1179"/>
      <c r="CQ1179"/>
      <c r="CR1179"/>
      <c r="CS1179"/>
      <c r="CT1179"/>
      <c r="CU1179"/>
      <c r="CV1179"/>
      <c r="CW1179"/>
      <c r="CX1179"/>
      <c r="CY1179"/>
      <c r="CZ1179"/>
      <c r="DA1179"/>
      <c r="DB1179"/>
      <c r="DC1179"/>
      <c r="DD1179"/>
      <c r="DE1179"/>
      <c r="DF1179"/>
      <c r="DG1179"/>
      <c r="DH1179"/>
      <c r="DI1179"/>
      <c r="DJ1179"/>
      <c r="DK1179"/>
      <c r="DL1179"/>
      <c r="DM1179"/>
      <c r="DN1179"/>
      <c r="DO1179"/>
      <c r="DP1179"/>
      <c r="DQ1179"/>
      <c r="DR1179"/>
      <c r="DS1179"/>
      <c r="DT1179"/>
      <c r="DU1179"/>
      <c r="DV1179"/>
      <c r="DW1179"/>
      <c r="DX1179"/>
      <c r="DY1179"/>
      <c r="DZ1179"/>
      <c r="EA1179"/>
      <c r="EB1179"/>
      <c r="EC1179"/>
      <c r="ED1179"/>
      <c r="EE1179"/>
      <c r="EF1179"/>
      <c r="EG1179"/>
      <c r="EH1179"/>
      <c r="EI1179"/>
      <c r="EJ1179"/>
      <c r="EK1179"/>
      <c r="EL1179"/>
      <c r="EM1179"/>
      <c r="EN1179"/>
      <c r="EO1179"/>
      <c r="EP1179"/>
      <c r="EQ1179"/>
      <c r="ER1179"/>
      <c r="ES1179"/>
      <c r="ET1179"/>
      <c r="EU1179"/>
      <c r="EV1179"/>
      <c r="EW1179"/>
      <c r="EX1179"/>
      <c r="EY1179"/>
      <c r="EZ1179"/>
      <c r="FA1179"/>
      <c r="FB1179"/>
      <c r="FC1179"/>
      <c r="FD1179"/>
      <c r="FE1179"/>
      <c r="FF1179"/>
      <c r="FG1179"/>
      <c r="FH1179"/>
      <c r="FI1179"/>
      <c r="FJ1179"/>
      <c r="FK1179"/>
      <c r="FL1179"/>
      <c r="FM1179"/>
      <c r="FN1179"/>
      <c r="FO1179"/>
      <c r="FP1179"/>
      <c r="FQ1179"/>
      <c r="FR1179"/>
      <c r="FS1179" s="10"/>
      <c r="FT1179" s="10"/>
      <c r="FU1179" s="10"/>
      <c r="FV1179" s="10"/>
      <c r="FW1179" s="10"/>
    </row>
    <row r="1180" spans="1:179">
      <c r="A1180" s="24" t="s">
        <v>676</v>
      </c>
      <c r="B1180" s="24">
        <v>47</v>
      </c>
      <c r="C1180" s="24" t="s">
        <v>677</v>
      </c>
      <c r="D1180" s="24" t="s">
        <v>678</v>
      </c>
      <c r="E1180" s="1">
        <v>1</v>
      </c>
      <c r="F1180" s="24">
        <v>1997</v>
      </c>
      <c r="G1180" s="24" t="s">
        <v>2</v>
      </c>
      <c r="H1180" s="24" t="s">
        <v>32</v>
      </c>
      <c r="I1180" s="6" t="s">
        <v>1709</v>
      </c>
      <c r="J1180" s="6" t="s">
        <v>8</v>
      </c>
      <c r="K1180" s="24" t="s">
        <v>753</v>
      </c>
      <c r="L1180" s="24"/>
      <c r="M1180" s="24"/>
      <c r="N1180" s="24"/>
      <c r="O1180" s="24" t="s">
        <v>972</v>
      </c>
      <c r="P1180" s="24">
        <v>100</v>
      </c>
      <c r="Q1180" s="24">
        <v>0.88</v>
      </c>
      <c r="R1180" s="24" t="s">
        <v>28</v>
      </c>
      <c r="S1180" s="24">
        <v>0.35</v>
      </c>
      <c r="T1180" s="11" t="s">
        <v>717</v>
      </c>
      <c r="U1180" s="24" t="s">
        <v>28</v>
      </c>
      <c r="V1180" s="24">
        <v>6</v>
      </c>
      <c r="W1180" s="24" t="s">
        <v>28</v>
      </c>
      <c r="X1180" s="24"/>
      <c r="Y1180" s="24"/>
      <c r="Z1180" s="24" t="s">
        <v>34</v>
      </c>
      <c r="AA1180" s="24" t="s">
        <v>41</v>
      </c>
      <c r="AB1180" s="11" t="s">
        <v>1654</v>
      </c>
      <c r="AC1180" s="24"/>
      <c r="AD1180" s="5" t="s">
        <v>12</v>
      </c>
      <c r="AE1180" s="24">
        <v>53</v>
      </c>
      <c r="AF1180" s="24">
        <v>18.399999999999999</v>
      </c>
      <c r="AG1180" s="24" t="s">
        <v>28</v>
      </c>
      <c r="AH1180" s="24" t="s">
        <v>23</v>
      </c>
      <c r="AI1180" s="24" t="s">
        <v>10</v>
      </c>
      <c r="AJ1180" s="3"/>
      <c r="AK1180" s="3"/>
      <c r="AL1180" s="6">
        <v>40</v>
      </c>
      <c r="AM1180" s="6">
        <v>91</v>
      </c>
      <c r="AN1180" s="6">
        <v>62</v>
      </c>
      <c r="AO1180" s="6">
        <v>46</v>
      </c>
      <c r="AP1180" s="6">
        <v>26</v>
      </c>
      <c r="AQ1180" s="6">
        <v>68</v>
      </c>
      <c r="AR1180"/>
      <c r="AS1180"/>
      <c r="AT1180"/>
      <c r="AU1180"/>
      <c r="AV1180"/>
      <c r="AW1180"/>
      <c r="AX1180"/>
      <c r="AY1180"/>
      <c r="AZ1180"/>
      <c r="BA1180"/>
      <c r="BB1180"/>
      <c r="BC1180"/>
      <c r="BD1180"/>
      <c r="BE1180"/>
      <c r="BF1180"/>
      <c r="BG1180"/>
      <c r="BH1180"/>
      <c r="BI1180"/>
      <c r="BJ1180"/>
      <c r="BK1180"/>
      <c r="BL1180"/>
      <c r="BM1180"/>
      <c r="BN1180"/>
      <c r="BO1180"/>
      <c r="BP1180"/>
      <c r="BQ1180"/>
      <c r="BR1180"/>
      <c r="BS1180"/>
      <c r="BT1180"/>
      <c r="BU1180"/>
      <c r="BV1180"/>
      <c r="BW1180"/>
      <c r="BX1180"/>
      <c r="BY1180"/>
      <c r="BZ1180"/>
      <c r="CA1180"/>
      <c r="CB1180"/>
      <c r="CC1180"/>
      <c r="CD1180"/>
      <c r="CE1180"/>
      <c r="CF1180"/>
      <c r="CG1180"/>
      <c r="CH1180"/>
      <c r="CI1180"/>
      <c r="CJ1180"/>
      <c r="CK1180"/>
      <c r="CL1180"/>
      <c r="CM1180"/>
      <c r="CN1180"/>
      <c r="CO1180"/>
      <c r="CP1180"/>
      <c r="CQ1180"/>
      <c r="CR1180"/>
      <c r="CS1180"/>
      <c r="CT1180"/>
      <c r="CU1180"/>
      <c r="CV1180"/>
      <c r="CW1180"/>
      <c r="CX1180"/>
      <c r="CY1180"/>
      <c r="CZ1180"/>
      <c r="DA1180"/>
      <c r="DB1180"/>
      <c r="DC1180"/>
      <c r="DD1180"/>
      <c r="DE1180"/>
      <c r="DF1180"/>
      <c r="DG1180"/>
      <c r="DH1180"/>
      <c r="DI1180"/>
      <c r="DJ1180"/>
      <c r="DK1180"/>
      <c r="DL1180"/>
      <c r="DM1180"/>
      <c r="DN1180"/>
      <c r="DO1180"/>
      <c r="DP1180"/>
      <c r="DQ1180"/>
      <c r="DR1180"/>
      <c r="DS1180"/>
      <c r="DT1180"/>
      <c r="DU1180"/>
      <c r="DV1180"/>
      <c r="DW1180"/>
      <c r="DX1180"/>
      <c r="DY1180"/>
      <c r="DZ1180"/>
      <c r="EA1180"/>
      <c r="EB1180"/>
      <c r="EC1180"/>
      <c r="ED1180"/>
      <c r="EE1180"/>
      <c r="EF1180"/>
      <c r="EG1180"/>
      <c r="EH1180"/>
      <c r="EI1180"/>
      <c r="EJ1180"/>
      <c r="EK1180"/>
      <c r="EL1180"/>
      <c r="EM1180"/>
      <c r="EN1180"/>
      <c r="EO1180"/>
      <c r="EP1180"/>
      <c r="EQ1180"/>
      <c r="ER1180"/>
      <c r="ES1180"/>
      <c r="ET1180"/>
      <c r="EU1180"/>
      <c r="EV1180"/>
      <c r="EW1180"/>
      <c r="EX1180"/>
      <c r="EY1180"/>
      <c r="EZ1180"/>
      <c r="FA1180"/>
      <c r="FB1180"/>
      <c r="FC1180"/>
      <c r="FD1180"/>
      <c r="FE1180"/>
      <c r="FF1180"/>
      <c r="FG1180"/>
      <c r="FH1180"/>
      <c r="FI1180"/>
      <c r="FJ1180"/>
      <c r="FK1180"/>
      <c r="FL1180"/>
      <c r="FM1180"/>
      <c r="FN1180"/>
      <c r="FO1180"/>
      <c r="FP1180"/>
      <c r="FQ1180"/>
      <c r="FR1180"/>
      <c r="FS1180"/>
      <c r="FT1180"/>
      <c r="FU1180"/>
      <c r="FV1180"/>
      <c r="FW1180"/>
    </row>
    <row r="1181" spans="1:179">
      <c r="A1181" s="24" t="s">
        <v>676</v>
      </c>
      <c r="B1181" s="24">
        <v>47</v>
      </c>
      <c r="C1181" s="24" t="s">
        <v>677</v>
      </c>
      <c r="D1181" s="24" t="s">
        <v>678</v>
      </c>
      <c r="E1181" s="1">
        <v>1</v>
      </c>
      <c r="F1181" s="24">
        <v>1997</v>
      </c>
      <c r="G1181" s="24" t="s">
        <v>2</v>
      </c>
      <c r="H1181" s="24" t="s">
        <v>33</v>
      </c>
      <c r="I1181" s="6" t="s">
        <v>1709</v>
      </c>
      <c r="J1181" s="6" t="s">
        <v>8</v>
      </c>
      <c r="K1181" s="24" t="s">
        <v>753</v>
      </c>
      <c r="L1181" s="24"/>
      <c r="M1181" s="24"/>
      <c r="N1181" s="24"/>
      <c r="O1181" s="24"/>
      <c r="P1181" s="24">
        <v>100</v>
      </c>
      <c r="Q1181" s="24">
        <v>0.82</v>
      </c>
      <c r="R1181" s="24" t="s">
        <v>28</v>
      </c>
      <c r="S1181" s="24">
        <v>0.23</v>
      </c>
      <c r="T1181" s="11" t="s">
        <v>717</v>
      </c>
      <c r="U1181" s="24" t="s">
        <v>28</v>
      </c>
      <c r="V1181" s="24">
        <v>5</v>
      </c>
      <c r="W1181" s="24" t="s">
        <v>28</v>
      </c>
      <c r="X1181" s="24"/>
      <c r="Y1181" s="24"/>
      <c r="Z1181" s="24" t="s">
        <v>34</v>
      </c>
      <c r="AA1181" s="24" t="s">
        <v>41</v>
      </c>
      <c r="AB1181" s="11" t="s">
        <v>1654</v>
      </c>
      <c r="AC1181" s="24"/>
      <c r="AD1181" s="5" t="s">
        <v>12</v>
      </c>
      <c r="AE1181" s="24">
        <v>53</v>
      </c>
      <c r="AF1181" s="24">
        <v>18.399999999999999</v>
      </c>
      <c r="AG1181" s="24" t="s">
        <v>28</v>
      </c>
      <c r="AH1181" s="24" t="s">
        <v>23</v>
      </c>
      <c r="AI1181" s="24" t="s">
        <v>10</v>
      </c>
      <c r="AJ1181" s="3"/>
      <c r="AK1181" s="3"/>
      <c r="AL1181" s="6">
        <v>40</v>
      </c>
      <c r="AM1181" s="6">
        <v>91</v>
      </c>
      <c r="AN1181" s="6">
        <v>62</v>
      </c>
      <c r="AO1181" s="6">
        <v>46</v>
      </c>
      <c r="AP1181" s="6">
        <v>26</v>
      </c>
      <c r="AQ1181" s="6">
        <v>68</v>
      </c>
      <c r="AR1181"/>
      <c r="AS1181"/>
      <c r="AT1181"/>
      <c r="AU1181"/>
      <c r="AV1181"/>
      <c r="AW1181"/>
      <c r="AX1181"/>
      <c r="AY1181"/>
      <c r="AZ1181"/>
      <c r="BA1181"/>
      <c r="BB1181"/>
      <c r="BC1181"/>
      <c r="BD1181"/>
      <c r="BE1181"/>
      <c r="BF1181"/>
      <c r="BG1181"/>
      <c r="BH1181"/>
      <c r="BI1181"/>
      <c r="BJ1181"/>
      <c r="BK1181"/>
      <c r="BL1181"/>
      <c r="BM1181"/>
      <c r="BN1181"/>
      <c r="BO1181"/>
      <c r="BP1181"/>
      <c r="BQ1181"/>
      <c r="BR1181"/>
      <c r="BS1181"/>
      <c r="BT1181"/>
      <c r="BU1181"/>
      <c r="BV1181"/>
      <c r="BW1181"/>
      <c r="BX1181"/>
      <c r="BY1181"/>
      <c r="BZ1181"/>
      <c r="CA1181"/>
      <c r="CB1181"/>
      <c r="CC1181"/>
      <c r="CD1181"/>
      <c r="CE1181"/>
      <c r="CF1181"/>
      <c r="CG1181"/>
      <c r="CH1181"/>
      <c r="CI1181"/>
      <c r="CJ1181"/>
      <c r="CK1181"/>
      <c r="CL1181"/>
      <c r="CM1181"/>
      <c r="CN1181"/>
      <c r="CO1181"/>
      <c r="CP1181"/>
      <c r="CQ1181"/>
      <c r="CR1181"/>
      <c r="CS1181"/>
      <c r="CT1181"/>
      <c r="CU1181"/>
      <c r="CV1181"/>
      <c r="CW1181"/>
      <c r="CX1181"/>
      <c r="CY1181"/>
      <c r="CZ1181"/>
      <c r="DA1181"/>
      <c r="DB1181"/>
      <c r="DC1181"/>
      <c r="DD1181"/>
      <c r="DE1181"/>
      <c r="DF1181"/>
      <c r="DG1181"/>
      <c r="DH1181"/>
      <c r="DI1181"/>
      <c r="DJ1181"/>
      <c r="DK1181"/>
      <c r="DL1181"/>
      <c r="DM1181"/>
      <c r="DN1181"/>
      <c r="DO1181"/>
      <c r="DP1181"/>
      <c r="DQ1181"/>
      <c r="DR1181"/>
      <c r="DS1181"/>
      <c r="DT1181"/>
      <c r="DU1181"/>
      <c r="DV1181"/>
      <c r="DW1181"/>
      <c r="DX1181"/>
      <c r="DY1181"/>
      <c r="DZ1181"/>
      <c r="EA1181"/>
      <c r="EB1181"/>
      <c r="EC1181"/>
      <c r="ED1181"/>
      <c r="EE1181"/>
      <c r="EF1181"/>
      <c r="EG1181"/>
      <c r="EH1181"/>
      <c r="EI1181"/>
      <c r="EJ1181"/>
      <c r="EK1181"/>
      <c r="EL1181"/>
      <c r="EM1181"/>
      <c r="EN1181"/>
      <c r="EO1181"/>
      <c r="EP1181"/>
      <c r="EQ1181"/>
      <c r="ER1181"/>
      <c r="ES1181"/>
      <c r="ET1181"/>
      <c r="EU1181"/>
      <c r="EV1181"/>
      <c r="EW1181"/>
      <c r="EX1181"/>
      <c r="EY1181"/>
      <c r="EZ1181"/>
      <c r="FA1181"/>
      <c r="FB1181"/>
      <c r="FC1181"/>
      <c r="FD1181"/>
      <c r="FE1181"/>
      <c r="FF1181"/>
      <c r="FG1181"/>
      <c r="FH1181"/>
      <c r="FI1181"/>
      <c r="FJ1181"/>
      <c r="FK1181"/>
      <c r="FL1181"/>
      <c r="FM1181"/>
      <c r="FN1181"/>
      <c r="FO1181"/>
      <c r="FP1181"/>
      <c r="FQ1181"/>
      <c r="FR1181"/>
      <c r="FS1181"/>
      <c r="FT1181"/>
      <c r="FU1181"/>
      <c r="FV1181"/>
      <c r="FW1181"/>
    </row>
    <row r="1182" spans="1:179">
      <c r="A1182" s="24" t="s">
        <v>676</v>
      </c>
      <c r="B1182" s="24">
        <v>47</v>
      </c>
      <c r="C1182" s="24" t="s">
        <v>677</v>
      </c>
      <c r="D1182" s="24" t="s">
        <v>678</v>
      </c>
      <c r="E1182" s="1">
        <v>1</v>
      </c>
      <c r="F1182" s="24">
        <v>1997</v>
      </c>
      <c r="G1182" s="24" t="s">
        <v>2</v>
      </c>
      <c r="H1182" s="24" t="s">
        <v>32</v>
      </c>
      <c r="I1182" s="6" t="s">
        <v>1709</v>
      </c>
      <c r="J1182" s="6" t="s">
        <v>8</v>
      </c>
      <c r="K1182" s="24" t="s">
        <v>752</v>
      </c>
      <c r="L1182" s="24"/>
      <c r="M1182" s="24"/>
      <c r="N1182" s="24"/>
      <c r="O1182" s="24"/>
      <c r="P1182" s="24">
        <v>100</v>
      </c>
      <c r="Q1182" s="24">
        <v>0.88</v>
      </c>
      <c r="R1182" s="24" t="s">
        <v>28</v>
      </c>
      <c r="S1182" s="24">
        <v>0.47</v>
      </c>
      <c r="T1182" s="11" t="s">
        <v>717</v>
      </c>
      <c r="U1182" s="24" t="s">
        <v>28</v>
      </c>
      <c r="V1182" s="24">
        <v>6</v>
      </c>
      <c r="W1182" s="24" t="s">
        <v>28</v>
      </c>
      <c r="X1182" s="24"/>
      <c r="Y1182" s="24"/>
      <c r="Z1182" s="24" t="s">
        <v>34</v>
      </c>
      <c r="AA1182" s="24" t="s">
        <v>41</v>
      </c>
      <c r="AB1182" s="11" t="s">
        <v>1654</v>
      </c>
      <c r="AC1182" s="24"/>
      <c r="AD1182" s="5" t="s">
        <v>12</v>
      </c>
      <c r="AE1182" s="24">
        <v>53</v>
      </c>
      <c r="AF1182" s="24">
        <v>18.399999999999999</v>
      </c>
      <c r="AG1182" s="24" t="s">
        <v>28</v>
      </c>
      <c r="AH1182" s="24" t="s">
        <v>23</v>
      </c>
      <c r="AI1182" s="24" t="s">
        <v>10</v>
      </c>
      <c r="AJ1182" s="3"/>
      <c r="AK1182" s="3"/>
      <c r="AL1182" s="6">
        <v>40</v>
      </c>
      <c r="AM1182" s="6">
        <v>91</v>
      </c>
      <c r="AN1182" s="6">
        <v>62</v>
      </c>
      <c r="AO1182" s="6">
        <v>46</v>
      </c>
      <c r="AP1182" s="6">
        <v>26</v>
      </c>
      <c r="AQ1182" s="6">
        <v>68</v>
      </c>
      <c r="AR1182"/>
      <c r="AS1182"/>
      <c r="AT1182"/>
      <c r="AU1182"/>
      <c r="AV1182"/>
      <c r="AW1182"/>
      <c r="AX1182"/>
      <c r="AY1182"/>
      <c r="AZ1182"/>
      <c r="BA1182"/>
      <c r="BB1182"/>
      <c r="BC1182"/>
      <c r="BD1182"/>
      <c r="BE1182"/>
      <c r="BF1182"/>
      <c r="BG1182"/>
      <c r="BH1182"/>
      <c r="BI1182"/>
      <c r="BJ1182"/>
      <c r="BK1182"/>
      <c r="BL1182"/>
      <c r="BM1182"/>
      <c r="BN1182"/>
      <c r="BO1182"/>
      <c r="BP1182"/>
      <c r="BQ1182"/>
      <c r="BR1182"/>
      <c r="BS1182"/>
      <c r="BT1182"/>
      <c r="BU1182"/>
      <c r="BV1182"/>
      <c r="BW1182"/>
      <c r="BX1182"/>
      <c r="BY1182"/>
      <c r="BZ1182"/>
      <c r="CA1182"/>
      <c r="CB1182"/>
      <c r="CC1182"/>
      <c r="CD1182"/>
      <c r="CE1182"/>
      <c r="CF1182"/>
      <c r="CG1182"/>
      <c r="CH1182"/>
      <c r="CI1182"/>
      <c r="CJ1182"/>
      <c r="CK1182"/>
      <c r="CL1182"/>
      <c r="CM1182"/>
      <c r="CN1182"/>
      <c r="CO1182"/>
      <c r="CP1182"/>
      <c r="CQ1182"/>
      <c r="CR1182"/>
      <c r="CS1182"/>
      <c r="CT1182"/>
      <c r="CU1182"/>
      <c r="CV1182"/>
      <c r="CW1182"/>
      <c r="CX1182"/>
      <c r="CY1182"/>
      <c r="CZ1182"/>
      <c r="DA1182"/>
      <c r="DB1182"/>
      <c r="DC1182"/>
      <c r="DD1182"/>
      <c r="DE1182"/>
      <c r="DF1182"/>
      <c r="DG1182"/>
      <c r="DH1182"/>
      <c r="DI1182"/>
      <c r="DJ1182"/>
      <c r="DK1182"/>
      <c r="DL1182"/>
      <c r="DM1182"/>
      <c r="DN1182"/>
      <c r="DO1182"/>
      <c r="DP1182"/>
      <c r="DQ1182"/>
      <c r="DR1182"/>
      <c r="DS1182"/>
      <c r="DT1182"/>
      <c r="DU1182"/>
      <c r="DV1182"/>
      <c r="DW1182"/>
      <c r="DX1182"/>
      <c r="DY1182"/>
      <c r="DZ1182"/>
      <c r="EA1182"/>
      <c r="EB1182"/>
      <c r="EC1182"/>
      <c r="ED1182"/>
      <c r="EE1182"/>
      <c r="EF1182"/>
      <c r="EG1182"/>
      <c r="EH1182"/>
      <c r="EI1182"/>
      <c r="EJ1182"/>
      <c r="EK1182"/>
      <c r="EL1182"/>
      <c r="EM1182"/>
      <c r="EN1182"/>
      <c r="EO1182"/>
      <c r="EP1182"/>
      <c r="EQ1182"/>
      <c r="ER1182"/>
      <c r="ES1182"/>
      <c r="ET1182"/>
      <c r="EU1182"/>
      <c r="EV1182"/>
      <c r="EW1182"/>
      <c r="EX1182"/>
      <c r="EY1182"/>
      <c r="EZ1182"/>
      <c r="FA1182"/>
      <c r="FB1182"/>
      <c r="FC1182"/>
      <c r="FD1182"/>
      <c r="FE1182"/>
      <c r="FF1182"/>
      <c r="FG1182"/>
      <c r="FH1182"/>
      <c r="FI1182"/>
      <c r="FJ1182"/>
      <c r="FK1182"/>
      <c r="FL1182"/>
      <c r="FM1182"/>
      <c r="FN1182"/>
      <c r="FO1182"/>
      <c r="FP1182"/>
      <c r="FQ1182"/>
      <c r="FR1182"/>
      <c r="FS1182"/>
      <c r="FT1182"/>
      <c r="FU1182"/>
      <c r="FV1182"/>
      <c r="FW1182"/>
    </row>
    <row r="1183" spans="1:179">
      <c r="A1183" s="24" t="s">
        <v>676</v>
      </c>
      <c r="B1183" s="24">
        <v>47</v>
      </c>
      <c r="C1183" s="24" t="s">
        <v>677</v>
      </c>
      <c r="D1183" s="24" t="s">
        <v>678</v>
      </c>
      <c r="E1183" s="1">
        <v>1</v>
      </c>
      <c r="F1183" s="24">
        <v>1997</v>
      </c>
      <c r="G1183" s="24" t="s">
        <v>2</v>
      </c>
      <c r="H1183" s="24" t="s">
        <v>33</v>
      </c>
      <c r="I1183" s="6" t="s">
        <v>1709</v>
      </c>
      <c r="J1183" s="6" t="s">
        <v>8</v>
      </c>
      <c r="K1183" s="24" t="s">
        <v>752</v>
      </c>
      <c r="L1183" s="24"/>
      <c r="M1183" s="24"/>
      <c r="N1183" s="24"/>
      <c r="O1183" s="24"/>
      <c r="P1183" s="24">
        <v>100</v>
      </c>
      <c r="Q1183" s="24">
        <v>0.82</v>
      </c>
      <c r="R1183" s="24" t="s">
        <v>28</v>
      </c>
      <c r="S1183" s="24">
        <v>0.31</v>
      </c>
      <c r="T1183" s="11" t="s">
        <v>717</v>
      </c>
      <c r="U1183" s="24" t="s">
        <v>28</v>
      </c>
      <c r="V1183" s="24">
        <v>5</v>
      </c>
      <c r="W1183" s="24" t="s">
        <v>28</v>
      </c>
      <c r="X1183" s="24"/>
      <c r="Y1183" s="24"/>
      <c r="Z1183" s="24" t="s">
        <v>34</v>
      </c>
      <c r="AA1183" s="24" t="s">
        <v>41</v>
      </c>
      <c r="AB1183" s="11" t="s">
        <v>1654</v>
      </c>
      <c r="AC1183" s="24"/>
      <c r="AD1183" s="5" t="s">
        <v>12</v>
      </c>
      <c r="AE1183" s="24">
        <v>53</v>
      </c>
      <c r="AF1183" s="24">
        <v>18.399999999999999</v>
      </c>
      <c r="AG1183" s="24" t="s">
        <v>28</v>
      </c>
      <c r="AH1183" s="24" t="s">
        <v>23</v>
      </c>
      <c r="AI1183" s="24" t="s">
        <v>10</v>
      </c>
      <c r="AJ1183" s="3"/>
      <c r="AK1183" s="3"/>
      <c r="AL1183" s="6">
        <v>40</v>
      </c>
      <c r="AM1183" s="6">
        <v>91</v>
      </c>
      <c r="AN1183" s="6">
        <v>62</v>
      </c>
      <c r="AO1183" s="6">
        <v>46</v>
      </c>
      <c r="AP1183" s="6">
        <v>26</v>
      </c>
      <c r="AQ1183" s="6">
        <v>68</v>
      </c>
      <c r="AR1183"/>
      <c r="AS1183"/>
      <c r="AT1183"/>
      <c r="AU1183"/>
      <c r="AV1183"/>
      <c r="AW1183"/>
      <c r="AX1183"/>
      <c r="AY1183"/>
      <c r="AZ1183"/>
      <c r="BA1183"/>
      <c r="BB1183"/>
      <c r="BC1183"/>
      <c r="BD1183"/>
      <c r="BE1183"/>
      <c r="BF1183"/>
      <c r="BG1183"/>
      <c r="BH1183"/>
      <c r="BI1183"/>
      <c r="BJ1183"/>
      <c r="BK1183"/>
      <c r="BL1183"/>
      <c r="BM1183"/>
      <c r="BN1183"/>
      <c r="BO1183"/>
      <c r="BP1183"/>
      <c r="BQ1183"/>
      <c r="BR1183"/>
      <c r="BS1183"/>
      <c r="BT1183"/>
      <c r="BU1183"/>
      <c r="BV1183"/>
      <c r="BW1183"/>
      <c r="BX1183"/>
      <c r="BY1183"/>
      <c r="BZ1183"/>
      <c r="CA1183"/>
      <c r="CB1183"/>
      <c r="CC1183"/>
      <c r="CD1183"/>
      <c r="CE1183"/>
      <c r="CF1183"/>
      <c r="CG1183"/>
      <c r="CH1183"/>
      <c r="CI1183"/>
      <c r="CJ1183"/>
      <c r="CK1183"/>
      <c r="CL1183"/>
      <c r="CM1183"/>
      <c r="CN1183"/>
      <c r="CO1183"/>
      <c r="CP1183"/>
      <c r="CQ1183"/>
      <c r="CR1183"/>
      <c r="CS1183"/>
      <c r="CT1183"/>
      <c r="CU1183"/>
      <c r="CV1183"/>
      <c r="CW1183"/>
      <c r="CX1183"/>
      <c r="CY1183"/>
      <c r="CZ1183"/>
      <c r="DA1183"/>
      <c r="DB1183"/>
      <c r="DC1183"/>
      <c r="DD1183"/>
      <c r="DE1183"/>
      <c r="DF1183"/>
      <c r="DG1183"/>
      <c r="DH1183"/>
      <c r="DI1183"/>
      <c r="DJ1183"/>
      <c r="DK1183"/>
      <c r="DL1183"/>
      <c r="DM1183"/>
      <c r="DN1183"/>
      <c r="DO1183"/>
      <c r="DP1183"/>
      <c r="DQ1183"/>
      <c r="DR1183"/>
      <c r="DS1183"/>
      <c r="DT1183"/>
      <c r="DU1183"/>
      <c r="DV1183"/>
      <c r="DW1183"/>
      <c r="DX1183"/>
      <c r="DY1183"/>
      <c r="DZ1183"/>
      <c r="EA1183"/>
      <c r="EB1183"/>
      <c r="EC1183"/>
      <c r="ED1183"/>
      <c r="EE1183"/>
      <c r="EF1183"/>
      <c r="EG1183"/>
      <c r="EH1183"/>
      <c r="EI1183"/>
      <c r="EJ1183"/>
      <c r="EK1183"/>
      <c r="EL1183"/>
      <c r="EM1183"/>
      <c r="EN1183"/>
      <c r="EO1183"/>
      <c r="EP1183"/>
      <c r="EQ1183"/>
      <c r="ER1183"/>
      <c r="ES1183"/>
      <c r="ET1183"/>
      <c r="EU1183"/>
      <c r="EV1183"/>
      <c r="EW1183"/>
      <c r="EX1183"/>
      <c r="EY1183"/>
      <c r="EZ1183"/>
      <c r="FA1183"/>
      <c r="FB1183"/>
      <c r="FC1183"/>
      <c r="FD1183"/>
      <c r="FE1183"/>
      <c r="FF1183"/>
      <c r="FG1183"/>
      <c r="FH1183"/>
      <c r="FI1183"/>
      <c r="FJ1183"/>
      <c r="FK1183"/>
      <c r="FL1183"/>
      <c r="FM1183"/>
      <c r="FN1183"/>
      <c r="FO1183"/>
      <c r="FP1183"/>
      <c r="FQ1183"/>
      <c r="FR1183"/>
      <c r="FS1183"/>
      <c r="FT1183"/>
      <c r="FU1183"/>
      <c r="FV1183"/>
      <c r="FW1183"/>
    </row>
    <row r="1184" spans="1:179">
      <c r="A1184" s="24" t="s">
        <v>676</v>
      </c>
      <c r="B1184" s="24">
        <v>47</v>
      </c>
      <c r="C1184" s="24" t="s">
        <v>677</v>
      </c>
      <c r="D1184" s="24" t="s">
        <v>678</v>
      </c>
      <c r="E1184" s="1">
        <v>1</v>
      </c>
      <c r="F1184" s="24">
        <v>1997</v>
      </c>
      <c r="G1184" s="24" t="s">
        <v>2</v>
      </c>
      <c r="H1184" s="24" t="s">
        <v>32</v>
      </c>
      <c r="I1184" s="6" t="s">
        <v>1709</v>
      </c>
      <c r="J1184" s="6" t="s">
        <v>8</v>
      </c>
      <c r="K1184" s="24" t="s">
        <v>681</v>
      </c>
      <c r="L1184" s="24"/>
      <c r="M1184" s="24"/>
      <c r="N1184" s="24"/>
      <c r="O1184" s="24" t="s">
        <v>682</v>
      </c>
      <c r="P1184" s="24">
        <v>100</v>
      </c>
      <c r="Q1184" s="24">
        <v>0.88</v>
      </c>
      <c r="R1184" s="24" t="s">
        <v>28</v>
      </c>
      <c r="S1184" s="24">
        <v>-0.13</v>
      </c>
      <c r="T1184" s="11" t="s">
        <v>717</v>
      </c>
      <c r="U1184" s="24" t="s">
        <v>28</v>
      </c>
      <c r="V1184" s="24">
        <v>6</v>
      </c>
      <c r="W1184" s="24" t="s">
        <v>28</v>
      </c>
      <c r="X1184" s="24"/>
      <c r="Y1184" s="24"/>
      <c r="Z1184" s="24" t="s">
        <v>34</v>
      </c>
      <c r="AA1184" s="24" t="s">
        <v>41</v>
      </c>
      <c r="AB1184" s="11" t="s">
        <v>1654</v>
      </c>
      <c r="AC1184" s="24"/>
      <c r="AD1184" s="5" t="s">
        <v>12</v>
      </c>
      <c r="AE1184" s="24">
        <v>53</v>
      </c>
      <c r="AF1184" s="24">
        <v>18.399999999999999</v>
      </c>
      <c r="AG1184" s="24" t="s">
        <v>28</v>
      </c>
      <c r="AH1184" s="24" t="s">
        <v>23</v>
      </c>
      <c r="AI1184" s="24" t="s">
        <v>10</v>
      </c>
      <c r="AJ1184" s="3"/>
      <c r="AK1184" s="3"/>
      <c r="AL1184" s="6">
        <v>40</v>
      </c>
      <c r="AM1184" s="6">
        <v>91</v>
      </c>
      <c r="AN1184" s="6">
        <v>62</v>
      </c>
      <c r="AO1184" s="6">
        <v>46</v>
      </c>
      <c r="AP1184" s="6">
        <v>26</v>
      </c>
      <c r="AQ1184" s="6">
        <v>68</v>
      </c>
      <c r="AR1184"/>
      <c r="AS1184"/>
      <c r="AT1184"/>
      <c r="AU1184"/>
      <c r="AV1184"/>
      <c r="AW1184"/>
      <c r="AX1184"/>
      <c r="AY1184"/>
      <c r="AZ1184"/>
      <c r="BA1184"/>
      <c r="BB1184"/>
      <c r="BC1184"/>
      <c r="BD1184"/>
      <c r="BE1184"/>
      <c r="BF1184"/>
      <c r="BG1184"/>
      <c r="BH1184"/>
      <c r="BI1184"/>
      <c r="BJ1184"/>
      <c r="BK1184"/>
      <c r="BL1184"/>
      <c r="BM1184"/>
      <c r="BN1184"/>
      <c r="BO1184"/>
      <c r="BP1184"/>
      <c r="BQ1184"/>
      <c r="BR1184"/>
      <c r="BS1184"/>
      <c r="BT1184"/>
      <c r="BU1184"/>
      <c r="BV1184"/>
      <c r="BW1184"/>
      <c r="BX1184"/>
      <c r="BY1184"/>
      <c r="BZ1184"/>
      <c r="CA1184"/>
      <c r="CB1184"/>
      <c r="CC1184"/>
      <c r="CD1184"/>
      <c r="CE1184"/>
      <c r="CF1184"/>
      <c r="CG1184"/>
      <c r="CH1184"/>
      <c r="CI1184"/>
      <c r="CJ1184"/>
      <c r="CK1184"/>
      <c r="CL1184"/>
      <c r="CM1184"/>
      <c r="CN1184"/>
      <c r="CO1184"/>
      <c r="CP1184"/>
      <c r="CQ1184"/>
      <c r="CR1184"/>
      <c r="CS1184"/>
      <c r="CT1184"/>
      <c r="CU1184"/>
      <c r="CV1184"/>
      <c r="CW1184"/>
      <c r="CX1184"/>
      <c r="CY1184"/>
      <c r="CZ1184"/>
      <c r="DA1184"/>
      <c r="DB1184"/>
      <c r="DC1184"/>
      <c r="DD1184"/>
      <c r="DE1184"/>
      <c r="DF1184"/>
      <c r="DG1184"/>
      <c r="DH1184"/>
      <c r="DI1184"/>
      <c r="DJ1184"/>
      <c r="DK1184"/>
      <c r="DL1184"/>
      <c r="DM1184"/>
      <c r="DN1184"/>
      <c r="DO1184"/>
      <c r="DP1184"/>
      <c r="DQ1184"/>
      <c r="DR1184"/>
      <c r="DS1184"/>
      <c r="DT1184"/>
      <c r="DU1184"/>
      <c r="DV1184"/>
      <c r="DW1184"/>
      <c r="DX1184"/>
      <c r="DY1184"/>
      <c r="DZ1184"/>
      <c r="EA1184"/>
      <c r="EB1184"/>
      <c r="EC1184"/>
      <c r="ED1184"/>
      <c r="EE1184"/>
      <c r="EF1184"/>
      <c r="EG1184"/>
      <c r="EH1184"/>
      <c r="EI1184"/>
      <c r="EJ1184"/>
      <c r="EK1184"/>
      <c r="EL1184"/>
      <c r="EM1184"/>
      <c r="EN1184"/>
      <c r="EO1184"/>
      <c r="EP1184"/>
      <c r="EQ1184"/>
      <c r="ER1184"/>
      <c r="ES1184"/>
      <c r="ET1184"/>
      <c r="EU1184"/>
      <c r="EV1184"/>
      <c r="EW1184"/>
      <c r="EX1184"/>
      <c r="EY1184"/>
      <c r="EZ1184"/>
      <c r="FA1184"/>
      <c r="FB1184"/>
      <c r="FC1184"/>
      <c r="FD1184"/>
      <c r="FE1184"/>
      <c r="FF1184"/>
      <c r="FG1184"/>
      <c r="FH1184"/>
      <c r="FI1184"/>
      <c r="FJ1184"/>
      <c r="FK1184"/>
      <c r="FL1184"/>
      <c r="FM1184"/>
      <c r="FN1184"/>
      <c r="FO1184"/>
      <c r="FP1184"/>
      <c r="FQ1184"/>
      <c r="FR1184"/>
      <c r="FS1184"/>
      <c r="FT1184"/>
      <c r="FU1184"/>
      <c r="FV1184"/>
      <c r="FW1184"/>
    </row>
    <row r="1185" spans="1:179">
      <c r="A1185" s="24" t="s">
        <v>676</v>
      </c>
      <c r="B1185" s="24">
        <v>47</v>
      </c>
      <c r="C1185" s="24" t="s">
        <v>677</v>
      </c>
      <c r="D1185" s="24" t="s">
        <v>678</v>
      </c>
      <c r="E1185" s="1">
        <v>1</v>
      </c>
      <c r="F1185" s="24">
        <v>1997</v>
      </c>
      <c r="G1185" s="24" t="s">
        <v>2</v>
      </c>
      <c r="H1185" s="24" t="s">
        <v>33</v>
      </c>
      <c r="I1185" s="6" t="s">
        <v>1709</v>
      </c>
      <c r="J1185" s="6" t="s">
        <v>8</v>
      </c>
      <c r="K1185" s="24" t="s">
        <v>681</v>
      </c>
      <c r="L1185" s="24"/>
      <c r="M1185" s="24"/>
      <c r="N1185" s="24"/>
      <c r="O1185" s="24"/>
      <c r="P1185" s="24">
        <v>100</v>
      </c>
      <c r="Q1185" s="24">
        <v>0.82</v>
      </c>
      <c r="R1185" s="24" t="s">
        <v>28</v>
      </c>
      <c r="S1185" s="24">
        <v>-0.01</v>
      </c>
      <c r="T1185" s="11" t="s">
        <v>717</v>
      </c>
      <c r="U1185" s="24" t="s">
        <v>28</v>
      </c>
      <c r="V1185" s="24">
        <v>5</v>
      </c>
      <c r="W1185" s="24" t="s">
        <v>28</v>
      </c>
      <c r="X1185" s="24"/>
      <c r="Y1185" s="24"/>
      <c r="Z1185" s="24" t="s">
        <v>34</v>
      </c>
      <c r="AA1185" s="24" t="s">
        <v>41</v>
      </c>
      <c r="AB1185" s="11" t="s">
        <v>1654</v>
      </c>
      <c r="AC1185" s="24"/>
      <c r="AD1185" s="5" t="s">
        <v>12</v>
      </c>
      <c r="AE1185" s="24">
        <v>53</v>
      </c>
      <c r="AF1185" s="24">
        <v>18.399999999999999</v>
      </c>
      <c r="AG1185" s="24" t="s">
        <v>28</v>
      </c>
      <c r="AH1185" s="24" t="s">
        <v>23</v>
      </c>
      <c r="AI1185" s="24" t="s">
        <v>10</v>
      </c>
      <c r="AJ1185" s="3"/>
      <c r="AK1185" s="3"/>
      <c r="AL1185" s="6">
        <v>40</v>
      </c>
      <c r="AM1185" s="6">
        <v>91</v>
      </c>
      <c r="AN1185" s="6">
        <v>62</v>
      </c>
      <c r="AO1185" s="6">
        <v>46</v>
      </c>
      <c r="AP1185" s="6">
        <v>26</v>
      </c>
      <c r="AQ1185" s="6">
        <v>68</v>
      </c>
      <c r="AR1185"/>
      <c r="AS1185"/>
      <c r="AT1185"/>
      <c r="AU1185"/>
      <c r="AV1185"/>
      <c r="AW1185"/>
      <c r="AX1185"/>
      <c r="AY1185"/>
      <c r="AZ1185"/>
      <c r="BA1185"/>
      <c r="BB1185"/>
      <c r="BC1185"/>
      <c r="BD1185"/>
      <c r="BE1185"/>
      <c r="BF1185"/>
      <c r="BG1185"/>
      <c r="BH1185"/>
      <c r="BI1185"/>
      <c r="BJ1185"/>
      <c r="BK1185"/>
      <c r="BL1185"/>
      <c r="BM1185"/>
      <c r="BN1185"/>
      <c r="BO1185"/>
      <c r="BP1185"/>
      <c r="BQ1185"/>
      <c r="BR1185"/>
      <c r="BS1185"/>
      <c r="BT1185"/>
      <c r="BU1185"/>
      <c r="BV1185"/>
      <c r="BW1185"/>
      <c r="BX1185"/>
      <c r="BY1185"/>
      <c r="BZ1185"/>
      <c r="CA1185"/>
      <c r="CB1185"/>
      <c r="CC1185"/>
      <c r="CD1185"/>
      <c r="CE1185"/>
      <c r="CF1185"/>
      <c r="CG1185"/>
      <c r="CH1185"/>
      <c r="CI1185"/>
      <c r="CJ1185"/>
      <c r="CK1185"/>
      <c r="CL1185"/>
      <c r="CM1185"/>
      <c r="CN1185"/>
      <c r="CO1185"/>
      <c r="CP1185"/>
      <c r="CQ1185"/>
      <c r="CR1185"/>
      <c r="CS1185"/>
      <c r="CT1185"/>
      <c r="CU1185"/>
      <c r="CV1185"/>
      <c r="CW1185"/>
      <c r="CX1185"/>
      <c r="CY1185"/>
      <c r="CZ1185"/>
      <c r="DA1185"/>
      <c r="DB1185"/>
      <c r="DC1185"/>
      <c r="DD1185"/>
      <c r="DE1185"/>
      <c r="DF1185"/>
      <c r="DG1185"/>
      <c r="DH1185"/>
      <c r="DI1185"/>
      <c r="DJ1185"/>
      <c r="DK1185"/>
      <c r="DL1185"/>
      <c r="DM1185"/>
      <c r="DN1185"/>
      <c r="DO1185"/>
      <c r="DP1185"/>
      <c r="DQ1185"/>
      <c r="DR1185"/>
      <c r="DS1185"/>
      <c r="DT1185"/>
      <c r="DU1185"/>
      <c r="DV1185"/>
      <c r="DW1185"/>
      <c r="DX1185"/>
      <c r="DY1185"/>
      <c r="DZ1185"/>
      <c r="EA1185"/>
      <c r="EB1185"/>
      <c r="EC1185"/>
      <c r="ED1185"/>
      <c r="EE1185"/>
      <c r="EF1185"/>
      <c r="EG1185"/>
      <c r="EH1185"/>
      <c r="EI1185"/>
      <c r="EJ1185"/>
      <c r="EK1185"/>
      <c r="EL1185"/>
      <c r="EM1185"/>
      <c r="EN1185"/>
      <c r="EO1185"/>
      <c r="EP1185"/>
      <c r="EQ1185"/>
      <c r="ER1185"/>
      <c r="ES1185"/>
      <c r="ET1185"/>
      <c r="EU1185"/>
      <c r="EV1185"/>
      <c r="EW1185"/>
      <c r="EX1185"/>
      <c r="EY1185"/>
      <c r="EZ1185"/>
      <c r="FA1185"/>
      <c r="FB1185"/>
      <c r="FC1185"/>
      <c r="FD1185"/>
      <c r="FE1185"/>
      <c r="FF1185"/>
      <c r="FG1185"/>
      <c r="FH1185"/>
      <c r="FI1185"/>
      <c r="FJ1185"/>
      <c r="FK1185"/>
      <c r="FL1185"/>
      <c r="FM1185"/>
      <c r="FN1185"/>
      <c r="FO1185"/>
      <c r="FP1185"/>
      <c r="FQ1185"/>
      <c r="FR1185"/>
      <c r="FS1185"/>
      <c r="FT1185"/>
      <c r="FU1185"/>
      <c r="FV1185"/>
      <c r="FW1185"/>
    </row>
    <row r="1186" spans="1:179">
      <c r="A1186" s="24" t="s">
        <v>676</v>
      </c>
      <c r="B1186" s="24">
        <v>47</v>
      </c>
      <c r="C1186" s="24" t="s">
        <v>677</v>
      </c>
      <c r="D1186" s="24" t="s">
        <v>678</v>
      </c>
      <c r="E1186" s="1">
        <v>1</v>
      </c>
      <c r="F1186" s="24">
        <v>1997</v>
      </c>
      <c r="G1186" s="24" t="s">
        <v>2</v>
      </c>
      <c r="H1186" s="24" t="s">
        <v>32</v>
      </c>
      <c r="I1186" s="6" t="s">
        <v>1709</v>
      </c>
      <c r="J1186" s="6" t="s">
        <v>8</v>
      </c>
      <c r="K1186" s="24" t="s">
        <v>220</v>
      </c>
      <c r="L1186" s="24"/>
      <c r="M1186" s="24"/>
      <c r="N1186" s="24"/>
      <c r="O1186" s="24" t="s">
        <v>973</v>
      </c>
      <c r="P1186" s="24">
        <v>100</v>
      </c>
      <c r="Q1186" s="24">
        <v>0.88</v>
      </c>
      <c r="R1186" s="24">
        <v>1</v>
      </c>
      <c r="S1186" s="24">
        <v>0.04</v>
      </c>
      <c r="T1186" s="11" t="s">
        <v>717</v>
      </c>
      <c r="U1186" s="24" t="s">
        <v>28</v>
      </c>
      <c r="V1186" s="24">
        <v>6</v>
      </c>
      <c r="W1186" s="24" t="s">
        <v>28</v>
      </c>
      <c r="X1186" s="24"/>
      <c r="Y1186" s="24"/>
      <c r="Z1186" s="24" t="s">
        <v>34</v>
      </c>
      <c r="AA1186" s="24" t="s">
        <v>41</v>
      </c>
      <c r="AB1186" s="11" t="s">
        <v>1654</v>
      </c>
      <c r="AC1186" s="24"/>
      <c r="AD1186" s="5" t="s">
        <v>12</v>
      </c>
      <c r="AE1186" s="24">
        <v>53</v>
      </c>
      <c r="AF1186" s="24">
        <v>18.399999999999999</v>
      </c>
      <c r="AG1186" s="24" t="s">
        <v>28</v>
      </c>
      <c r="AH1186" s="24" t="s">
        <v>23</v>
      </c>
      <c r="AI1186" s="24" t="s">
        <v>10</v>
      </c>
      <c r="AJ1186" s="3"/>
      <c r="AK1186" s="3"/>
      <c r="AL1186" s="6">
        <v>40</v>
      </c>
      <c r="AM1186" s="6">
        <v>91</v>
      </c>
      <c r="AN1186" s="6">
        <v>62</v>
      </c>
      <c r="AO1186" s="6">
        <v>46</v>
      </c>
      <c r="AP1186" s="6">
        <v>26</v>
      </c>
      <c r="AQ1186" s="6">
        <v>68</v>
      </c>
      <c r="AR1186"/>
      <c r="AS1186"/>
      <c r="AT1186"/>
      <c r="AU1186"/>
      <c r="AV1186"/>
      <c r="AW1186"/>
      <c r="AX1186"/>
      <c r="AY1186"/>
      <c r="AZ1186"/>
      <c r="BA1186"/>
      <c r="BB1186"/>
      <c r="BC1186"/>
      <c r="BD1186"/>
      <c r="BE1186"/>
      <c r="BF1186"/>
      <c r="BG1186"/>
      <c r="BH1186"/>
      <c r="BI1186"/>
      <c r="BJ1186"/>
      <c r="BK1186"/>
      <c r="BL1186"/>
      <c r="BM1186"/>
      <c r="BN1186"/>
      <c r="BO1186"/>
      <c r="BP1186"/>
      <c r="BQ1186"/>
      <c r="BR1186"/>
      <c r="BS1186"/>
      <c r="BT1186"/>
      <c r="BU1186"/>
      <c r="BV1186"/>
      <c r="BW1186"/>
      <c r="BX1186"/>
      <c r="BY1186"/>
      <c r="BZ1186"/>
      <c r="CA1186"/>
      <c r="CB1186"/>
      <c r="CC1186"/>
      <c r="CD1186"/>
      <c r="CE1186"/>
      <c r="CF1186"/>
      <c r="CG1186"/>
      <c r="CH1186"/>
      <c r="CI1186"/>
      <c r="CJ1186"/>
      <c r="CK1186"/>
      <c r="CL1186"/>
      <c r="CM1186"/>
      <c r="CN1186"/>
      <c r="CO1186"/>
      <c r="CP1186"/>
      <c r="CQ1186"/>
      <c r="CR1186"/>
      <c r="CS1186"/>
      <c r="CT1186"/>
      <c r="CU1186"/>
      <c r="CV1186"/>
      <c r="CW1186"/>
      <c r="CX1186"/>
      <c r="CY1186"/>
      <c r="CZ1186"/>
      <c r="DA1186"/>
      <c r="DB1186"/>
      <c r="DC1186"/>
      <c r="DD1186"/>
      <c r="DE1186"/>
      <c r="DF1186"/>
      <c r="DG1186"/>
      <c r="DH1186"/>
      <c r="DI1186"/>
      <c r="DJ1186"/>
      <c r="DK1186"/>
      <c r="DL1186"/>
      <c r="DM1186"/>
      <c r="DN1186"/>
      <c r="DO1186"/>
      <c r="DP1186"/>
      <c r="DQ1186"/>
      <c r="DR1186"/>
      <c r="DS1186"/>
      <c r="DT1186"/>
      <c r="DU1186"/>
      <c r="DV1186"/>
      <c r="DW1186"/>
      <c r="DX1186"/>
      <c r="DY1186"/>
      <c r="DZ1186"/>
      <c r="EA1186"/>
      <c r="EB1186"/>
      <c r="EC1186"/>
      <c r="ED1186"/>
      <c r="EE1186"/>
      <c r="EF1186"/>
      <c r="EG1186"/>
      <c r="EH1186"/>
      <c r="EI1186"/>
      <c r="EJ1186"/>
      <c r="EK1186"/>
      <c r="EL1186"/>
      <c r="EM1186"/>
      <c r="EN1186"/>
      <c r="EO1186"/>
      <c r="EP1186"/>
      <c r="EQ1186"/>
      <c r="ER1186"/>
      <c r="ES1186"/>
      <c r="ET1186"/>
      <c r="EU1186"/>
      <c r="EV1186"/>
      <c r="EW1186"/>
      <c r="EX1186"/>
      <c r="EY1186"/>
      <c r="EZ1186"/>
      <c r="FA1186"/>
      <c r="FB1186"/>
      <c r="FC1186"/>
      <c r="FD1186"/>
      <c r="FE1186"/>
      <c r="FF1186"/>
      <c r="FG1186"/>
      <c r="FH1186"/>
      <c r="FI1186"/>
      <c r="FJ1186"/>
      <c r="FK1186"/>
      <c r="FL1186"/>
      <c r="FM1186"/>
      <c r="FN1186"/>
      <c r="FO1186"/>
      <c r="FP1186"/>
      <c r="FQ1186"/>
      <c r="FR1186"/>
      <c r="FS1186"/>
      <c r="FT1186"/>
      <c r="FU1186"/>
      <c r="FV1186"/>
      <c r="FW1186"/>
    </row>
    <row r="1187" spans="1:179">
      <c r="A1187" s="24" t="s">
        <v>676</v>
      </c>
      <c r="B1187" s="24">
        <v>47</v>
      </c>
      <c r="C1187" s="24" t="s">
        <v>677</v>
      </c>
      <c r="D1187" s="24" t="s">
        <v>678</v>
      </c>
      <c r="E1187" s="1">
        <v>1</v>
      </c>
      <c r="F1187" s="24">
        <v>1997</v>
      </c>
      <c r="G1187" s="24" t="s">
        <v>2</v>
      </c>
      <c r="H1187" s="24" t="s">
        <v>33</v>
      </c>
      <c r="I1187" s="6" t="s">
        <v>1709</v>
      </c>
      <c r="J1187" s="6" t="s">
        <v>8</v>
      </c>
      <c r="K1187" s="24" t="s">
        <v>220</v>
      </c>
      <c r="L1187" s="24"/>
      <c r="M1187" s="24"/>
      <c r="N1187" s="24"/>
      <c r="O1187" s="24" t="s">
        <v>973</v>
      </c>
      <c r="P1187" s="24">
        <v>100</v>
      </c>
      <c r="Q1187" s="24">
        <v>0.82</v>
      </c>
      <c r="R1187" s="24">
        <v>1</v>
      </c>
      <c r="S1187" s="24">
        <v>0.18</v>
      </c>
      <c r="T1187" s="11" t="s">
        <v>717</v>
      </c>
      <c r="U1187" s="24" t="s">
        <v>28</v>
      </c>
      <c r="V1187" s="24">
        <v>5</v>
      </c>
      <c r="W1187" s="24" t="s">
        <v>28</v>
      </c>
      <c r="X1187" s="24"/>
      <c r="Y1187" s="24"/>
      <c r="Z1187" s="24" t="s">
        <v>34</v>
      </c>
      <c r="AA1187" s="24" t="s">
        <v>41</v>
      </c>
      <c r="AB1187" s="11" t="s">
        <v>1654</v>
      </c>
      <c r="AC1187" s="24"/>
      <c r="AD1187" s="5" t="s">
        <v>12</v>
      </c>
      <c r="AE1187" s="24">
        <v>53</v>
      </c>
      <c r="AF1187" s="24">
        <v>18.399999999999999</v>
      </c>
      <c r="AG1187" s="24" t="s">
        <v>28</v>
      </c>
      <c r="AH1187" s="24" t="s">
        <v>23</v>
      </c>
      <c r="AI1187" s="24" t="s">
        <v>10</v>
      </c>
      <c r="AJ1187" s="3"/>
      <c r="AK1187" s="3"/>
      <c r="AL1187" s="6">
        <v>40</v>
      </c>
      <c r="AM1187" s="6">
        <v>91</v>
      </c>
      <c r="AN1187" s="6">
        <v>62</v>
      </c>
      <c r="AO1187" s="6">
        <v>46</v>
      </c>
      <c r="AP1187" s="6">
        <v>26</v>
      </c>
      <c r="AQ1187" s="6">
        <v>68</v>
      </c>
      <c r="AR1187"/>
      <c r="AS1187"/>
      <c r="AT1187"/>
      <c r="AU1187"/>
      <c r="AV1187"/>
      <c r="AW1187"/>
      <c r="AX1187"/>
      <c r="AY1187"/>
      <c r="AZ1187"/>
      <c r="BA1187"/>
      <c r="BB1187"/>
      <c r="BC1187"/>
      <c r="BD1187"/>
      <c r="BE1187"/>
      <c r="BF1187"/>
      <c r="BG1187"/>
      <c r="BH1187"/>
      <c r="BI1187"/>
      <c r="BJ1187"/>
      <c r="BK1187"/>
      <c r="BL1187"/>
      <c r="BM1187"/>
      <c r="BN1187"/>
      <c r="BO1187"/>
      <c r="BP1187"/>
      <c r="BQ1187"/>
      <c r="BR1187"/>
      <c r="BS1187"/>
      <c r="BT1187"/>
      <c r="BU1187"/>
      <c r="BV1187"/>
      <c r="BW1187"/>
      <c r="BX1187"/>
      <c r="BY1187"/>
      <c r="BZ1187"/>
      <c r="CA1187"/>
      <c r="CB1187"/>
      <c r="CC1187"/>
      <c r="CD1187"/>
      <c r="CE1187"/>
      <c r="CF1187"/>
      <c r="CG1187"/>
      <c r="CH1187"/>
      <c r="CI1187"/>
      <c r="CJ1187"/>
      <c r="CK1187"/>
      <c r="CL1187"/>
      <c r="CM1187"/>
      <c r="CN1187"/>
      <c r="CO1187"/>
      <c r="CP1187"/>
      <c r="CQ1187"/>
      <c r="CR1187"/>
      <c r="CS1187"/>
      <c r="CT1187"/>
      <c r="CU1187"/>
      <c r="CV1187"/>
      <c r="CW1187"/>
      <c r="CX1187"/>
      <c r="CY1187"/>
      <c r="CZ1187"/>
      <c r="DA1187"/>
      <c r="DB1187"/>
      <c r="DC1187"/>
      <c r="DD1187"/>
      <c r="DE1187"/>
      <c r="DF1187"/>
      <c r="DG1187"/>
      <c r="DH1187"/>
      <c r="DI1187"/>
      <c r="DJ1187"/>
      <c r="DK1187"/>
      <c r="DL1187"/>
      <c r="DM1187"/>
      <c r="DN1187"/>
      <c r="DO1187"/>
      <c r="DP1187"/>
      <c r="DQ1187"/>
      <c r="DR1187"/>
      <c r="DS1187"/>
      <c r="DT1187"/>
      <c r="DU1187"/>
      <c r="DV1187"/>
      <c r="DW1187"/>
      <c r="DX1187"/>
      <c r="DY1187"/>
      <c r="DZ1187"/>
      <c r="EA1187"/>
      <c r="EB1187"/>
      <c r="EC1187"/>
      <c r="ED1187"/>
      <c r="EE1187"/>
      <c r="EF1187"/>
      <c r="EG1187"/>
      <c r="EH1187"/>
      <c r="EI1187"/>
      <c r="EJ1187"/>
      <c r="EK1187"/>
      <c r="EL1187"/>
      <c r="EM1187"/>
      <c r="EN1187"/>
      <c r="EO1187"/>
      <c r="EP1187"/>
      <c r="EQ1187"/>
      <c r="ER1187"/>
      <c r="ES1187"/>
      <c r="ET1187"/>
      <c r="EU1187"/>
      <c r="EV1187"/>
      <c r="EW1187"/>
      <c r="EX1187"/>
      <c r="EY1187"/>
      <c r="EZ1187"/>
      <c r="FA1187"/>
      <c r="FB1187"/>
      <c r="FC1187"/>
      <c r="FD1187"/>
      <c r="FE1187"/>
      <c r="FF1187"/>
      <c r="FG1187"/>
      <c r="FH1187"/>
      <c r="FI1187"/>
      <c r="FJ1187"/>
      <c r="FK1187"/>
      <c r="FL1187"/>
      <c r="FM1187"/>
      <c r="FN1187"/>
      <c r="FO1187"/>
      <c r="FP1187"/>
      <c r="FQ1187"/>
      <c r="FR1187"/>
      <c r="FS1187"/>
      <c r="FT1187"/>
      <c r="FU1187"/>
      <c r="FV1187"/>
      <c r="FW1187"/>
    </row>
    <row r="1188" spans="1:179">
      <c r="A1188" s="24" t="s">
        <v>676</v>
      </c>
      <c r="B1188" s="24">
        <v>47</v>
      </c>
      <c r="C1188" s="24" t="s">
        <v>677</v>
      </c>
      <c r="D1188" s="24" t="s">
        <v>678</v>
      </c>
      <c r="E1188" s="1">
        <v>1</v>
      </c>
      <c r="F1188" s="24">
        <v>1997</v>
      </c>
      <c r="G1188" s="24" t="s">
        <v>2</v>
      </c>
      <c r="H1188" s="24" t="s">
        <v>32</v>
      </c>
      <c r="I1188" s="6" t="s">
        <v>1709</v>
      </c>
      <c r="J1188" s="6" t="s">
        <v>8</v>
      </c>
      <c r="K1188" s="24" t="s">
        <v>679</v>
      </c>
      <c r="L1188" s="24"/>
      <c r="M1188" s="24"/>
      <c r="N1188" s="24"/>
      <c r="O1188" s="24" t="s">
        <v>680</v>
      </c>
      <c r="P1188" s="24">
        <v>100</v>
      </c>
      <c r="Q1188" s="24">
        <v>0.88</v>
      </c>
      <c r="R1188" s="24" t="s">
        <v>28</v>
      </c>
      <c r="S1188" s="70">
        <v>-0.14000000000000001</v>
      </c>
      <c r="T1188" s="11" t="s">
        <v>717</v>
      </c>
      <c r="U1188" s="24" t="s">
        <v>28</v>
      </c>
      <c r="V1188" s="24">
        <v>6</v>
      </c>
      <c r="W1188" s="24" t="s">
        <v>28</v>
      </c>
      <c r="X1188" s="24"/>
      <c r="Y1188" s="24"/>
      <c r="Z1188" s="24" t="s">
        <v>34</v>
      </c>
      <c r="AA1188" s="24" t="s">
        <v>41</v>
      </c>
      <c r="AB1188" s="11" t="s">
        <v>1654</v>
      </c>
      <c r="AC1188" s="24"/>
      <c r="AD1188" s="5" t="s">
        <v>12</v>
      </c>
      <c r="AE1188" s="24">
        <v>53</v>
      </c>
      <c r="AF1188" s="24">
        <v>18.399999999999999</v>
      </c>
      <c r="AG1188" s="24" t="s">
        <v>28</v>
      </c>
      <c r="AH1188" s="24" t="s">
        <v>23</v>
      </c>
      <c r="AI1188" s="24" t="s">
        <v>10</v>
      </c>
      <c r="AJ1188" s="3"/>
      <c r="AK1188" s="3"/>
      <c r="AL1188" s="6">
        <v>40</v>
      </c>
      <c r="AM1188" s="6">
        <v>91</v>
      </c>
      <c r="AN1188" s="6">
        <v>62</v>
      </c>
      <c r="AO1188" s="6">
        <v>46</v>
      </c>
      <c r="AP1188" s="6">
        <v>26</v>
      </c>
      <c r="AQ1188" s="6">
        <v>68</v>
      </c>
      <c r="AR1188"/>
      <c r="AS1188"/>
      <c r="AT1188"/>
      <c r="AU1188"/>
      <c r="AV1188"/>
      <c r="AW1188"/>
      <c r="AX1188"/>
      <c r="AY1188"/>
      <c r="AZ1188"/>
      <c r="BA1188"/>
      <c r="BB1188"/>
      <c r="BC1188"/>
      <c r="BD1188"/>
      <c r="BE1188"/>
      <c r="BF1188"/>
      <c r="BG1188"/>
      <c r="BH1188"/>
      <c r="BI1188"/>
      <c r="BJ1188"/>
      <c r="BK1188"/>
      <c r="BL1188"/>
      <c r="BM1188"/>
      <c r="BN1188"/>
      <c r="BO1188"/>
      <c r="BP1188"/>
      <c r="BQ1188"/>
      <c r="BR1188"/>
      <c r="BS1188"/>
      <c r="BT1188"/>
      <c r="BU1188"/>
      <c r="BV1188"/>
      <c r="BW1188"/>
      <c r="BX1188"/>
      <c r="BY1188"/>
      <c r="BZ1188"/>
      <c r="CA1188"/>
      <c r="CB1188"/>
      <c r="CC1188"/>
      <c r="CD1188"/>
      <c r="CE1188"/>
      <c r="CF1188"/>
      <c r="CG1188"/>
      <c r="CH1188"/>
      <c r="CI1188"/>
      <c r="CJ1188"/>
      <c r="CK1188"/>
      <c r="CL1188"/>
      <c r="CM1188"/>
      <c r="CN1188"/>
      <c r="CO1188"/>
      <c r="CP1188"/>
      <c r="CQ1188"/>
      <c r="CR1188"/>
      <c r="CS1188"/>
      <c r="CT1188"/>
      <c r="CU1188"/>
      <c r="CV1188"/>
      <c r="CW1188"/>
      <c r="CX1188"/>
      <c r="CY1188"/>
      <c r="CZ1188"/>
      <c r="DA1188"/>
      <c r="DB1188"/>
      <c r="DC1188"/>
      <c r="DD1188"/>
      <c r="DE1188"/>
      <c r="DF1188"/>
      <c r="DG1188"/>
      <c r="DH1188"/>
      <c r="DI1188"/>
      <c r="DJ1188"/>
      <c r="DK1188"/>
      <c r="DL1188"/>
      <c r="DM1188"/>
      <c r="DN1188"/>
      <c r="DO1188"/>
      <c r="DP1188"/>
      <c r="DQ1188"/>
      <c r="DR1188"/>
      <c r="DS1188"/>
      <c r="DT1188"/>
      <c r="DU1188"/>
      <c r="DV1188"/>
      <c r="DW1188"/>
      <c r="DX1188"/>
      <c r="DY1188"/>
      <c r="DZ1188"/>
      <c r="EA1188"/>
      <c r="EB1188"/>
      <c r="EC1188"/>
      <c r="ED1188"/>
      <c r="EE1188"/>
      <c r="EF1188"/>
      <c r="EG1188"/>
      <c r="EH1188"/>
      <c r="EI1188"/>
      <c r="EJ1188"/>
      <c r="EK1188"/>
      <c r="EL1188"/>
      <c r="EM1188"/>
      <c r="EN1188"/>
      <c r="EO1188"/>
      <c r="EP1188"/>
      <c r="EQ1188"/>
      <c r="ER1188"/>
      <c r="ES1188"/>
      <c r="ET1188"/>
      <c r="EU1188"/>
      <c r="EV1188"/>
      <c r="EW1188"/>
      <c r="EX1188"/>
      <c r="EY1188"/>
      <c r="EZ1188"/>
      <c r="FA1188"/>
      <c r="FB1188"/>
      <c r="FC1188"/>
      <c r="FD1188"/>
      <c r="FE1188"/>
      <c r="FF1188"/>
      <c r="FG1188"/>
      <c r="FH1188"/>
      <c r="FI1188"/>
      <c r="FJ1188"/>
      <c r="FK1188"/>
      <c r="FL1188"/>
      <c r="FM1188"/>
      <c r="FN1188"/>
      <c r="FO1188"/>
      <c r="FP1188"/>
      <c r="FQ1188"/>
      <c r="FR1188"/>
      <c r="FS1188"/>
      <c r="FT1188"/>
      <c r="FU1188"/>
      <c r="FV1188"/>
      <c r="FW1188"/>
    </row>
    <row r="1189" spans="1:179">
      <c r="A1189" s="24" t="s">
        <v>676</v>
      </c>
      <c r="B1189" s="24">
        <v>47</v>
      </c>
      <c r="C1189" s="24" t="s">
        <v>677</v>
      </c>
      <c r="D1189" s="24" t="s">
        <v>678</v>
      </c>
      <c r="E1189" s="1">
        <v>1</v>
      </c>
      <c r="F1189" s="24">
        <v>1997</v>
      </c>
      <c r="G1189" s="24" t="s">
        <v>2</v>
      </c>
      <c r="H1189" s="24" t="s">
        <v>33</v>
      </c>
      <c r="I1189" s="6" t="s">
        <v>1709</v>
      </c>
      <c r="J1189" s="6" t="s">
        <v>8</v>
      </c>
      <c r="K1189" s="24" t="s">
        <v>679</v>
      </c>
      <c r="L1189" s="24"/>
      <c r="M1189" s="24"/>
      <c r="N1189" s="24"/>
      <c r="O1189" s="24"/>
      <c r="P1189" s="24">
        <v>100</v>
      </c>
      <c r="Q1189" s="24">
        <v>0.82</v>
      </c>
      <c r="R1189" s="24" t="s">
        <v>28</v>
      </c>
      <c r="S1189" s="24">
        <v>0.02</v>
      </c>
      <c r="T1189" s="11" t="s">
        <v>717</v>
      </c>
      <c r="U1189" s="24" t="s">
        <v>28</v>
      </c>
      <c r="V1189" s="24">
        <v>5</v>
      </c>
      <c r="W1189" s="24" t="s">
        <v>28</v>
      </c>
      <c r="X1189" s="24"/>
      <c r="Y1189" s="24"/>
      <c r="Z1189" s="24" t="s">
        <v>34</v>
      </c>
      <c r="AA1189" s="24" t="s">
        <v>41</v>
      </c>
      <c r="AB1189" s="11" t="s">
        <v>1654</v>
      </c>
      <c r="AC1189" s="24"/>
      <c r="AD1189" s="5" t="s">
        <v>12</v>
      </c>
      <c r="AE1189" s="24">
        <v>53</v>
      </c>
      <c r="AF1189" s="24">
        <v>18.399999999999999</v>
      </c>
      <c r="AG1189" s="24" t="s">
        <v>28</v>
      </c>
      <c r="AH1189" s="24" t="s">
        <v>23</v>
      </c>
      <c r="AI1189" s="24" t="s">
        <v>10</v>
      </c>
      <c r="AJ1189" s="3"/>
      <c r="AK1189" s="3"/>
      <c r="AL1189" s="6">
        <v>40</v>
      </c>
      <c r="AM1189" s="6">
        <v>91</v>
      </c>
      <c r="AN1189" s="6">
        <v>62</v>
      </c>
      <c r="AO1189" s="6">
        <v>46</v>
      </c>
      <c r="AP1189" s="6">
        <v>26</v>
      </c>
      <c r="AQ1189" s="6">
        <v>68</v>
      </c>
      <c r="AR1189"/>
      <c r="AS1189"/>
      <c r="AT1189"/>
      <c r="AU1189"/>
      <c r="AV1189"/>
      <c r="AW1189"/>
      <c r="AX1189"/>
      <c r="AY1189"/>
      <c r="AZ1189"/>
      <c r="BA1189"/>
      <c r="BB1189"/>
      <c r="BC1189"/>
      <c r="BD1189"/>
      <c r="BE1189"/>
      <c r="BF1189"/>
      <c r="BG1189"/>
      <c r="BH1189"/>
      <c r="BI1189"/>
      <c r="BJ1189"/>
      <c r="BK1189"/>
      <c r="BL1189"/>
      <c r="BM1189"/>
      <c r="BN1189"/>
      <c r="BO1189"/>
      <c r="BP1189"/>
      <c r="BQ1189"/>
      <c r="BR1189"/>
      <c r="BS1189"/>
      <c r="BT1189"/>
      <c r="BU1189"/>
      <c r="BV1189"/>
      <c r="BW1189"/>
      <c r="BX1189"/>
      <c r="BY1189"/>
      <c r="BZ1189"/>
      <c r="CA1189"/>
      <c r="CB1189"/>
      <c r="CC1189"/>
      <c r="CD1189"/>
      <c r="CE1189"/>
      <c r="CF1189"/>
      <c r="CG1189"/>
      <c r="CH1189"/>
      <c r="CI1189"/>
      <c r="CJ1189"/>
      <c r="CK1189"/>
      <c r="CL1189"/>
      <c r="CM1189"/>
      <c r="CN1189"/>
      <c r="CO1189"/>
      <c r="CP1189"/>
      <c r="CQ1189"/>
      <c r="CR1189"/>
      <c r="CS1189"/>
      <c r="CT1189"/>
      <c r="CU1189"/>
      <c r="CV1189"/>
      <c r="CW1189"/>
      <c r="CX1189"/>
      <c r="CY1189"/>
      <c r="CZ1189"/>
      <c r="DA1189"/>
      <c r="DB1189"/>
      <c r="DC1189"/>
      <c r="DD1189"/>
      <c r="DE1189"/>
      <c r="DF1189"/>
      <c r="DG1189"/>
      <c r="DH1189"/>
      <c r="DI1189"/>
      <c r="DJ1189"/>
      <c r="DK1189"/>
      <c r="DL1189"/>
      <c r="DM1189"/>
      <c r="DN1189"/>
      <c r="DO1189"/>
      <c r="DP1189"/>
      <c r="DQ1189"/>
      <c r="DR1189"/>
      <c r="DS1189"/>
      <c r="DT1189"/>
      <c r="DU1189"/>
      <c r="DV1189"/>
      <c r="DW1189"/>
      <c r="DX1189"/>
      <c r="DY1189"/>
      <c r="DZ1189"/>
      <c r="EA1189"/>
      <c r="EB1189"/>
      <c r="EC1189"/>
      <c r="ED1189"/>
      <c r="EE1189"/>
      <c r="EF1189"/>
      <c r="EG1189"/>
      <c r="EH1189"/>
      <c r="EI1189"/>
      <c r="EJ1189"/>
      <c r="EK1189"/>
      <c r="EL1189"/>
      <c r="EM1189"/>
      <c r="EN1189"/>
      <c r="EO1189"/>
      <c r="EP1189"/>
      <c r="EQ1189"/>
      <c r="ER1189"/>
      <c r="ES1189"/>
      <c r="ET1189"/>
      <c r="EU1189"/>
      <c r="EV1189"/>
      <c r="EW1189"/>
      <c r="EX1189"/>
      <c r="EY1189"/>
      <c r="EZ1189"/>
      <c r="FA1189"/>
      <c r="FB1189"/>
      <c r="FC1189"/>
      <c r="FD1189"/>
      <c r="FE1189"/>
      <c r="FF1189"/>
      <c r="FG1189"/>
      <c r="FH1189"/>
      <c r="FI1189"/>
      <c r="FJ1189"/>
      <c r="FK1189"/>
      <c r="FL1189"/>
      <c r="FM1189"/>
      <c r="FN1189"/>
      <c r="FO1189"/>
      <c r="FP1189"/>
      <c r="FQ1189"/>
      <c r="FR1189"/>
      <c r="FS1189"/>
      <c r="FT1189"/>
      <c r="FU1189"/>
      <c r="FV1189"/>
      <c r="FW1189"/>
    </row>
    <row r="1190" spans="1:179">
      <c r="A1190" s="24" t="s">
        <v>676</v>
      </c>
      <c r="B1190" s="24">
        <v>47</v>
      </c>
      <c r="C1190" s="24" t="s">
        <v>677</v>
      </c>
      <c r="D1190" s="24" t="s">
        <v>678</v>
      </c>
      <c r="E1190" s="1">
        <v>1</v>
      </c>
      <c r="F1190" s="24">
        <v>1997</v>
      </c>
      <c r="G1190" s="24" t="s">
        <v>2</v>
      </c>
      <c r="H1190" s="24" t="s">
        <v>32</v>
      </c>
      <c r="I1190" s="6" t="s">
        <v>1709</v>
      </c>
      <c r="J1190" s="6" t="s">
        <v>8</v>
      </c>
      <c r="K1190" s="24" t="s">
        <v>751</v>
      </c>
      <c r="L1190" s="24"/>
      <c r="M1190" s="24"/>
      <c r="N1190" s="24"/>
      <c r="O1190" s="24"/>
      <c r="P1190" s="24">
        <v>100</v>
      </c>
      <c r="Q1190" s="24">
        <v>0.88</v>
      </c>
      <c r="R1190" s="24" t="s">
        <v>28</v>
      </c>
      <c r="S1190" s="24">
        <v>0.41</v>
      </c>
      <c r="T1190" s="11" t="s">
        <v>717</v>
      </c>
      <c r="U1190" s="24" t="s">
        <v>28</v>
      </c>
      <c r="V1190" s="24">
        <v>6</v>
      </c>
      <c r="W1190" s="24" t="s">
        <v>28</v>
      </c>
      <c r="X1190" s="24"/>
      <c r="Y1190" s="24"/>
      <c r="Z1190" s="24" t="s">
        <v>34</v>
      </c>
      <c r="AA1190" s="24" t="s">
        <v>41</v>
      </c>
      <c r="AB1190" s="11" t="s">
        <v>1654</v>
      </c>
      <c r="AC1190" s="24"/>
      <c r="AD1190" s="5" t="s">
        <v>12</v>
      </c>
      <c r="AE1190" s="24">
        <v>53</v>
      </c>
      <c r="AF1190" s="24">
        <v>18.399999999999999</v>
      </c>
      <c r="AG1190" s="24" t="s">
        <v>28</v>
      </c>
      <c r="AH1190" s="24" t="s">
        <v>23</v>
      </c>
      <c r="AI1190" s="24" t="s">
        <v>10</v>
      </c>
      <c r="AJ1190" s="3"/>
      <c r="AK1190" s="3"/>
      <c r="AL1190" s="6">
        <v>40</v>
      </c>
      <c r="AM1190" s="6">
        <v>91</v>
      </c>
      <c r="AN1190" s="6">
        <v>62</v>
      </c>
      <c r="AO1190" s="6">
        <v>46</v>
      </c>
      <c r="AP1190" s="6">
        <v>26</v>
      </c>
      <c r="AQ1190" s="6">
        <v>68</v>
      </c>
      <c r="AR1190"/>
      <c r="AS1190"/>
      <c r="AT1190"/>
      <c r="AU1190"/>
      <c r="AV1190"/>
      <c r="AW1190"/>
      <c r="AX1190"/>
      <c r="AY1190"/>
      <c r="AZ1190"/>
      <c r="BA1190"/>
      <c r="BB1190"/>
      <c r="BC1190"/>
      <c r="BD1190"/>
      <c r="BE1190"/>
      <c r="BF1190"/>
      <c r="BG1190"/>
      <c r="BH1190"/>
      <c r="BI1190"/>
      <c r="BJ1190"/>
      <c r="BK1190"/>
      <c r="BL1190"/>
      <c r="BM1190"/>
      <c r="BN1190"/>
      <c r="BO1190"/>
      <c r="BP1190"/>
      <c r="BQ1190"/>
      <c r="BR1190"/>
      <c r="BS1190"/>
      <c r="BT1190"/>
      <c r="BU1190"/>
      <c r="BV1190"/>
      <c r="BW1190"/>
      <c r="BX1190"/>
      <c r="BY1190"/>
      <c r="BZ1190"/>
      <c r="CA1190"/>
      <c r="CB1190"/>
      <c r="CC1190"/>
      <c r="CD1190"/>
      <c r="CE1190"/>
      <c r="CF1190"/>
      <c r="CG1190"/>
      <c r="CH1190"/>
      <c r="CI1190"/>
      <c r="CJ1190"/>
      <c r="CK1190"/>
      <c r="CL1190"/>
      <c r="CM1190"/>
      <c r="CN1190"/>
      <c r="CO1190"/>
      <c r="CP1190"/>
      <c r="CQ1190"/>
      <c r="CR1190"/>
      <c r="CS1190"/>
      <c r="CT1190"/>
      <c r="CU1190"/>
      <c r="CV1190"/>
      <c r="CW1190"/>
      <c r="CX1190"/>
      <c r="CY1190"/>
      <c r="CZ1190"/>
      <c r="DA1190"/>
      <c r="DB1190"/>
      <c r="DC1190"/>
      <c r="DD1190"/>
      <c r="DE1190"/>
      <c r="DF1190"/>
      <c r="DG1190"/>
      <c r="DH1190"/>
      <c r="DI1190"/>
      <c r="DJ1190"/>
      <c r="DK1190"/>
      <c r="DL1190"/>
      <c r="DM1190"/>
      <c r="DN1190"/>
      <c r="DO1190"/>
      <c r="DP1190"/>
      <c r="DQ1190"/>
      <c r="DR1190"/>
      <c r="DS1190"/>
      <c r="DT1190"/>
      <c r="DU1190"/>
      <c r="DV1190"/>
      <c r="DW1190"/>
      <c r="DX1190"/>
      <c r="DY1190"/>
      <c r="DZ1190"/>
      <c r="EA1190"/>
      <c r="EB1190"/>
      <c r="EC1190"/>
      <c r="ED1190"/>
      <c r="EE1190"/>
      <c r="EF1190"/>
      <c r="EG1190"/>
      <c r="EH1190"/>
      <c r="EI1190"/>
      <c r="EJ1190"/>
      <c r="EK1190"/>
      <c r="EL1190"/>
      <c r="EM1190"/>
      <c r="EN1190"/>
      <c r="EO1190"/>
      <c r="EP1190"/>
      <c r="EQ1190"/>
      <c r="ER1190"/>
      <c r="ES1190"/>
      <c r="ET1190"/>
      <c r="EU1190"/>
      <c r="EV1190"/>
      <c r="EW1190"/>
      <c r="EX1190"/>
      <c r="EY1190"/>
      <c r="EZ1190"/>
      <c r="FA1190"/>
      <c r="FB1190"/>
      <c r="FC1190"/>
      <c r="FD1190"/>
      <c r="FE1190"/>
      <c r="FF1190"/>
      <c r="FG1190"/>
      <c r="FH1190"/>
      <c r="FI1190"/>
      <c r="FJ1190"/>
      <c r="FK1190"/>
      <c r="FL1190"/>
      <c r="FM1190"/>
      <c r="FN1190"/>
      <c r="FO1190"/>
      <c r="FP1190"/>
      <c r="FQ1190"/>
      <c r="FR1190"/>
      <c r="FS1190"/>
      <c r="FT1190"/>
      <c r="FU1190"/>
      <c r="FV1190"/>
      <c r="FW1190"/>
    </row>
    <row r="1191" spans="1:179">
      <c r="A1191" s="24" t="s">
        <v>676</v>
      </c>
      <c r="B1191" s="24">
        <v>47</v>
      </c>
      <c r="C1191" s="24" t="s">
        <v>677</v>
      </c>
      <c r="D1191" s="24" t="s">
        <v>678</v>
      </c>
      <c r="E1191" s="1">
        <v>1</v>
      </c>
      <c r="F1191" s="24">
        <v>1997</v>
      </c>
      <c r="G1191" s="24" t="s">
        <v>2</v>
      </c>
      <c r="H1191" s="24" t="s">
        <v>33</v>
      </c>
      <c r="I1191" s="6" t="s">
        <v>1709</v>
      </c>
      <c r="J1191" s="6" t="s">
        <v>8</v>
      </c>
      <c r="K1191" s="24" t="s">
        <v>751</v>
      </c>
      <c r="L1191" s="24"/>
      <c r="M1191" s="24"/>
      <c r="N1191" s="24"/>
      <c r="O1191" s="24"/>
      <c r="P1191" s="24">
        <v>100</v>
      </c>
      <c r="Q1191" s="24">
        <v>0.82</v>
      </c>
      <c r="R1191" s="24" t="s">
        <v>28</v>
      </c>
      <c r="S1191" s="24">
        <v>0.33</v>
      </c>
      <c r="T1191" s="11" t="s">
        <v>717</v>
      </c>
      <c r="U1191" s="24" t="s">
        <v>28</v>
      </c>
      <c r="V1191" s="24">
        <v>5</v>
      </c>
      <c r="W1191" s="24" t="s">
        <v>28</v>
      </c>
      <c r="X1191" s="24"/>
      <c r="Y1191" s="24"/>
      <c r="Z1191" s="24" t="s">
        <v>34</v>
      </c>
      <c r="AA1191" s="24" t="s">
        <v>41</v>
      </c>
      <c r="AB1191" s="11" t="s">
        <v>1654</v>
      </c>
      <c r="AC1191" s="24"/>
      <c r="AD1191" s="5" t="s">
        <v>12</v>
      </c>
      <c r="AE1191" s="24">
        <v>53</v>
      </c>
      <c r="AF1191" s="24">
        <v>18.399999999999999</v>
      </c>
      <c r="AG1191" s="24" t="s">
        <v>28</v>
      </c>
      <c r="AH1191" s="24" t="s">
        <v>23</v>
      </c>
      <c r="AI1191" s="24" t="s">
        <v>10</v>
      </c>
      <c r="AJ1191" s="3"/>
      <c r="AK1191" s="3"/>
      <c r="AL1191" s="6">
        <v>40</v>
      </c>
      <c r="AM1191" s="6">
        <v>91</v>
      </c>
      <c r="AN1191" s="6">
        <v>62</v>
      </c>
      <c r="AO1191" s="6">
        <v>46</v>
      </c>
      <c r="AP1191" s="6">
        <v>26</v>
      </c>
      <c r="AQ1191" s="6">
        <v>68</v>
      </c>
      <c r="AR1191"/>
      <c r="AS1191"/>
      <c r="AT1191"/>
      <c r="AU1191"/>
      <c r="AV1191"/>
      <c r="AW1191"/>
      <c r="AX1191"/>
      <c r="AY1191"/>
      <c r="AZ1191"/>
      <c r="BA1191"/>
      <c r="BB1191"/>
      <c r="BC1191"/>
      <c r="BD1191"/>
      <c r="BE1191"/>
      <c r="BF1191"/>
      <c r="BG1191"/>
      <c r="BH1191"/>
      <c r="BI1191"/>
      <c r="BJ1191"/>
      <c r="BK1191"/>
      <c r="BL1191"/>
      <c r="BM1191"/>
      <c r="BN1191"/>
      <c r="BO1191"/>
      <c r="BP1191"/>
      <c r="BQ1191"/>
      <c r="BR1191"/>
      <c r="BS1191"/>
      <c r="BT1191"/>
      <c r="BU1191"/>
      <c r="BV1191"/>
      <c r="BW1191"/>
      <c r="BX1191"/>
      <c r="BY1191"/>
      <c r="BZ1191"/>
      <c r="CA1191"/>
      <c r="CB1191"/>
      <c r="CC1191"/>
      <c r="CD1191"/>
      <c r="CE1191"/>
      <c r="CF1191"/>
      <c r="CG1191"/>
      <c r="CH1191"/>
      <c r="CI1191"/>
      <c r="CJ1191"/>
      <c r="CK1191"/>
      <c r="CL1191"/>
      <c r="CM1191"/>
      <c r="CN1191"/>
      <c r="CO1191"/>
      <c r="CP1191"/>
      <c r="CQ1191"/>
      <c r="CR1191"/>
      <c r="CS1191"/>
      <c r="CT1191"/>
      <c r="CU1191"/>
      <c r="CV1191"/>
      <c r="CW1191"/>
      <c r="CX1191"/>
      <c r="CY1191"/>
      <c r="CZ1191"/>
      <c r="DA1191"/>
      <c r="DB1191"/>
      <c r="DC1191"/>
      <c r="DD1191"/>
      <c r="DE1191"/>
      <c r="DF1191"/>
      <c r="DG1191"/>
      <c r="DH1191"/>
      <c r="DI1191"/>
      <c r="DJ1191"/>
      <c r="DK1191"/>
      <c r="DL1191"/>
      <c r="DM1191"/>
      <c r="DN1191"/>
      <c r="DO1191"/>
      <c r="DP1191"/>
      <c r="DQ1191"/>
      <c r="DR1191"/>
      <c r="DS1191"/>
      <c r="DT1191"/>
      <c r="DU1191"/>
      <c r="DV1191"/>
      <c r="DW1191"/>
      <c r="DX1191"/>
      <c r="DY1191"/>
      <c r="DZ1191"/>
      <c r="EA1191"/>
      <c r="EB1191"/>
      <c r="EC1191"/>
      <c r="ED1191"/>
      <c r="EE1191"/>
      <c r="EF1191"/>
      <c r="EG1191"/>
      <c r="EH1191"/>
      <c r="EI1191"/>
      <c r="EJ1191"/>
      <c r="EK1191"/>
      <c r="EL1191"/>
      <c r="EM1191"/>
      <c r="EN1191"/>
      <c r="EO1191"/>
      <c r="EP1191"/>
      <c r="EQ1191"/>
      <c r="ER1191"/>
      <c r="ES1191"/>
      <c r="ET1191"/>
      <c r="EU1191"/>
      <c r="EV1191"/>
      <c r="EW1191"/>
      <c r="EX1191"/>
      <c r="EY1191"/>
      <c r="EZ1191"/>
      <c r="FA1191"/>
      <c r="FB1191"/>
      <c r="FC1191"/>
      <c r="FD1191"/>
      <c r="FE1191"/>
      <c r="FF1191"/>
      <c r="FG1191"/>
      <c r="FH1191"/>
      <c r="FI1191"/>
      <c r="FJ1191"/>
      <c r="FK1191"/>
      <c r="FL1191"/>
      <c r="FM1191"/>
      <c r="FN1191"/>
      <c r="FO1191"/>
      <c r="FP1191"/>
      <c r="FQ1191"/>
      <c r="FR1191"/>
      <c r="FS1191"/>
      <c r="FT1191"/>
      <c r="FU1191"/>
      <c r="FV1191"/>
      <c r="FW1191"/>
    </row>
    <row r="1192" spans="1:179">
      <c r="A1192" s="11" t="s">
        <v>196</v>
      </c>
      <c r="B1192" s="24">
        <v>18</v>
      </c>
      <c r="C1192" s="11" t="s">
        <v>218</v>
      </c>
      <c r="D1192" s="3" t="s">
        <v>219</v>
      </c>
      <c r="E1192" s="1">
        <v>1</v>
      </c>
      <c r="F1192" s="11">
        <v>2018</v>
      </c>
      <c r="G1192" s="11" t="s">
        <v>2</v>
      </c>
      <c r="H1192" s="11" t="s">
        <v>43</v>
      </c>
      <c r="I1192" s="6" t="s">
        <v>1709</v>
      </c>
      <c r="J1192" s="6" t="s">
        <v>8</v>
      </c>
      <c r="K1192" s="11" t="s">
        <v>3</v>
      </c>
      <c r="M1192" s="5" t="s">
        <v>3</v>
      </c>
      <c r="N1192" s="5" t="s">
        <v>8</v>
      </c>
      <c r="P1192" s="17">
        <v>413</v>
      </c>
      <c r="Q1192" s="17">
        <v>0.88</v>
      </c>
      <c r="R1192" s="11">
        <v>1</v>
      </c>
      <c r="S1192" s="11">
        <v>0.08</v>
      </c>
      <c r="T1192" s="8" t="s">
        <v>717</v>
      </c>
      <c r="U1192" s="11" t="s">
        <v>43</v>
      </c>
      <c r="V1192" s="11">
        <v>11</v>
      </c>
      <c r="W1192" s="11">
        <v>91.3</v>
      </c>
      <c r="Z1192" s="11" t="s">
        <v>34</v>
      </c>
      <c r="AA1192" s="11" t="s">
        <v>1020</v>
      </c>
      <c r="AB1192" s="11" t="s">
        <v>182</v>
      </c>
      <c r="AD1192" s="11" t="s">
        <v>9</v>
      </c>
      <c r="AE1192" s="11">
        <v>57.9</v>
      </c>
      <c r="AF1192" s="11">
        <v>19.010000000000002</v>
      </c>
      <c r="AG1192" s="11">
        <v>1.1299999999999999</v>
      </c>
      <c r="AH1192" s="11" t="s">
        <v>23</v>
      </c>
      <c r="AI1192" s="11" t="s">
        <v>10</v>
      </c>
      <c r="AJ1192" s="6" t="s">
        <v>1583</v>
      </c>
      <c r="AL1192" s="6">
        <v>80</v>
      </c>
      <c r="AM1192" s="6">
        <v>20</v>
      </c>
      <c r="AN1192" s="6">
        <v>66</v>
      </c>
      <c r="AO1192" s="6">
        <v>30</v>
      </c>
      <c r="AP1192" s="6">
        <v>87</v>
      </c>
      <c r="AQ1192" s="6">
        <v>24</v>
      </c>
      <c r="AR1192"/>
      <c r="AS1192"/>
      <c r="AT1192"/>
      <c r="AU1192"/>
      <c r="AV1192"/>
      <c r="AW1192"/>
      <c r="AX1192"/>
      <c r="AY1192"/>
      <c r="AZ1192"/>
      <c r="BA1192"/>
      <c r="BB1192"/>
      <c r="BC1192"/>
      <c r="BD1192"/>
      <c r="BE1192"/>
      <c r="BF1192"/>
      <c r="BG1192"/>
      <c r="BH1192"/>
      <c r="BI1192"/>
      <c r="BJ1192"/>
      <c r="BK1192"/>
      <c r="BL1192"/>
      <c r="BM1192"/>
      <c r="BN1192"/>
      <c r="BO1192"/>
      <c r="BP1192"/>
      <c r="BQ1192"/>
      <c r="BR1192"/>
      <c r="BS1192"/>
      <c r="BT1192"/>
      <c r="BU1192"/>
      <c r="BV1192"/>
      <c r="BW1192"/>
      <c r="BX1192"/>
      <c r="BY1192"/>
      <c r="BZ1192"/>
      <c r="CA1192"/>
      <c r="CB1192"/>
      <c r="CC1192"/>
      <c r="CD1192"/>
      <c r="CE1192"/>
      <c r="CF1192"/>
      <c r="CG1192"/>
      <c r="CH1192"/>
      <c r="CI1192"/>
      <c r="CJ1192"/>
      <c r="CK1192"/>
      <c r="CL1192"/>
      <c r="CM1192"/>
      <c r="CN1192"/>
      <c r="CO1192"/>
      <c r="CP1192"/>
      <c r="CQ1192"/>
      <c r="CR1192"/>
      <c r="CS1192"/>
      <c r="CT1192"/>
      <c r="CU1192"/>
      <c r="CV1192"/>
      <c r="CW1192"/>
      <c r="CX1192"/>
      <c r="CY1192"/>
      <c r="CZ1192"/>
      <c r="DA1192"/>
      <c r="DB1192"/>
      <c r="DC1192"/>
      <c r="DD1192"/>
      <c r="DE1192"/>
      <c r="DF1192"/>
      <c r="DG1192"/>
      <c r="DH1192"/>
      <c r="DI1192"/>
      <c r="DJ1192"/>
      <c r="DK1192"/>
      <c r="DL1192"/>
      <c r="DM1192"/>
      <c r="DN1192"/>
      <c r="DO1192"/>
      <c r="DP1192"/>
      <c r="DQ1192"/>
      <c r="DR1192"/>
      <c r="DS1192"/>
      <c r="DT1192"/>
      <c r="DU1192"/>
      <c r="DV1192"/>
      <c r="DW1192"/>
      <c r="DX1192"/>
      <c r="DY1192"/>
      <c r="DZ1192"/>
      <c r="EA1192"/>
      <c r="EB1192"/>
      <c r="EC1192"/>
      <c r="ED1192"/>
      <c r="EE1192"/>
      <c r="EF1192"/>
      <c r="EG1192"/>
      <c r="EH1192"/>
      <c r="EI1192"/>
      <c r="EJ1192"/>
      <c r="EK1192"/>
      <c r="EL1192"/>
      <c r="EM1192"/>
      <c r="EN1192"/>
      <c r="EO1192"/>
      <c r="EP1192"/>
      <c r="EQ1192"/>
      <c r="ER1192"/>
      <c r="ES1192"/>
      <c r="ET1192"/>
      <c r="EU1192"/>
      <c r="EV1192"/>
      <c r="EW1192"/>
      <c r="EX1192"/>
      <c r="EY1192"/>
      <c r="EZ1192"/>
      <c r="FA1192"/>
      <c r="FB1192"/>
      <c r="FC1192"/>
      <c r="FD1192"/>
      <c r="FE1192"/>
      <c r="FF1192"/>
      <c r="FG1192"/>
      <c r="FH1192"/>
      <c r="FI1192"/>
      <c r="FJ1192"/>
      <c r="FK1192"/>
      <c r="FL1192"/>
      <c r="FM1192"/>
      <c r="FN1192"/>
      <c r="FP1192"/>
      <c r="FQ1192"/>
      <c r="FR1192"/>
    </row>
    <row r="1193" spans="1:179">
      <c r="A1193" s="11" t="s">
        <v>196</v>
      </c>
      <c r="B1193" s="24">
        <v>18</v>
      </c>
      <c r="C1193" s="11" t="s">
        <v>218</v>
      </c>
      <c r="D1193" s="3" t="s">
        <v>219</v>
      </c>
      <c r="E1193" s="1">
        <v>1</v>
      </c>
      <c r="F1193" s="11">
        <v>2018</v>
      </c>
      <c r="G1193" s="11" t="s">
        <v>2</v>
      </c>
      <c r="H1193" s="11" t="s">
        <v>43</v>
      </c>
      <c r="I1193" s="6" t="s">
        <v>1709</v>
      </c>
      <c r="J1193" s="6" t="s">
        <v>8</v>
      </c>
      <c r="K1193" s="11" t="s">
        <v>227</v>
      </c>
      <c r="L1193" s="5" t="s">
        <v>1759</v>
      </c>
      <c r="M1193" s="5" t="s">
        <v>1604</v>
      </c>
      <c r="N1193" s="5" t="s">
        <v>8</v>
      </c>
      <c r="O1193" s="11" t="s">
        <v>225</v>
      </c>
      <c r="P1193" s="17">
        <v>413</v>
      </c>
      <c r="Q1193" s="17">
        <v>0.88</v>
      </c>
      <c r="R1193" s="11">
        <v>0.82</v>
      </c>
      <c r="S1193" s="11">
        <v>-0.26</v>
      </c>
      <c r="T1193" s="8" t="s">
        <v>717</v>
      </c>
      <c r="U1193" s="11" t="s">
        <v>43</v>
      </c>
      <c r="V1193" s="11">
        <v>11</v>
      </c>
      <c r="W1193" s="11">
        <v>91.3</v>
      </c>
      <c r="Z1193" s="11" t="s">
        <v>34</v>
      </c>
      <c r="AA1193" s="11" t="s">
        <v>1020</v>
      </c>
      <c r="AB1193" s="11" t="s">
        <v>182</v>
      </c>
      <c r="AD1193" s="11" t="s">
        <v>9</v>
      </c>
      <c r="AE1193" s="11">
        <v>57.9</v>
      </c>
      <c r="AF1193" s="11">
        <v>19.010000000000002</v>
      </c>
      <c r="AG1193" s="11">
        <v>1.1299999999999999</v>
      </c>
      <c r="AH1193" s="11" t="s">
        <v>23</v>
      </c>
      <c r="AI1193" s="11" t="s">
        <v>10</v>
      </c>
      <c r="AJ1193" s="6" t="s">
        <v>1583</v>
      </c>
      <c r="AL1193" s="6">
        <v>80</v>
      </c>
      <c r="AM1193" s="6">
        <v>20</v>
      </c>
      <c r="AN1193" s="6">
        <v>66</v>
      </c>
      <c r="AO1193" s="6">
        <v>30</v>
      </c>
      <c r="AP1193" s="6">
        <v>87</v>
      </c>
      <c r="AQ1193" s="6">
        <v>24</v>
      </c>
      <c r="AR1193"/>
      <c r="AS1193"/>
      <c r="AT1193"/>
      <c r="AU1193"/>
      <c r="AV1193"/>
      <c r="AW1193"/>
      <c r="AX1193"/>
      <c r="AY1193"/>
      <c r="AZ1193"/>
      <c r="BA1193"/>
      <c r="BB1193"/>
      <c r="BC1193"/>
      <c r="BD1193"/>
      <c r="BE1193"/>
      <c r="BF1193"/>
      <c r="BG1193"/>
      <c r="BH1193"/>
      <c r="BI1193"/>
      <c r="BJ1193"/>
      <c r="BK1193"/>
      <c r="BL1193"/>
      <c r="BM1193"/>
      <c r="BN1193"/>
      <c r="BO1193"/>
      <c r="BP1193"/>
      <c r="BQ1193"/>
      <c r="BR1193"/>
      <c r="BS1193"/>
      <c r="BT1193"/>
      <c r="BU1193"/>
      <c r="BV1193"/>
      <c r="BW1193"/>
      <c r="BX1193"/>
      <c r="BY1193"/>
      <c r="BZ1193"/>
      <c r="CA1193"/>
      <c r="CB1193"/>
      <c r="CC1193"/>
      <c r="CD1193"/>
      <c r="CE1193"/>
      <c r="CF1193"/>
      <c r="CG1193"/>
      <c r="CH1193"/>
      <c r="CI1193"/>
      <c r="CJ1193"/>
      <c r="CK1193"/>
      <c r="CL1193"/>
      <c r="CM1193"/>
      <c r="CN1193"/>
      <c r="CO1193"/>
      <c r="CP1193"/>
      <c r="CQ1193"/>
      <c r="CR1193"/>
      <c r="CS1193"/>
      <c r="CT1193"/>
      <c r="CU1193"/>
      <c r="CV1193"/>
      <c r="CW1193"/>
      <c r="CX1193"/>
      <c r="CY1193"/>
      <c r="CZ1193"/>
      <c r="DA1193"/>
      <c r="DB1193"/>
      <c r="DC1193"/>
      <c r="DD1193"/>
      <c r="DE1193"/>
      <c r="DF1193"/>
      <c r="DG1193"/>
      <c r="DH1193"/>
      <c r="DI1193"/>
      <c r="DJ1193"/>
      <c r="DK1193"/>
      <c r="DL1193"/>
      <c r="DM1193"/>
      <c r="DN1193"/>
      <c r="DO1193"/>
      <c r="DP1193"/>
      <c r="DQ1193"/>
      <c r="DR1193"/>
      <c r="DS1193"/>
      <c r="DT1193"/>
      <c r="DU1193"/>
      <c r="DV1193"/>
      <c r="DW1193"/>
      <c r="DX1193"/>
      <c r="DY1193"/>
      <c r="DZ1193"/>
      <c r="EA1193"/>
      <c r="EB1193"/>
      <c r="EC1193"/>
      <c r="ED1193"/>
      <c r="EE1193"/>
      <c r="EF1193"/>
      <c r="EG1193"/>
      <c r="EH1193"/>
      <c r="EI1193"/>
      <c r="EJ1193"/>
      <c r="EK1193"/>
      <c r="EL1193"/>
      <c r="EM1193"/>
      <c r="EN1193"/>
      <c r="EO1193"/>
      <c r="EP1193"/>
      <c r="EQ1193"/>
      <c r="ER1193"/>
      <c r="ES1193"/>
      <c r="ET1193"/>
      <c r="EU1193"/>
      <c r="EV1193"/>
      <c r="EW1193"/>
      <c r="EX1193"/>
      <c r="EY1193"/>
      <c r="EZ1193"/>
      <c r="FA1193"/>
      <c r="FB1193"/>
      <c r="FC1193"/>
      <c r="FD1193"/>
      <c r="FE1193"/>
      <c r="FF1193"/>
      <c r="FG1193"/>
      <c r="FH1193"/>
      <c r="FI1193"/>
      <c r="FJ1193"/>
      <c r="FK1193"/>
      <c r="FL1193"/>
      <c r="FM1193"/>
      <c r="FN1193"/>
      <c r="FO1193"/>
      <c r="FP1193"/>
      <c r="FQ1193"/>
      <c r="FR1193"/>
      <c r="FS1193"/>
      <c r="FT1193" s="5"/>
      <c r="FU1193"/>
      <c r="FV1193"/>
      <c r="FW1193"/>
    </row>
    <row r="1194" spans="1:179">
      <c r="A1194" s="11" t="s">
        <v>196</v>
      </c>
      <c r="B1194" s="24">
        <v>18</v>
      </c>
      <c r="C1194" s="11" t="s">
        <v>218</v>
      </c>
      <c r="D1194" s="3" t="s">
        <v>219</v>
      </c>
      <c r="E1194" s="1">
        <v>1</v>
      </c>
      <c r="F1194" s="11">
        <v>2018</v>
      </c>
      <c r="G1194" s="11" t="s">
        <v>2</v>
      </c>
      <c r="H1194" s="11" t="s">
        <v>43</v>
      </c>
      <c r="I1194" s="6" t="s">
        <v>1709</v>
      </c>
      <c r="J1194" s="6" t="s">
        <v>8</v>
      </c>
      <c r="K1194" s="11" t="s">
        <v>228</v>
      </c>
      <c r="L1194" s="5" t="s">
        <v>1759</v>
      </c>
      <c r="M1194" s="5" t="s">
        <v>1604</v>
      </c>
      <c r="N1194" s="5" t="s">
        <v>8</v>
      </c>
      <c r="O1194" s="11" t="s">
        <v>229</v>
      </c>
      <c r="P1194" s="17">
        <v>413</v>
      </c>
      <c r="Q1194" s="17">
        <v>0.88</v>
      </c>
      <c r="R1194" s="11">
        <v>0.89</v>
      </c>
      <c r="S1194" s="11">
        <v>-0.35</v>
      </c>
      <c r="T1194" s="8" t="s">
        <v>717</v>
      </c>
      <c r="U1194" s="11" t="s">
        <v>43</v>
      </c>
      <c r="V1194" s="11">
        <v>11</v>
      </c>
      <c r="W1194" s="11">
        <v>91.3</v>
      </c>
      <c r="Z1194" s="11" t="s">
        <v>34</v>
      </c>
      <c r="AA1194" s="11" t="s">
        <v>1020</v>
      </c>
      <c r="AB1194" s="11" t="s">
        <v>182</v>
      </c>
      <c r="AD1194" s="11" t="s">
        <v>9</v>
      </c>
      <c r="AE1194" s="11">
        <v>57.9</v>
      </c>
      <c r="AF1194" s="11">
        <v>19.010000000000002</v>
      </c>
      <c r="AG1194" s="11">
        <v>1.1299999999999999</v>
      </c>
      <c r="AH1194" s="11" t="s">
        <v>23</v>
      </c>
      <c r="AI1194" s="11" t="s">
        <v>10</v>
      </c>
      <c r="AJ1194" s="6" t="s">
        <v>1583</v>
      </c>
      <c r="AL1194" s="6">
        <v>80</v>
      </c>
      <c r="AM1194" s="6">
        <v>20</v>
      </c>
      <c r="AN1194" s="6">
        <v>66</v>
      </c>
      <c r="AO1194" s="6">
        <v>30</v>
      </c>
      <c r="AP1194" s="6">
        <v>87</v>
      </c>
      <c r="AQ1194" s="6">
        <v>24</v>
      </c>
      <c r="AR1194"/>
      <c r="AS1194"/>
      <c r="AT1194"/>
      <c r="AU1194"/>
      <c r="AV1194"/>
      <c r="AW1194"/>
      <c r="AX1194"/>
      <c r="AY1194"/>
      <c r="AZ1194"/>
      <c r="BA1194"/>
      <c r="BB1194"/>
      <c r="BC1194"/>
      <c r="BD1194"/>
      <c r="BE1194"/>
      <c r="BF1194"/>
      <c r="BG1194"/>
      <c r="BH1194"/>
      <c r="BI1194"/>
      <c r="BJ1194"/>
      <c r="BK1194"/>
      <c r="BL1194"/>
      <c r="BM1194"/>
      <c r="BN1194"/>
      <c r="BO1194"/>
      <c r="BP1194"/>
      <c r="BQ1194"/>
      <c r="BR1194"/>
      <c r="BS1194"/>
      <c r="BT1194"/>
      <c r="BU1194"/>
      <c r="BV1194"/>
      <c r="BW1194"/>
      <c r="BX1194"/>
      <c r="BY1194"/>
      <c r="BZ1194"/>
      <c r="CA1194"/>
      <c r="CB1194"/>
      <c r="CC1194"/>
      <c r="CD1194"/>
      <c r="CE1194"/>
      <c r="CF1194"/>
      <c r="CG1194"/>
      <c r="CH1194"/>
      <c r="CI1194"/>
      <c r="CJ1194"/>
      <c r="CK1194"/>
      <c r="CL1194"/>
      <c r="CM1194"/>
      <c r="CN1194"/>
      <c r="CO1194"/>
      <c r="CP1194"/>
      <c r="CQ1194"/>
      <c r="CR1194"/>
      <c r="CS1194"/>
      <c r="CT1194"/>
      <c r="CU1194"/>
      <c r="CV1194"/>
      <c r="CW1194"/>
      <c r="CX1194"/>
      <c r="CY1194"/>
      <c r="CZ1194"/>
      <c r="DA1194"/>
      <c r="DB1194"/>
      <c r="DC1194"/>
      <c r="DD1194"/>
      <c r="DE1194"/>
      <c r="DF1194"/>
      <c r="DG1194"/>
      <c r="DH1194"/>
      <c r="DI1194"/>
      <c r="DJ1194"/>
      <c r="DK1194"/>
      <c r="DL1194"/>
      <c r="DM1194"/>
      <c r="DN1194"/>
      <c r="DO1194"/>
      <c r="DP1194"/>
      <c r="DQ1194"/>
      <c r="DR1194"/>
      <c r="DS1194"/>
      <c r="DT1194"/>
      <c r="DU1194"/>
      <c r="DV1194"/>
      <c r="DW1194"/>
      <c r="DX1194"/>
      <c r="DY1194"/>
      <c r="DZ1194"/>
      <c r="EA1194"/>
      <c r="EB1194"/>
      <c r="EC1194"/>
      <c r="ED1194"/>
      <c r="EE1194"/>
      <c r="EF1194"/>
      <c r="EG1194"/>
      <c r="EH1194"/>
      <c r="EI1194"/>
      <c r="EJ1194"/>
      <c r="EK1194"/>
      <c r="EL1194"/>
      <c r="EM1194"/>
      <c r="EN1194"/>
      <c r="EO1194"/>
      <c r="EP1194"/>
      <c r="EQ1194"/>
      <c r="ER1194"/>
      <c r="ES1194"/>
      <c r="ET1194"/>
      <c r="EU1194"/>
      <c r="EV1194"/>
      <c r="EW1194"/>
      <c r="EX1194"/>
      <c r="EY1194"/>
      <c r="EZ1194"/>
      <c r="FA1194"/>
      <c r="FB1194"/>
      <c r="FC1194"/>
      <c r="FD1194"/>
      <c r="FE1194"/>
      <c r="FF1194"/>
      <c r="FG1194"/>
      <c r="FH1194"/>
      <c r="FI1194"/>
      <c r="FJ1194"/>
      <c r="FK1194"/>
      <c r="FL1194"/>
      <c r="FM1194"/>
      <c r="FN1194"/>
      <c r="FO1194"/>
      <c r="FP1194"/>
      <c r="FQ1194"/>
      <c r="FR1194"/>
      <c r="FS1194"/>
      <c r="FU1194"/>
      <c r="FV1194"/>
      <c r="FW1194"/>
    </row>
    <row r="1195" spans="1:179">
      <c r="A1195" s="32" t="s">
        <v>196</v>
      </c>
      <c r="B1195" s="24">
        <v>18</v>
      </c>
      <c r="C1195" s="32" t="s">
        <v>218</v>
      </c>
      <c r="D1195" s="71" t="s">
        <v>965</v>
      </c>
      <c r="E1195" s="1">
        <v>1</v>
      </c>
      <c r="F1195" s="32">
        <v>2018</v>
      </c>
      <c r="G1195" s="32" t="s">
        <v>2</v>
      </c>
      <c r="H1195" s="32" t="s">
        <v>43</v>
      </c>
      <c r="I1195" s="6" t="s">
        <v>1709</v>
      </c>
      <c r="J1195" s="6" t="s">
        <v>8</v>
      </c>
      <c r="K1195" s="32" t="s">
        <v>226</v>
      </c>
      <c r="L1195" s="5" t="s">
        <v>1759</v>
      </c>
      <c r="M1195" s="5" t="s">
        <v>1604</v>
      </c>
      <c r="N1195" s="5" t="s">
        <v>8</v>
      </c>
      <c r="O1195" s="32" t="s">
        <v>224</v>
      </c>
      <c r="P1195" s="33">
        <v>413</v>
      </c>
      <c r="Q1195" s="33">
        <v>0.88</v>
      </c>
      <c r="R1195" s="32">
        <v>0.85</v>
      </c>
      <c r="S1195" s="32">
        <v>-0.32</v>
      </c>
      <c r="T1195" s="34" t="s">
        <v>717</v>
      </c>
      <c r="U1195" s="32" t="s">
        <v>43</v>
      </c>
      <c r="V1195" s="32">
        <v>11</v>
      </c>
      <c r="W1195" s="32">
        <v>91.3</v>
      </c>
      <c r="X1195" s="32"/>
      <c r="Y1195" s="32"/>
      <c r="Z1195" s="32" t="s">
        <v>34</v>
      </c>
      <c r="AA1195" s="11" t="s">
        <v>1020</v>
      </c>
      <c r="AB1195" s="11" t="s">
        <v>182</v>
      </c>
      <c r="AC1195" s="32"/>
      <c r="AD1195" s="32" t="s">
        <v>9</v>
      </c>
      <c r="AE1195" s="32">
        <v>57.9</v>
      </c>
      <c r="AF1195" s="32">
        <v>19.010000000000002</v>
      </c>
      <c r="AG1195" s="32">
        <v>1.1299999999999999</v>
      </c>
      <c r="AH1195" s="32" t="s">
        <v>23</v>
      </c>
      <c r="AI1195" s="32" t="s">
        <v>10</v>
      </c>
      <c r="AJ1195" s="6" t="s">
        <v>1583</v>
      </c>
      <c r="AL1195" s="6">
        <v>80</v>
      </c>
      <c r="AM1195" s="6">
        <v>20</v>
      </c>
      <c r="AN1195" s="6">
        <v>66</v>
      </c>
      <c r="AO1195" s="6">
        <v>30</v>
      </c>
      <c r="AP1195" s="6">
        <v>87</v>
      </c>
      <c r="AQ1195" s="6">
        <v>24</v>
      </c>
      <c r="AR1195"/>
      <c r="AS1195"/>
      <c r="AT1195"/>
      <c r="AU1195"/>
      <c r="AV1195"/>
      <c r="AW1195"/>
      <c r="AX1195"/>
      <c r="AY1195"/>
      <c r="AZ1195"/>
      <c r="BA1195"/>
      <c r="BB1195"/>
      <c r="BC1195"/>
      <c r="BD1195"/>
      <c r="BE1195"/>
      <c r="BF1195"/>
      <c r="BG1195"/>
      <c r="BH1195"/>
      <c r="BI1195"/>
      <c r="BJ1195"/>
      <c r="BK1195"/>
      <c r="BL1195"/>
      <c r="BM1195"/>
      <c r="BN1195"/>
      <c r="BO1195"/>
      <c r="BP1195"/>
      <c r="BQ1195"/>
      <c r="BR1195"/>
      <c r="BS1195"/>
      <c r="BT1195"/>
      <c r="BU1195"/>
      <c r="BV1195"/>
      <c r="BW1195"/>
      <c r="BX1195"/>
      <c r="BY1195"/>
      <c r="BZ1195"/>
      <c r="CA1195"/>
      <c r="CB1195"/>
      <c r="CC1195"/>
      <c r="CD1195"/>
      <c r="CE1195"/>
      <c r="CF1195"/>
      <c r="CG1195"/>
      <c r="CH1195"/>
      <c r="CI1195"/>
      <c r="CJ1195"/>
      <c r="CK1195"/>
      <c r="CL1195"/>
      <c r="CM1195"/>
      <c r="CN1195"/>
      <c r="CO1195"/>
      <c r="CP1195"/>
      <c r="CQ1195"/>
      <c r="CR1195"/>
      <c r="CS1195"/>
      <c r="CT1195"/>
      <c r="CU1195"/>
      <c r="CV1195"/>
      <c r="CW1195"/>
      <c r="CX1195"/>
      <c r="CY1195"/>
      <c r="CZ1195"/>
      <c r="DA1195"/>
      <c r="DB1195"/>
      <c r="DC1195"/>
      <c r="DD1195"/>
      <c r="DE1195"/>
      <c r="DF1195"/>
      <c r="DG1195"/>
      <c r="DH1195"/>
      <c r="DI1195"/>
      <c r="DJ1195"/>
      <c r="DK1195"/>
      <c r="DL1195"/>
      <c r="DM1195"/>
      <c r="DN1195"/>
      <c r="DO1195"/>
      <c r="DP1195"/>
      <c r="DQ1195"/>
      <c r="DR1195"/>
      <c r="DS1195"/>
      <c r="DT1195"/>
      <c r="DU1195"/>
      <c r="DV1195"/>
      <c r="DW1195"/>
      <c r="DX1195"/>
      <c r="DY1195"/>
      <c r="DZ1195"/>
      <c r="EA1195"/>
      <c r="EB1195"/>
      <c r="EC1195"/>
      <c r="ED1195"/>
      <c r="EE1195"/>
      <c r="EF1195"/>
      <c r="EG1195"/>
      <c r="EH1195"/>
      <c r="EI1195"/>
      <c r="EJ1195"/>
      <c r="EK1195"/>
      <c r="EL1195"/>
      <c r="EM1195"/>
      <c r="EN1195"/>
      <c r="EO1195"/>
      <c r="EP1195"/>
      <c r="EQ1195"/>
      <c r="ER1195"/>
      <c r="ES1195"/>
      <c r="ET1195"/>
      <c r="EU1195"/>
      <c r="EV1195"/>
      <c r="EW1195"/>
      <c r="EX1195"/>
      <c r="EY1195"/>
      <c r="EZ1195"/>
      <c r="FA1195"/>
      <c r="FB1195"/>
      <c r="FC1195"/>
      <c r="FD1195"/>
      <c r="FE1195"/>
      <c r="FF1195"/>
      <c r="FG1195"/>
      <c r="FH1195"/>
      <c r="FI1195"/>
      <c r="FJ1195"/>
      <c r="FK1195"/>
      <c r="FL1195"/>
      <c r="FM1195"/>
      <c r="FN1195"/>
      <c r="FO1195"/>
      <c r="FP1195"/>
      <c r="FQ1195"/>
      <c r="FR1195"/>
      <c r="FS1195"/>
      <c r="FT1195" s="5"/>
      <c r="FU1195"/>
      <c r="FV1195"/>
      <c r="FW1195"/>
    </row>
    <row r="1196" spans="1:179">
      <c r="A1196" s="11" t="s">
        <v>196</v>
      </c>
      <c r="B1196" s="24">
        <v>18</v>
      </c>
      <c r="C1196" s="11" t="s">
        <v>218</v>
      </c>
      <c r="D1196" s="3" t="s">
        <v>219</v>
      </c>
      <c r="E1196" s="1">
        <v>1</v>
      </c>
      <c r="F1196" s="11">
        <v>2018</v>
      </c>
      <c r="G1196" s="11" t="s">
        <v>2</v>
      </c>
      <c r="H1196" s="11" t="s">
        <v>43</v>
      </c>
      <c r="I1196" s="6" t="s">
        <v>1709</v>
      </c>
      <c r="J1196" s="6" t="s">
        <v>8</v>
      </c>
      <c r="K1196" s="11" t="s">
        <v>223</v>
      </c>
      <c r="L1196" s="51" t="s">
        <v>1086</v>
      </c>
      <c r="M1196" s="51" t="s">
        <v>192</v>
      </c>
      <c r="N1196" s="32" t="s">
        <v>8</v>
      </c>
      <c r="O1196" s="11" t="s">
        <v>977</v>
      </c>
      <c r="P1196" s="17">
        <v>413</v>
      </c>
      <c r="Q1196" s="17">
        <v>0.88</v>
      </c>
      <c r="R1196" s="11">
        <v>0.86</v>
      </c>
      <c r="S1196" s="11">
        <v>-0.28999999999999998</v>
      </c>
      <c r="T1196" s="8" t="s">
        <v>717</v>
      </c>
      <c r="U1196" s="11" t="s">
        <v>43</v>
      </c>
      <c r="V1196" s="11">
        <v>11</v>
      </c>
      <c r="W1196" s="11">
        <v>91.3</v>
      </c>
      <c r="Z1196" s="11" t="s">
        <v>34</v>
      </c>
      <c r="AA1196" s="11" t="s">
        <v>1020</v>
      </c>
      <c r="AB1196" s="11" t="s">
        <v>182</v>
      </c>
      <c r="AD1196" s="11" t="s">
        <v>9</v>
      </c>
      <c r="AE1196" s="11">
        <v>57.9</v>
      </c>
      <c r="AF1196" s="11">
        <v>19.010000000000002</v>
      </c>
      <c r="AG1196" s="11">
        <v>1.1299999999999999</v>
      </c>
      <c r="AH1196" s="11" t="s">
        <v>23</v>
      </c>
      <c r="AI1196" s="11" t="s">
        <v>10</v>
      </c>
      <c r="AJ1196" s="6" t="s">
        <v>1583</v>
      </c>
      <c r="AL1196" s="6">
        <v>80</v>
      </c>
      <c r="AM1196" s="6">
        <v>20</v>
      </c>
      <c r="AN1196" s="6">
        <v>66</v>
      </c>
      <c r="AO1196" s="6">
        <v>30</v>
      </c>
      <c r="AP1196" s="6">
        <v>87</v>
      </c>
      <c r="AQ1196" s="6">
        <v>24</v>
      </c>
      <c r="AR1196"/>
      <c r="AS1196"/>
      <c r="AT1196"/>
      <c r="AU1196"/>
      <c r="AV1196"/>
      <c r="AW1196"/>
      <c r="AX1196"/>
      <c r="AY1196"/>
      <c r="AZ1196"/>
      <c r="BA1196"/>
      <c r="BB1196"/>
      <c r="BC1196"/>
      <c r="BD1196"/>
      <c r="BE1196"/>
      <c r="BF1196"/>
      <c r="BG1196"/>
      <c r="BH1196"/>
      <c r="BI1196"/>
      <c r="BJ1196"/>
      <c r="BK1196"/>
      <c r="BL1196"/>
      <c r="BM1196"/>
      <c r="BN1196"/>
      <c r="BO1196"/>
      <c r="BP1196"/>
      <c r="BQ1196"/>
      <c r="BR1196"/>
      <c r="BS1196"/>
      <c r="BT1196"/>
      <c r="BU1196"/>
      <c r="BV1196"/>
      <c r="BW1196"/>
      <c r="BX1196"/>
      <c r="BY1196"/>
      <c r="BZ1196"/>
      <c r="CA1196"/>
      <c r="CB1196"/>
      <c r="CC1196"/>
      <c r="CD1196"/>
      <c r="CE1196"/>
      <c r="CF1196"/>
      <c r="CG1196"/>
      <c r="CH1196"/>
      <c r="CI1196"/>
      <c r="CJ1196"/>
      <c r="CK1196"/>
      <c r="CL1196"/>
      <c r="CM1196"/>
      <c r="CN1196"/>
      <c r="CO1196"/>
      <c r="CP1196"/>
      <c r="CQ1196"/>
      <c r="CR1196"/>
      <c r="CS1196"/>
      <c r="CT1196"/>
      <c r="CU1196"/>
      <c r="CV1196"/>
      <c r="CW1196"/>
      <c r="CX1196"/>
      <c r="CY1196"/>
      <c r="CZ1196"/>
      <c r="DA1196"/>
      <c r="DB1196"/>
      <c r="DC1196"/>
      <c r="DD1196"/>
      <c r="DE1196"/>
      <c r="DF1196"/>
      <c r="DG1196"/>
      <c r="DH1196"/>
      <c r="DI1196"/>
      <c r="DJ1196"/>
      <c r="DK1196"/>
      <c r="DL1196"/>
      <c r="DM1196"/>
      <c r="DN1196"/>
      <c r="DO1196"/>
      <c r="DP1196"/>
      <c r="DQ1196"/>
      <c r="DR1196"/>
      <c r="DS1196"/>
      <c r="DT1196"/>
      <c r="DU1196"/>
      <c r="DV1196"/>
      <c r="DW1196"/>
      <c r="DX1196"/>
      <c r="DY1196"/>
      <c r="DZ1196"/>
      <c r="EA1196"/>
      <c r="EB1196"/>
      <c r="EC1196"/>
      <c r="ED1196"/>
      <c r="EE1196"/>
      <c r="EF1196"/>
      <c r="EG1196"/>
      <c r="EH1196"/>
      <c r="EI1196"/>
      <c r="EJ1196"/>
      <c r="EK1196"/>
      <c r="EL1196"/>
      <c r="EM1196"/>
      <c r="EN1196"/>
      <c r="EO1196"/>
      <c r="EP1196"/>
      <c r="EQ1196"/>
      <c r="ER1196"/>
      <c r="ES1196"/>
      <c r="ET1196"/>
      <c r="EU1196"/>
      <c r="EV1196"/>
      <c r="EW1196"/>
      <c r="EX1196"/>
      <c r="EY1196"/>
      <c r="EZ1196"/>
      <c r="FA1196"/>
      <c r="FB1196"/>
      <c r="FC1196"/>
      <c r="FD1196"/>
      <c r="FE1196"/>
      <c r="FF1196"/>
      <c r="FG1196"/>
      <c r="FH1196"/>
      <c r="FI1196"/>
      <c r="FJ1196"/>
      <c r="FK1196"/>
      <c r="FL1196"/>
      <c r="FM1196"/>
      <c r="FN1196"/>
      <c r="FO1196"/>
      <c r="FP1196"/>
      <c r="FQ1196"/>
      <c r="FR1196"/>
      <c r="FS1196"/>
      <c r="FT1196" s="5"/>
      <c r="FU1196"/>
      <c r="FV1196"/>
      <c r="FW1196"/>
    </row>
    <row r="1197" spans="1:179">
      <c r="A1197" s="11" t="s">
        <v>196</v>
      </c>
      <c r="B1197" s="24">
        <v>18</v>
      </c>
      <c r="C1197" s="11" t="s">
        <v>218</v>
      </c>
      <c r="D1197" s="3" t="s">
        <v>219</v>
      </c>
      <c r="E1197" s="1">
        <v>1</v>
      </c>
      <c r="F1197" s="11">
        <v>2018</v>
      </c>
      <c r="G1197" s="11" t="s">
        <v>2</v>
      </c>
      <c r="H1197" s="11" t="s">
        <v>43</v>
      </c>
      <c r="I1197" s="6" t="s">
        <v>1709</v>
      </c>
      <c r="J1197" s="6" t="s">
        <v>8</v>
      </c>
      <c r="K1197" s="11" t="s">
        <v>75</v>
      </c>
      <c r="L1197" s="11" t="s">
        <v>1787</v>
      </c>
      <c r="M1197" s="5" t="s">
        <v>75</v>
      </c>
      <c r="N1197" s="6" t="s">
        <v>8</v>
      </c>
      <c r="O1197" s="11" t="s">
        <v>1630</v>
      </c>
      <c r="P1197" s="17">
        <v>413</v>
      </c>
      <c r="Q1197" s="17">
        <v>0.88</v>
      </c>
      <c r="R1197" s="11">
        <v>1</v>
      </c>
      <c r="S1197" s="11">
        <v>-0.01</v>
      </c>
      <c r="T1197" s="8" t="s">
        <v>717</v>
      </c>
      <c r="U1197" s="11" t="s">
        <v>43</v>
      </c>
      <c r="V1197" s="11">
        <v>11</v>
      </c>
      <c r="W1197" s="11">
        <v>91.3</v>
      </c>
      <c r="Z1197" s="11" t="s">
        <v>34</v>
      </c>
      <c r="AA1197" s="11" t="s">
        <v>1020</v>
      </c>
      <c r="AB1197" s="11" t="s">
        <v>182</v>
      </c>
      <c r="AD1197" s="11" t="s">
        <v>9</v>
      </c>
      <c r="AE1197" s="11">
        <v>57.9</v>
      </c>
      <c r="AF1197" s="11">
        <v>19.010000000000002</v>
      </c>
      <c r="AG1197" s="11">
        <v>1.1299999999999999</v>
      </c>
      <c r="AH1197" s="11" t="s">
        <v>23</v>
      </c>
      <c r="AI1197" s="11" t="s">
        <v>10</v>
      </c>
      <c r="AJ1197" s="6" t="s">
        <v>1583</v>
      </c>
      <c r="AL1197" s="6">
        <v>80</v>
      </c>
      <c r="AM1197" s="6">
        <v>20</v>
      </c>
      <c r="AN1197" s="6">
        <v>66</v>
      </c>
      <c r="AO1197" s="6">
        <v>30</v>
      </c>
      <c r="AP1197" s="6">
        <v>87</v>
      </c>
      <c r="AQ1197" s="6">
        <v>24</v>
      </c>
      <c r="AR1197"/>
      <c r="AS1197"/>
      <c r="AT1197"/>
      <c r="AU1197"/>
      <c r="AV1197"/>
      <c r="AW1197"/>
      <c r="AX1197"/>
      <c r="AY1197"/>
      <c r="AZ1197"/>
      <c r="BA1197"/>
      <c r="BB1197"/>
      <c r="BC1197"/>
      <c r="BD1197"/>
      <c r="BE1197"/>
      <c r="BF1197"/>
      <c r="BG1197"/>
      <c r="BH1197"/>
      <c r="BI1197"/>
      <c r="BJ1197"/>
      <c r="BK1197"/>
      <c r="BL1197"/>
      <c r="BM1197"/>
      <c r="BN1197"/>
      <c r="BO1197"/>
      <c r="BP1197"/>
      <c r="BQ1197"/>
      <c r="BR1197"/>
      <c r="BS1197"/>
      <c r="BT1197"/>
      <c r="BU1197"/>
      <c r="BV1197"/>
      <c r="BW1197"/>
      <c r="BX1197"/>
      <c r="BY1197"/>
      <c r="BZ1197"/>
      <c r="CA1197"/>
      <c r="CB1197"/>
      <c r="CC1197"/>
      <c r="CD1197"/>
      <c r="CE1197"/>
      <c r="CF1197"/>
      <c r="CG1197"/>
      <c r="CH1197"/>
      <c r="CI1197"/>
      <c r="CJ1197"/>
      <c r="CK1197"/>
      <c r="CL1197"/>
      <c r="CM1197"/>
      <c r="CN1197"/>
      <c r="CO1197"/>
      <c r="CP1197"/>
      <c r="CQ1197"/>
      <c r="CR1197"/>
      <c r="CS1197"/>
      <c r="CT1197"/>
      <c r="CU1197"/>
      <c r="CV1197"/>
      <c r="CW1197"/>
      <c r="CX1197"/>
      <c r="CY1197"/>
      <c r="CZ1197"/>
      <c r="DA1197"/>
      <c r="DB1197"/>
      <c r="DC1197"/>
      <c r="DD1197"/>
      <c r="DE1197"/>
      <c r="DF1197"/>
      <c r="DG1197"/>
      <c r="DH1197"/>
      <c r="DI1197"/>
      <c r="DJ1197"/>
      <c r="DK1197"/>
      <c r="DL1197"/>
      <c r="DM1197"/>
      <c r="DN1197"/>
      <c r="DO1197"/>
      <c r="DP1197"/>
      <c r="DQ1197"/>
      <c r="DR1197"/>
      <c r="DS1197"/>
      <c r="DT1197"/>
      <c r="DU1197"/>
      <c r="DV1197"/>
      <c r="DW1197"/>
      <c r="DX1197"/>
      <c r="DY1197"/>
      <c r="DZ1197"/>
      <c r="EA1197"/>
      <c r="EB1197"/>
      <c r="EC1197"/>
      <c r="ED1197"/>
      <c r="EE1197"/>
      <c r="EF1197"/>
      <c r="EG1197"/>
      <c r="EH1197"/>
      <c r="EI1197"/>
      <c r="EJ1197"/>
      <c r="EK1197"/>
      <c r="EL1197"/>
      <c r="EM1197"/>
      <c r="EN1197"/>
      <c r="EO1197"/>
      <c r="EP1197"/>
      <c r="EQ1197"/>
      <c r="ER1197"/>
      <c r="ES1197"/>
      <c r="ET1197"/>
      <c r="EU1197"/>
      <c r="EV1197"/>
      <c r="EW1197"/>
      <c r="EX1197"/>
      <c r="EY1197"/>
      <c r="EZ1197"/>
      <c r="FA1197"/>
      <c r="FB1197"/>
      <c r="FC1197"/>
      <c r="FD1197"/>
      <c r="FE1197"/>
      <c r="FF1197"/>
      <c r="FG1197"/>
      <c r="FH1197"/>
      <c r="FI1197"/>
      <c r="FJ1197"/>
      <c r="FK1197"/>
      <c r="FL1197"/>
      <c r="FM1197"/>
      <c r="FN1197"/>
      <c r="FO1197"/>
      <c r="FP1197"/>
      <c r="FQ1197"/>
      <c r="FR1197"/>
      <c r="FS1197"/>
      <c r="FU1197"/>
      <c r="FV1197"/>
      <c r="FW1197"/>
    </row>
    <row r="1198" spans="1:179">
      <c r="A1198" s="11" t="s">
        <v>196</v>
      </c>
      <c r="B1198" s="24">
        <v>18</v>
      </c>
      <c r="C1198" s="11" t="s">
        <v>218</v>
      </c>
      <c r="D1198" s="3" t="s">
        <v>219</v>
      </c>
      <c r="E1198" s="1">
        <v>1</v>
      </c>
      <c r="F1198" s="11">
        <v>2018</v>
      </c>
      <c r="G1198" s="11" t="s">
        <v>2</v>
      </c>
      <c r="H1198" s="11" t="s">
        <v>43</v>
      </c>
      <c r="I1198" s="6" t="s">
        <v>1709</v>
      </c>
      <c r="J1198" s="6" t="s">
        <v>8</v>
      </c>
      <c r="K1198" s="11" t="s">
        <v>221</v>
      </c>
      <c r="O1198" s="11" t="s">
        <v>230</v>
      </c>
      <c r="P1198" s="17">
        <v>413</v>
      </c>
      <c r="Q1198" s="17">
        <v>0.88</v>
      </c>
      <c r="R1198" s="11">
        <v>1</v>
      </c>
      <c r="S1198" s="11">
        <v>-0.17</v>
      </c>
      <c r="T1198" s="8" t="s">
        <v>717</v>
      </c>
      <c r="U1198" s="11" t="s">
        <v>43</v>
      </c>
      <c r="V1198" s="11">
        <v>11</v>
      </c>
      <c r="W1198" s="11">
        <v>91.3</v>
      </c>
      <c r="Z1198" s="11" t="s">
        <v>34</v>
      </c>
      <c r="AA1198" s="11" t="s">
        <v>1020</v>
      </c>
      <c r="AB1198" s="11" t="s">
        <v>182</v>
      </c>
      <c r="AD1198" s="11" t="s">
        <v>9</v>
      </c>
      <c r="AE1198" s="11">
        <v>57.9</v>
      </c>
      <c r="AF1198" s="11">
        <v>19.010000000000002</v>
      </c>
      <c r="AG1198" s="11">
        <v>1.1299999999999999</v>
      </c>
      <c r="AH1198" s="11" t="s">
        <v>23</v>
      </c>
      <c r="AI1198" s="11" t="s">
        <v>10</v>
      </c>
      <c r="AJ1198" s="6" t="s">
        <v>1583</v>
      </c>
      <c r="AL1198" s="6">
        <v>80</v>
      </c>
      <c r="AM1198" s="6">
        <v>20</v>
      </c>
      <c r="AN1198" s="6">
        <v>66</v>
      </c>
      <c r="AO1198" s="6">
        <v>30</v>
      </c>
      <c r="AP1198" s="6">
        <v>87</v>
      </c>
      <c r="AQ1198" s="6">
        <v>24</v>
      </c>
      <c r="AR1198"/>
      <c r="AS1198"/>
      <c r="AT1198"/>
      <c r="AU1198"/>
      <c r="AV1198"/>
      <c r="AW1198"/>
      <c r="AX1198"/>
      <c r="AY1198"/>
      <c r="AZ1198"/>
      <c r="BA1198"/>
      <c r="BB1198"/>
      <c r="BC1198"/>
      <c r="BD1198"/>
      <c r="BE1198"/>
      <c r="BF1198"/>
      <c r="BG1198"/>
      <c r="BH1198"/>
      <c r="BI1198"/>
      <c r="BJ1198"/>
      <c r="BK1198"/>
      <c r="BL1198"/>
      <c r="BM1198"/>
      <c r="BN1198"/>
      <c r="BO1198"/>
      <c r="BP1198"/>
      <c r="BQ1198"/>
      <c r="BR1198"/>
      <c r="BS1198"/>
      <c r="BT1198"/>
      <c r="BU1198"/>
      <c r="BV1198"/>
      <c r="BW1198"/>
      <c r="BX1198"/>
      <c r="BY1198"/>
      <c r="BZ1198"/>
      <c r="CA1198"/>
      <c r="CB1198"/>
      <c r="CC1198"/>
      <c r="CD1198"/>
      <c r="CE1198"/>
      <c r="CF1198"/>
      <c r="CG1198"/>
      <c r="CH1198"/>
      <c r="CI1198"/>
      <c r="CJ1198"/>
      <c r="CK1198"/>
      <c r="CL1198"/>
      <c r="CM1198"/>
      <c r="CN1198"/>
      <c r="CO1198"/>
      <c r="CP1198"/>
      <c r="CQ1198"/>
      <c r="CR1198"/>
      <c r="CS1198"/>
      <c r="CT1198"/>
      <c r="CU1198"/>
      <c r="CV1198"/>
      <c r="CW1198"/>
      <c r="CX1198"/>
      <c r="CY1198"/>
      <c r="CZ1198"/>
      <c r="DA1198"/>
      <c r="DB1198"/>
      <c r="DC1198"/>
      <c r="DD1198"/>
      <c r="DE1198"/>
      <c r="DF1198"/>
      <c r="DG1198"/>
      <c r="DH1198"/>
      <c r="DI1198"/>
      <c r="DJ1198"/>
      <c r="DK1198"/>
      <c r="DL1198"/>
      <c r="DM1198"/>
      <c r="DN1198"/>
      <c r="DO1198"/>
      <c r="DP1198"/>
      <c r="DQ1198"/>
      <c r="DR1198"/>
      <c r="DS1198"/>
      <c r="DT1198"/>
      <c r="DU1198"/>
      <c r="DV1198"/>
      <c r="DW1198"/>
      <c r="DX1198"/>
      <c r="DY1198"/>
      <c r="DZ1198"/>
      <c r="EA1198"/>
      <c r="EB1198"/>
      <c r="EC1198"/>
      <c r="ED1198"/>
      <c r="EE1198"/>
      <c r="EF1198"/>
      <c r="EG1198"/>
      <c r="EH1198"/>
      <c r="EI1198"/>
      <c r="EJ1198"/>
      <c r="EK1198"/>
      <c r="EL1198"/>
      <c r="EM1198"/>
      <c r="EN1198"/>
      <c r="EO1198"/>
      <c r="EP1198"/>
      <c r="EQ1198"/>
      <c r="ER1198"/>
      <c r="ES1198"/>
      <c r="ET1198"/>
      <c r="EU1198"/>
      <c r="EV1198"/>
      <c r="EW1198"/>
      <c r="EX1198"/>
      <c r="EY1198"/>
      <c r="EZ1198"/>
      <c r="FA1198"/>
      <c r="FB1198"/>
      <c r="FC1198"/>
      <c r="FD1198"/>
      <c r="FE1198"/>
      <c r="FF1198"/>
      <c r="FG1198"/>
      <c r="FH1198"/>
      <c r="FI1198"/>
      <c r="FJ1198"/>
      <c r="FK1198"/>
      <c r="FL1198"/>
      <c r="FM1198"/>
      <c r="FN1198"/>
      <c r="FP1198"/>
      <c r="FQ1198"/>
      <c r="FR1198"/>
      <c r="FS1198" s="5"/>
      <c r="FT1198" s="5"/>
      <c r="FU1198" s="5"/>
      <c r="FV1198" s="5"/>
      <c r="FW1198" s="5"/>
    </row>
    <row r="1199" spans="1:179">
      <c r="A1199" s="11" t="s">
        <v>196</v>
      </c>
      <c r="B1199" s="24">
        <v>18</v>
      </c>
      <c r="C1199" s="11" t="s">
        <v>218</v>
      </c>
      <c r="D1199" s="3" t="s">
        <v>219</v>
      </c>
      <c r="E1199" s="1">
        <v>1</v>
      </c>
      <c r="F1199" s="11">
        <v>2018</v>
      </c>
      <c r="G1199" s="11" t="s">
        <v>2</v>
      </c>
      <c r="H1199" s="11" t="s">
        <v>43</v>
      </c>
      <c r="I1199" s="6" t="s">
        <v>1709</v>
      </c>
      <c r="J1199" s="6" t="s">
        <v>8</v>
      </c>
      <c r="K1199" s="11" t="s">
        <v>222</v>
      </c>
      <c r="M1199" s="5"/>
      <c r="N1199" s="11" t="s">
        <v>8</v>
      </c>
      <c r="O1199" s="11" t="s">
        <v>1005</v>
      </c>
      <c r="P1199" s="17">
        <v>413</v>
      </c>
      <c r="Q1199" s="17">
        <v>0.88</v>
      </c>
      <c r="R1199" s="11">
        <v>0.78</v>
      </c>
      <c r="S1199" s="11">
        <v>0.18</v>
      </c>
      <c r="T1199" s="8" t="s">
        <v>717</v>
      </c>
      <c r="U1199" s="11" t="s">
        <v>43</v>
      </c>
      <c r="V1199" s="11">
        <v>11</v>
      </c>
      <c r="W1199" s="11">
        <v>91.3</v>
      </c>
      <c r="Z1199" s="11" t="s">
        <v>34</v>
      </c>
      <c r="AA1199" s="11" t="s">
        <v>1020</v>
      </c>
      <c r="AB1199" s="11" t="s">
        <v>182</v>
      </c>
      <c r="AD1199" s="11" t="s">
        <v>9</v>
      </c>
      <c r="AE1199" s="11">
        <v>57.9</v>
      </c>
      <c r="AF1199" s="11">
        <v>19.010000000000002</v>
      </c>
      <c r="AG1199" s="11">
        <v>1.1299999999999999</v>
      </c>
      <c r="AH1199" s="11" t="s">
        <v>23</v>
      </c>
      <c r="AI1199" s="11" t="s">
        <v>10</v>
      </c>
      <c r="AJ1199" s="6" t="s">
        <v>1583</v>
      </c>
      <c r="AL1199" s="6">
        <v>80</v>
      </c>
      <c r="AM1199" s="6">
        <v>20</v>
      </c>
      <c r="AN1199" s="6">
        <v>66</v>
      </c>
      <c r="AO1199" s="6">
        <v>30</v>
      </c>
      <c r="AP1199" s="6">
        <v>87</v>
      </c>
      <c r="AQ1199" s="6">
        <v>24</v>
      </c>
      <c r="AR1199"/>
      <c r="AS1199"/>
      <c r="AT1199"/>
      <c r="AU1199"/>
      <c r="AV1199"/>
      <c r="AW1199"/>
      <c r="AX1199"/>
      <c r="AY1199"/>
      <c r="AZ1199"/>
      <c r="BA1199"/>
      <c r="BB1199"/>
      <c r="BC1199"/>
      <c r="BD1199"/>
      <c r="BE1199"/>
      <c r="BF1199"/>
      <c r="BG1199"/>
      <c r="BH1199"/>
      <c r="BI1199"/>
      <c r="BJ1199"/>
      <c r="BK1199"/>
      <c r="BL1199"/>
      <c r="BM1199"/>
      <c r="BN1199"/>
      <c r="BO1199"/>
      <c r="BP1199"/>
      <c r="BQ1199"/>
      <c r="BR1199"/>
      <c r="BS1199"/>
      <c r="BT1199"/>
      <c r="BU1199"/>
      <c r="BV1199"/>
      <c r="BW1199"/>
      <c r="BX1199"/>
      <c r="BY1199"/>
      <c r="BZ1199"/>
      <c r="CA1199"/>
      <c r="CB1199"/>
      <c r="CC1199"/>
      <c r="CD1199"/>
      <c r="CE1199"/>
      <c r="CF1199"/>
      <c r="CG1199"/>
      <c r="CH1199"/>
      <c r="CI1199"/>
      <c r="CJ1199"/>
      <c r="CK1199"/>
      <c r="CL1199"/>
      <c r="CM1199"/>
      <c r="CN1199"/>
      <c r="CO1199"/>
      <c r="CP1199"/>
      <c r="CQ1199"/>
      <c r="CR1199"/>
      <c r="CS1199"/>
      <c r="CT1199"/>
      <c r="CU1199"/>
      <c r="CV1199"/>
      <c r="CW1199"/>
      <c r="CX1199"/>
      <c r="CY1199"/>
      <c r="CZ1199"/>
      <c r="DA1199"/>
      <c r="DB1199"/>
      <c r="DC1199"/>
      <c r="DD1199"/>
      <c r="DE1199"/>
      <c r="DF1199"/>
      <c r="DG1199"/>
      <c r="DH1199"/>
      <c r="DI1199"/>
      <c r="DJ1199"/>
      <c r="DK1199"/>
      <c r="DL1199"/>
      <c r="DM1199"/>
      <c r="DN1199"/>
      <c r="DO1199"/>
      <c r="DP1199"/>
      <c r="DQ1199"/>
      <c r="DR1199"/>
      <c r="DS1199"/>
      <c r="DT1199"/>
      <c r="DU1199"/>
      <c r="DV1199"/>
      <c r="DW1199"/>
      <c r="DX1199"/>
      <c r="DY1199"/>
      <c r="DZ1199"/>
      <c r="EA1199"/>
      <c r="EB1199"/>
      <c r="EC1199"/>
      <c r="ED1199"/>
      <c r="EE1199"/>
      <c r="EF1199"/>
      <c r="EG1199"/>
      <c r="EH1199"/>
      <c r="EI1199"/>
      <c r="EJ1199"/>
      <c r="EK1199"/>
      <c r="EL1199"/>
      <c r="EM1199"/>
      <c r="EN1199"/>
      <c r="EO1199"/>
      <c r="EP1199"/>
      <c r="EQ1199"/>
      <c r="ER1199"/>
      <c r="ES1199"/>
      <c r="ET1199"/>
      <c r="EU1199"/>
      <c r="EV1199"/>
      <c r="EW1199"/>
      <c r="EX1199"/>
      <c r="EY1199"/>
      <c r="EZ1199"/>
      <c r="FA1199"/>
      <c r="FB1199"/>
      <c r="FC1199"/>
      <c r="FD1199"/>
      <c r="FE1199"/>
      <c r="FF1199"/>
      <c r="FG1199"/>
      <c r="FH1199"/>
      <c r="FI1199"/>
      <c r="FJ1199"/>
      <c r="FK1199"/>
      <c r="FL1199"/>
      <c r="FM1199"/>
      <c r="FN1199"/>
      <c r="FO1199"/>
      <c r="FP1199"/>
      <c r="FQ1199"/>
      <c r="FR1199"/>
      <c r="FS1199"/>
      <c r="FU1199"/>
      <c r="FV1199"/>
      <c r="FW1199"/>
    </row>
    <row r="1200" spans="1:179">
      <c r="A1200" s="11" t="s">
        <v>196</v>
      </c>
      <c r="B1200" s="24">
        <v>18</v>
      </c>
      <c r="C1200" s="11" t="s">
        <v>218</v>
      </c>
      <c r="D1200" s="3" t="s">
        <v>219</v>
      </c>
      <c r="E1200" s="1">
        <v>1</v>
      </c>
      <c r="F1200" s="11">
        <v>2018</v>
      </c>
      <c r="G1200" s="11" t="s">
        <v>2</v>
      </c>
      <c r="H1200" s="11" t="s">
        <v>43</v>
      </c>
      <c r="I1200" s="6" t="s">
        <v>1709</v>
      </c>
      <c r="J1200" s="6" t="s">
        <v>8</v>
      </c>
      <c r="K1200" s="11" t="s">
        <v>1632</v>
      </c>
      <c r="O1200" s="11" t="s">
        <v>1015</v>
      </c>
      <c r="P1200" s="17">
        <v>413</v>
      </c>
      <c r="Q1200" s="17">
        <v>0.88</v>
      </c>
      <c r="R1200" s="11">
        <v>0.9</v>
      </c>
      <c r="S1200" s="11">
        <v>0.12</v>
      </c>
      <c r="T1200" s="8" t="s">
        <v>717</v>
      </c>
      <c r="U1200" s="11" t="s">
        <v>43</v>
      </c>
      <c r="V1200" s="11">
        <v>11</v>
      </c>
      <c r="W1200" s="11">
        <v>91.3</v>
      </c>
      <c r="Z1200" s="11" t="s">
        <v>34</v>
      </c>
      <c r="AA1200" s="11" t="s">
        <v>1020</v>
      </c>
      <c r="AB1200" s="11" t="s">
        <v>182</v>
      </c>
      <c r="AD1200" s="11" t="s">
        <v>9</v>
      </c>
      <c r="AE1200" s="11">
        <v>57.9</v>
      </c>
      <c r="AF1200" s="11">
        <v>19.010000000000002</v>
      </c>
      <c r="AG1200" s="11">
        <v>1.1299999999999999</v>
      </c>
      <c r="AH1200" s="11" t="s">
        <v>23</v>
      </c>
      <c r="AI1200" s="11" t="s">
        <v>10</v>
      </c>
      <c r="AJ1200" s="6" t="s">
        <v>1583</v>
      </c>
      <c r="AL1200" s="6">
        <v>80</v>
      </c>
      <c r="AM1200" s="6">
        <v>20</v>
      </c>
      <c r="AN1200" s="6">
        <v>66</v>
      </c>
      <c r="AO1200" s="6">
        <v>30</v>
      </c>
      <c r="AP1200" s="6">
        <v>87</v>
      </c>
      <c r="AQ1200" s="6">
        <v>24</v>
      </c>
      <c r="AR1200"/>
      <c r="AS1200"/>
      <c r="AT1200"/>
      <c r="AU1200"/>
      <c r="AV1200"/>
      <c r="AW1200"/>
      <c r="AX1200"/>
      <c r="AY1200"/>
      <c r="AZ1200"/>
      <c r="BA1200"/>
      <c r="BB1200"/>
      <c r="BC1200"/>
      <c r="BD1200"/>
      <c r="BE1200"/>
      <c r="BF1200"/>
      <c r="BG1200"/>
      <c r="BH1200"/>
      <c r="BI1200"/>
      <c r="BJ1200"/>
      <c r="BK1200"/>
      <c r="BL1200"/>
      <c r="BM1200"/>
      <c r="BN1200"/>
      <c r="BO1200"/>
      <c r="BP1200"/>
      <c r="BQ1200"/>
      <c r="BR1200"/>
      <c r="BS1200"/>
      <c r="BT1200"/>
      <c r="BU1200"/>
      <c r="BV1200"/>
      <c r="BW1200"/>
      <c r="BX1200"/>
      <c r="BY1200"/>
      <c r="BZ1200"/>
      <c r="CA1200"/>
      <c r="CB1200"/>
      <c r="CC1200"/>
      <c r="CD1200"/>
      <c r="CE1200"/>
      <c r="CF1200"/>
      <c r="CG1200"/>
      <c r="CH1200"/>
      <c r="CI1200"/>
      <c r="CJ1200"/>
      <c r="CK1200"/>
      <c r="CL1200"/>
      <c r="CM1200"/>
      <c r="CN1200"/>
      <c r="CO1200"/>
      <c r="CP1200"/>
      <c r="CQ1200"/>
      <c r="CR1200"/>
      <c r="CS1200"/>
      <c r="CT1200"/>
      <c r="CU1200"/>
      <c r="CV1200"/>
      <c r="CW1200"/>
      <c r="CX1200"/>
      <c r="CY1200"/>
      <c r="CZ1200"/>
      <c r="DA1200"/>
      <c r="DB1200"/>
      <c r="DC1200"/>
      <c r="DD1200"/>
      <c r="DE1200"/>
      <c r="DF1200"/>
      <c r="DG1200"/>
      <c r="DH1200"/>
      <c r="DI1200"/>
      <c r="DJ1200"/>
      <c r="DK1200"/>
      <c r="DL1200"/>
      <c r="DM1200"/>
      <c r="DN1200"/>
      <c r="DO1200"/>
      <c r="DP1200"/>
      <c r="DQ1200"/>
      <c r="DR1200"/>
      <c r="DS1200"/>
      <c r="DT1200"/>
      <c r="DU1200"/>
      <c r="DV1200"/>
      <c r="DW1200"/>
      <c r="DX1200"/>
      <c r="DY1200"/>
      <c r="DZ1200"/>
      <c r="EA1200"/>
      <c r="EB1200"/>
      <c r="EC1200"/>
      <c r="ED1200"/>
      <c r="EE1200"/>
      <c r="EF1200"/>
      <c r="EG1200"/>
      <c r="EH1200"/>
      <c r="EI1200"/>
      <c r="EJ1200"/>
      <c r="EK1200"/>
      <c r="EL1200"/>
      <c r="EM1200"/>
      <c r="EN1200"/>
      <c r="EO1200"/>
      <c r="EP1200"/>
      <c r="EQ1200"/>
      <c r="ER1200"/>
      <c r="ES1200"/>
      <c r="ET1200"/>
      <c r="EU1200"/>
      <c r="EV1200"/>
      <c r="EW1200"/>
      <c r="EX1200"/>
      <c r="EY1200"/>
      <c r="EZ1200"/>
      <c r="FA1200"/>
      <c r="FB1200"/>
      <c r="FC1200"/>
      <c r="FD1200"/>
      <c r="FE1200"/>
      <c r="FF1200"/>
      <c r="FG1200"/>
      <c r="FH1200"/>
      <c r="FI1200"/>
      <c r="FJ1200"/>
      <c r="FK1200"/>
      <c r="FL1200"/>
      <c r="FM1200"/>
      <c r="FN1200"/>
      <c r="FO1200"/>
      <c r="FP1200"/>
      <c r="FQ1200"/>
      <c r="FR1200"/>
      <c r="FS1200"/>
      <c r="FU1200"/>
      <c r="FV1200"/>
      <c r="FW1200"/>
    </row>
    <row r="1201" spans="1:179">
      <c r="A1201" s="11" t="s">
        <v>196</v>
      </c>
      <c r="B1201" s="24">
        <v>18</v>
      </c>
      <c r="C1201" s="11" t="s">
        <v>218</v>
      </c>
      <c r="D1201" s="3" t="s">
        <v>219</v>
      </c>
      <c r="E1201" s="1">
        <v>1</v>
      </c>
      <c r="F1201" s="11">
        <v>2018</v>
      </c>
      <c r="G1201" s="11" t="s">
        <v>2</v>
      </c>
      <c r="H1201" s="11" t="s">
        <v>43</v>
      </c>
      <c r="I1201" s="6" t="s">
        <v>1709</v>
      </c>
      <c r="J1201" s="6" t="s">
        <v>8</v>
      </c>
      <c r="K1201" s="11" t="s">
        <v>137</v>
      </c>
      <c r="P1201" s="17">
        <v>413</v>
      </c>
      <c r="Q1201" s="17">
        <v>0.88</v>
      </c>
      <c r="R1201" s="11">
        <v>0.85</v>
      </c>
      <c r="S1201" s="11">
        <v>0.39</v>
      </c>
      <c r="T1201" s="8" t="s">
        <v>717</v>
      </c>
      <c r="U1201" s="11" t="s">
        <v>43</v>
      </c>
      <c r="V1201" s="11">
        <v>11</v>
      </c>
      <c r="W1201" s="11">
        <v>91.3</v>
      </c>
      <c r="Z1201" s="11" t="s">
        <v>34</v>
      </c>
      <c r="AA1201" s="11" t="s">
        <v>1020</v>
      </c>
      <c r="AB1201" s="11" t="s">
        <v>182</v>
      </c>
      <c r="AD1201" s="11" t="s">
        <v>9</v>
      </c>
      <c r="AE1201" s="11">
        <v>57.9</v>
      </c>
      <c r="AF1201" s="11">
        <v>19.010000000000002</v>
      </c>
      <c r="AG1201" s="11">
        <v>1.1299999999999999</v>
      </c>
      <c r="AH1201" s="11" t="s">
        <v>23</v>
      </c>
      <c r="AI1201" s="11" t="s">
        <v>10</v>
      </c>
      <c r="AJ1201" s="6" t="s">
        <v>1583</v>
      </c>
      <c r="AL1201" s="6">
        <v>80</v>
      </c>
      <c r="AM1201" s="6">
        <v>20</v>
      </c>
      <c r="AN1201" s="6">
        <v>66</v>
      </c>
      <c r="AO1201" s="6">
        <v>30</v>
      </c>
      <c r="AP1201" s="6">
        <v>87</v>
      </c>
      <c r="AQ1201" s="6">
        <v>24</v>
      </c>
      <c r="AR1201"/>
      <c r="AS1201"/>
      <c r="AT1201"/>
      <c r="AU1201"/>
      <c r="AV1201"/>
      <c r="AW1201"/>
      <c r="AX1201"/>
      <c r="AY1201"/>
      <c r="AZ1201"/>
      <c r="BA1201"/>
      <c r="BB1201"/>
      <c r="BC1201"/>
      <c r="BD1201"/>
      <c r="BE1201"/>
      <c r="BF1201"/>
      <c r="BG1201"/>
      <c r="BH1201"/>
      <c r="BI1201"/>
      <c r="BJ1201"/>
      <c r="BK1201"/>
      <c r="BL1201"/>
      <c r="BM1201"/>
      <c r="BN1201"/>
      <c r="BO1201"/>
      <c r="BP1201"/>
      <c r="BQ1201"/>
      <c r="BR1201"/>
      <c r="BS1201"/>
      <c r="BT1201"/>
      <c r="BU1201"/>
      <c r="BV1201"/>
      <c r="BW1201"/>
      <c r="BX1201"/>
      <c r="BY1201"/>
      <c r="BZ1201"/>
      <c r="CA1201"/>
      <c r="CB1201"/>
      <c r="CC1201"/>
      <c r="CD1201"/>
      <c r="CE1201"/>
      <c r="CF1201"/>
      <c r="CG1201"/>
      <c r="CH1201"/>
      <c r="CI1201"/>
      <c r="CJ1201"/>
      <c r="CK1201"/>
      <c r="CL1201"/>
      <c r="CM1201"/>
      <c r="CN1201"/>
      <c r="CO1201"/>
      <c r="CP1201"/>
      <c r="CQ1201"/>
      <c r="CR1201"/>
      <c r="CS1201"/>
      <c r="CT1201"/>
      <c r="CU1201"/>
      <c r="CV1201"/>
      <c r="CW1201"/>
      <c r="CX1201"/>
      <c r="CY1201"/>
      <c r="CZ1201"/>
      <c r="DA1201"/>
      <c r="DB1201"/>
      <c r="DC1201"/>
      <c r="DD1201"/>
      <c r="DE1201"/>
      <c r="DF1201"/>
      <c r="DG1201"/>
      <c r="DH1201"/>
      <c r="DI1201"/>
      <c r="DJ1201"/>
      <c r="DK1201"/>
      <c r="DL1201"/>
      <c r="DM1201"/>
      <c r="DN1201"/>
      <c r="DO1201"/>
      <c r="DP1201"/>
      <c r="DQ1201"/>
      <c r="DR1201"/>
      <c r="DS1201"/>
      <c r="DT1201"/>
      <c r="DU1201"/>
      <c r="DV1201"/>
      <c r="DW1201"/>
      <c r="DX1201"/>
      <c r="DY1201"/>
      <c r="DZ1201"/>
      <c r="EA1201"/>
      <c r="EB1201"/>
      <c r="EC1201"/>
      <c r="ED1201"/>
      <c r="EE1201"/>
      <c r="EF1201"/>
      <c r="EG1201"/>
      <c r="EH1201"/>
      <c r="EI1201"/>
      <c r="EJ1201"/>
      <c r="EK1201"/>
      <c r="EL1201"/>
      <c r="EM1201"/>
      <c r="EN1201"/>
      <c r="EO1201"/>
      <c r="EP1201"/>
      <c r="EQ1201"/>
      <c r="ER1201"/>
      <c r="ES1201"/>
      <c r="ET1201"/>
      <c r="EU1201"/>
      <c r="EV1201"/>
      <c r="EW1201"/>
      <c r="EX1201"/>
      <c r="EY1201"/>
      <c r="EZ1201"/>
      <c r="FA1201"/>
      <c r="FB1201"/>
      <c r="FC1201"/>
      <c r="FD1201"/>
      <c r="FE1201"/>
      <c r="FF1201"/>
      <c r="FG1201"/>
      <c r="FH1201"/>
      <c r="FI1201"/>
      <c r="FJ1201"/>
      <c r="FK1201"/>
      <c r="FL1201"/>
      <c r="FM1201"/>
      <c r="FN1201"/>
      <c r="FO1201"/>
      <c r="FP1201"/>
      <c r="FQ1201"/>
      <c r="FR1201"/>
      <c r="FS1201"/>
      <c r="FU1201"/>
      <c r="FV1201"/>
      <c r="FW1201"/>
    </row>
    <row r="1202" spans="1:179">
      <c r="A1202" s="11" t="s">
        <v>196</v>
      </c>
      <c r="B1202" s="24">
        <v>18</v>
      </c>
      <c r="C1202" s="11" t="s">
        <v>218</v>
      </c>
      <c r="D1202" s="3" t="s">
        <v>219</v>
      </c>
      <c r="E1202" s="1">
        <v>1</v>
      </c>
      <c r="F1202" s="11">
        <v>2018</v>
      </c>
      <c r="G1202" s="11" t="s">
        <v>2</v>
      </c>
      <c r="H1202" s="11" t="s">
        <v>43</v>
      </c>
      <c r="I1202" s="6" t="s">
        <v>1709</v>
      </c>
      <c r="J1202" s="6" t="s">
        <v>8</v>
      </c>
      <c r="K1202" s="11" t="s">
        <v>220</v>
      </c>
      <c r="O1202" s="11" t="s">
        <v>982</v>
      </c>
      <c r="P1202" s="17">
        <v>413</v>
      </c>
      <c r="Q1202" s="17">
        <v>0.88</v>
      </c>
      <c r="R1202" s="11">
        <v>1</v>
      </c>
      <c r="S1202" s="11">
        <v>0.01</v>
      </c>
      <c r="T1202" s="8" t="s">
        <v>717</v>
      </c>
      <c r="U1202" s="11" t="s">
        <v>43</v>
      </c>
      <c r="V1202" s="11">
        <v>11</v>
      </c>
      <c r="W1202" s="11">
        <v>91.3</v>
      </c>
      <c r="Z1202" s="11" t="s">
        <v>34</v>
      </c>
      <c r="AA1202" s="11" t="s">
        <v>1020</v>
      </c>
      <c r="AB1202" s="11" t="s">
        <v>182</v>
      </c>
      <c r="AD1202" s="11" t="s">
        <v>9</v>
      </c>
      <c r="AE1202" s="11">
        <v>57.9</v>
      </c>
      <c r="AF1202" s="11">
        <v>19.010000000000002</v>
      </c>
      <c r="AG1202" s="11">
        <v>1.1299999999999999</v>
      </c>
      <c r="AH1202" s="11" t="s">
        <v>23</v>
      </c>
      <c r="AI1202" s="11" t="s">
        <v>10</v>
      </c>
      <c r="AJ1202" s="6" t="s">
        <v>1583</v>
      </c>
      <c r="AL1202" s="6">
        <v>80</v>
      </c>
      <c r="AM1202" s="6">
        <v>20</v>
      </c>
      <c r="AN1202" s="6">
        <v>66</v>
      </c>
      <c r="AO1202" s="6">
        <v>30</v>
      </c>
      <c r="AP1202" s="6">
        <v>87</v>
      </c>
      <c r="AQ1202" s="6">
        <v>24</v>
      </c>
      <c r="AR1202"/>
      <c r="AS1202"/>
      <c r="AT1202"/>
      <c r="AU1202"/>
      <c r="AV1202"/>
      <c r="AW1202"/>
      <c r="AX1202"/>
      <c r="AY1202"/>
      <c r="AZ1202"/>
      <c r="BA1202"/>
      <c r="BB1202"/>
      <c r="BC1202"/>
      <c r="BD1202"/>
      <c r="BE1202"/>
      <c r="BF1202"/>
      <c r="BG1202"/>
      <c r="BH1202"/>
      <c r="BI1202"/>
      <c r="BJ1202"/>
      <c r="BK1202"/>
      <c r="BL1202"/>
      <c r="BM1202"/>
      <c r="BN1202"/>
      <c r="BO1202"/>
      <c r="BP1202"/>
      <c r="BQ1202"/>
      <c r="BR1202"/>
      <c r="BS1202"/>
      <c r="BT1202"/>
      <c r="BU1202"/>
      <c r="BV1202"/>
      <c r="BW1202"/>
      <c r="BX1202"/>
      <c r="BY1202"/>
      <c r="BZ1202"/>
      <c r="CA1202"/>
      <c r="CB1202"/>
      <c r="CC1202"/>
      <c r="CD1202"/>
      <c r="CE1202"/>
      <c r="CF1202"/>
      <c r="CG1202"/>
      <c r="CH1202"/>
      <c r="CI1202"/>
      <c r="CJ1202"/>
      <c r="CK1202"/>
      <c r="CL1202"/>
      <c r="CM1202"/>
      <c r="CN1202"/>
      <c r="CO1202"/>
      <c r="CP1202"/>
      <c r="CQ1202"/>
      <c r="CR1202"/>
      <c r="CS1202"/>
      <c r="CT1202"/>
      <c r="CU1202"/>
      <c r="CV1202"/>
      <c r="CW1202"/>
      <c r="CX1202"/>
      <c r="CY1202"/>
      <c r="CZ1202"/>
      <c r="DA1202"/>
      <c r="DB1202"/>
      <c r="DC1202"/>
      <c r="DD1202"/>
      <c r="DE1202"/>
      <c r="DF1202"/>
      <c r="DG1202"/>
      <c r="DH1202"/>
      <c r="DI1202"/>
      <c r="DJ1202"/>
      <c r="DK1202"/>
      <c r="DL1202"/>
      <c r="DM1202"/>
      <c r="DN1202"/>
      <c r="DO1202"/>
      <c r="DP1202"/>
      <c r="DQ1202"/>
      <c r="DR1202"/>
      <c r="DS1202"/>
      <c r="DT1202"/>
      <c r="DU1202"/>
      <c r="DV1202"/>
      <c r="DW1202"/>
      <c r="DX1202"/>
      <c r="DY1202"/>
      <c r="DZ1202"/>
      <c r="EA1202"/>
      <c r="EB1202"/>
      <c r="EC1202"/>
      <c r="ED1202"/>
      <c r="EE1202"/>
      <c r="EF1202"/>
      <c r="EG1202"/>
      <c r="EH1202"/>
      <c r="EI1202"/>
      <c r="EJ1202"/>
      <c r="EK1202"/>
      <c r="EL1202"/>
      <c r="EM1202"/>
      <c r="EN1202"/>
      <c r="EO1202"/>
      <c r="EP1202"/>
      <c r="EQ1202"/>
      <c r="ER1202"/>
      <c r="ES1202"/>
      <c r="ET1202"/>
      <c r="EU1202"/>
      <c r="EV1202"/>
      <c r="EW1202"/>
      <c r="EX1202"/>
      <c r="EY1202"/>
      <c r="EZ1202"/>
      <c r="FA1202"/>
      <c r="FB1202"/>
      <c r="FC1202"/>
      <c r="FD1202"/>
      <c r="FE1202"/>
      <c r="FF1202"/>
      <c r="FG1202"/>
      <c r="FH1202"/>
      <c r="FI1202"/>
      <c r="FJ1202"/>
      <c r="FK1202"/>
      <c r="FL1202"/>
      <c r="FM1202"/>
      <c r="FN1202"/>
      <c r="FO1202"/>
      <c r="FP1202"/>
      <c r="FQ1202"/>
      <c r="FR1202"/>
      <c r="FS1202"/>
      <c r="FU1202"/>
      <c r="FV1202"/>
      <c r="FW1202"/>
    </row>
    <row r="1203" spans="1:179">
      <c r="A1203" s="6" t="s">
        <v>39</v>
      </c>
      <c r="B1203" s="5">
        <v>1</v>
      </c>
      <c r="C1203" s="6" t="s">
        <v>40</v>
      </c>
      <c r="D1203" s="1" t="s">
        <v>49</v>
      </c>
      <c r="E1203" s="1">
        <v>1</v>
      </c>
      <c r="F1203" s="6">
        <v>2016</v>
      </c>
      <c r="G1203" s="6" t="s">
        <v>2</v>
      </c>
      <c r="H1203" s="6" t="s">
        <v>43</v>
      </c>
      <c r="I1203" s="6" t="s">
        <v>1709</v>
      </c>
      <c r="J1203" s="6" t="s">
        <v>8</v>
      </c>
      <c r="K1203" s="5" t="s">
        <v>48</v>
      </c>
      <c r="L1203" s="11" t="s">
        <v>249</v>
      </c>
      <c r="M1203" s="5" t="s">
        <v>249</v>
      </c>
      <c r="N1203" s="5" t="s">
        <v>8</v>
      </c>
      <c r="O1203"/>
      <c r="P1203" s="7">
        <v>180</v>
      </c>
      <c r="Q1203" s="7">
        <v>0.9</v>
      </c>
      <c r="R1203" s="7">
        <v>1</v>
      </c>
      <c r="S1203" s="7">
        <v>0.35</v>
      </c>
      <c r="T1203" s="8" t="s">
        <v>717</v>
      </c>
      <c r="U1203" s="8" t="s">
        <v>43</v>
      </c>
      <c r="V1203" s="8">
        <v>11</v>
      </c>
      <c r="W1203" s="8">
        <v>91.3</v>
      </c>
      <c r="X1203" s="5"/>
      <c r="Y1203" s="6"/>
      <c r="Z1203" s="5" t="s">
        <v>42</v>
      </c>
      <c r="AA1203" s="5" t="s">
        <v>41</v>
      </c>
      <c r="AB1203" s="11" t="s">
        <v>1654</v>
      </c>
      <c r="AC1203" s="6"/>
      <c r="AD1203" s="5" t="s">
        <v>12</v>
      </c>
      <c r="AE1203" s="8">
        <v>59</v>
      </c>
      <c r="AF1203" s="8">
        <v>19.739999999999998</v>
      </c>
      <c r="AG1203" s="8">
        <v>2.11</v>
      </c>
      <c r="AH1203" s="6" t="s">
        <v>23</v>
      </c>
      <c r="AI1203" s="6" t="s">
        <v>10</v>
      </c>
      <c r="AJ1203" s="6" t="s">
        <v>1137</v>
      </c>
      <c r="AL1203" s="6">
        <v>40</v>
      </c>
      <c r="AM1203" s="6">
        <v>91</v>
      </c>
      <c r="AN1203" s="6">
        <v>62</v>
      </c>
      <c r="AO1203" s="6">
        <v>46</v>
      </c>
      <c r="AP1203" s="6">
        <v>26</v>
      </c>
      <c r="AQ1203" s="6">
        <v>68</v>
      </c>
    </row>
    <row r="1204" spans="1:179">
      <c r="A1204" s="6" t="s">
        <v>39</v>
      </c>
      <c r="B1204" s="5">
        <v>1</v>
      </c>
      <c r="C1204" s="6" t="s">
        <v>40</v>
      </c>
      <c r="D1204" s="1" t="s">
        <v>49</v>
      </c>
      <c r="E1204" s="1">
        <v>1</v>
      </c>
      <c r="F1204" s="6">
        <v>2016</v>
      </c>
      <c r="G1204" s="6" t="s">
        <v>2</v>
      </c>
      <c r="H1204" s="6" t="s">
        <v>43</v>
      </c>
      <c r="I1204" s="6" t="s">
        <v>1709</v>
      </c>
      <c r="J1204" s="6" t="s">
        <v>8</v>
      </c>
      <c r="K1204" s="5" t="s">
        <v>1743</v>
      </c>
      <c r="L1204" s="5"/>
      <c r="M1204" s="5" t="s">
        <v>1606</v>
      </c>
      <c r="N1204" s="11" t="s">
        <v>8</v>
      </c>
      <c r="O1204" s="5"/>
      <c r="P1204" s="7">
        <v>180</v>
      </c>
      <c r="Q1204" s="7">
        <v>0.9</v>
      </c>
      <c r="R1204" s="8">
        <v>0.8</v>
      </c>
      <c r="S1204" s="8">
        <v>0.32</v>
      </c>
      <c r="T1204" s="8" t="s">
        <v>717</v>
      </c>
      <c r="U1204" s="8" t="s">
        <v>43</v>
      </c>
      <c r="V1204" s="8">
        <v>11</v>
      </c>
      <c r="W1204" s="8">
        <v>91.3</v>
      </c>
      <c r="X1204" s="5"/>
      <c r="Y1204" s="5"/>
      <c r="Z1204" s="5" t="s">
        <v>42</v>
      </c>
      <c r="AA1204" s="5" t="s">
        <v>41</v>
      </c>
      <c r="AB1204" s="11" t="s">
        <v>1654</v>
      </c>
      <c r="AC1204" s="5"/>
      <c r="AD1204" s="5" t="s">
        <v>12</v>
      </c>
      <c r="AE1204" s="8">
        <v>59</v>
      </c>
      <c r="AF1204" s="8">
        <v>19.739999999999998</v>
      </c>
      <c r="AG1204" s="8">
        <v>2.11</v>
      </c>
      <c r="AH1204" s="6" t="s">
        <v>23</v>
      </c>
      <c r="AI1204" s="6" t="s">
        <v>10</v>
      </c>
      <c r="AJ1204" s="6" t="s">
        <v>1137</v>
      </c>
      <c r="AL1204" s="6">
        <v>40</v>
      </c>
      <c r="AM1204" s="6">
        <v>91</v>
      </c>
      <c r="AN1204" s="6">
        <v>62</v>
      </c>
      <c r="AO1204" s="6">
        <v>46</v>
      </c>
      <c r="AP1204" s="6">
        <v>26</v>
      </c>
      <c r="AQ1204" s="6">
        <v>68</v>
      </c>
    </row>
    <row r="1205" spans="1:179">
      <c r="A1205" s="6" t="s">
        <v>39</v>
      </c>
      <c r="B1205" s="5">
        <v>1</v>
      </c>
      <c r="C1205" s="6" t="s">
        <v>40</v>
      </c>
      <c r="D1205" s="1" t="s">
        <v>49</v>
      </c>
      <c r="E1205" s="1">
        <v>1</v>
      </c>
      <c r="F1205" s="6">
        <v>2016</v>
      </c>
      <c r="G1205" s="6" t="s">
        <v>2</v>
      </c>
      <c r="H1205" s="6" t="s">
        <v>43</v>
      </c>
      <c r="I1205" s="6" t="s">
        <v>1709</v>
      </c>
      <c r="J1205" s="6" t="s">
        <v>8</v>
      </c>
      <c r="K1205" s="5" t="s">
        <v>47</v>
      </c>
      <c r="L1205" s="51" t="s">
        <v>1139</v>
      </c>
      <c r="M1205" s="51" t="s">
        <v>192</v>
      </c>
      <c r="N1205" s="32" t="s">
        <v>8</v>
      </c>
      <c r="O1205" s="5" t="s">
        <v>1775</v>
      </c>
      <c r="P1205" s="7">
        <v>180</v>
      </c>
      <c r="Q1205" s="7">
        <v>0.9</v>
      </c>
      <c r="R1205" s="7">
        <v>0.87</v>
      </c>
      <c r="S1205" s="7">
        <v>-0.05</v>
      </c>
      <c r="T1205" s="8" t="s">
        <v>717</v>
      </c>
      <c r="U1205" s="8" t="s">
        <v>43</v>
      </c>
      <c r="V1205" s="8">
        <v>11</v>
      </c>
      <c r="W1205" s="8">
        <v>91.3</v>
      </c>
      <c r="X1205" s="5"/>
      <c r="Y1205" s="6"/>
      <c r="Z1205" s="5" t="s">
        <v>42</v>
      </c>
      <c r="AA1205" s="5" t="s">
        <v>41</v>
      </c>
      <c r="AB1205" s="11" t="s">
        <v>1654</v>
      </c>
      <c r="AC1205" s="6"/>
      <c r="AD1205" s="5" t="s">
        <v>12</v>
      </c>
      <c r="AE1205" s="8">
        <v>59</v>
      </c>
      <c r="AF1205" s="8">
        <v>19.739999999999998</v>
      </c>
      <c r="AG1205" s="8">
        <v>2.11</v>
      </c>
      <c r="AH1205" s="6" t="s">
        <v>23</v>
      </c>
      <c r="AI1205" s="6" t="s">
        <v>10</v>
      </c>
      <c r="AJ1205" s="6" t="s">
        <v>1137</v>
      </c>
      <c r="AL1205" s="6">
        <v>40</v>
      </c>
      <c r="AM1205" s="6">
        <v>91</v>
      </c>
      <c r="AN1205" s="6">
        <v>62</v>
      </c>
      <c r="AO1205" s="6">
        <v>46</v>
      </c>
      <c r="AP1205" s="6">
        <v>26</v>
      </c>
      <c r="AQ1205" s="6">
        <v>68</v>
      </c>
    </row>
    <row r="1206" spans="1:179">
      <c r="A1206" s="6" t="s">
        <v>39</v>
      </c>
      <c r="B1206" s="5">
        <v>1</v>
      </c>
      <c r="C1206" s="6" t="s">
        <v>40</v>
      </c>
      <c r="D1206" s="1" t="s">
        <v>49</v>
      </c>
      <c r="E1206" s="1">
        <v>1</v>
      </c>
      <c r="F1206" s="6">
        <v>2016</v>
      </c>
      <c r="G1206" s="6" t="s">
        <v>2</v>
      </c>
      <c r="H1206" s="6" t="s">
        <v>43</v>
      </c>
      <c r="I1206" s="6" t="s">
        <v>1709</v>
      </c>
      <c r="J1206" s="6" t="s">
        <v>8</v>
      </c>
      <c r="K1206" s="5" t="s">
        <v>46</v>
      </c>
      <c r="L1206" s="5"/>
      <c r="M1206" s="11" t="s">
        <v>1740</v>
      </c>
      <c r="N1206" s="11" t="s">
        <v>8</v>
      </c>
      <c r="O1206" s="5" t="s">
        <v>242</v>
      </c>
      <c r="P1206" s="7">
        <v>180</v>
      </c>
      <c r="Q1206" s="7">
        <v>0.9</v>
      </c>
      <c r="R1206" s="7">
        <v>0.94</v>
      </c>
      <c r="S1206" s="7">
        <v>0.52</v>
      </c>
      <c r="T1206" s="8" t="s">
        <v>717</v>
      </c>
      <c r="U1206" s="8" t="s">
        <v>43</v>
      </c>
      <c r="V1206" s="8">
        <v>11</v>
      </c>
      <c r="W1206" s="8">
        <v>91.3</v>
      </c>
      <c r="X1206" s="5"/>
      <c r="Y1206" s="5"/>
      <c r="Z1206" s="5" t="s">
        <v>42</v>
      </c>
      <c r="AA1206" s="5" t="s">
        <v>41</v>
      </c>
      <c r="AB1206" s="11" t="s">
        <v>1654</v>
      </c>
      <c r="AC1206" s="5"/>
      <c r="AD1206" s="5" t="s">
        <v>12</v>
      </c>
      <c r="AE1206" s="8">
        <v>59</v>
      </c>
      <c r="AF1206" s="8">
        <v>19.739999999999998</v>
      </c>
      <c r="AG1206" s="8">
        <v>2.11</v>
      </c>
      <c r="AH1206" s="6" t="s">
        <v>23</v>
      </c>
      <c r="AI1206" s="6" t="s">
        <v>10</v>
      </c>
      <c r="AJ1206" s="6" t="s">
        <v>1137</v>
      </c>
      <c r="AL1206" s="6">
        <v>40</v>
      </c>
      <c r="AM1206" s="6">
        <v>91</v>
      </c>
      <c r="AN1206" s="6">
        <v>62</v>
      </c>
      <c r="AO1206" s="6">
        <v>46</v>
      </c>
      <c r="AP1206" s="6">
        <v>26</v>
      </c>
      <c r="AQ1206" s="6">
        <v>68</v>
      </c>
      <c r="AR1206" s="5"/>
      <c r="AS1206" s="5"/>
      <c r="AT1206" s="5"/>
      <c r="AU1206" s="5"/>
      <c r="AV1206" s="5"/>
      <c r="AW1206" s="5"/>
      <c r="AX1206" s="5"/>
      <c r="AY1206" s="5"/>
      <c r="AZ1206" s="5"/>
      <c r="BA1206" s="5"/>
      <c r="BB1206" s="5"/>
      <c r="BC1206" s="5"/>
      <c r="BD1206" s="5"/>
      <c r="BE1206" s="5"/>
      <c r="BF1206" s="5"/>
      <c r="BG1206" s="5"/>
      <c r="BH1206" s="5"/>
      <c r="BI1206" s="5"/>
      <c r="BJ1206" s="5"/>
      <c r="BK1206" s="5"/>
      <c r="BL1206" s="5"/>
      <c r="BM1206" s="5"/>
      <c r="BN1206" s="5"/>
      <c r="BO1206" s="5"/>
      <c r="BP1206" s="5"/>
      <c r="BQ1206" s="5"/>
      <c r="BR1206" s="5"/>
      <c r="BS1206" s="5"/>
      <c r="BT1206" s="5"/>
      <c r="BU1206" s="5"/>
      <c r="BV1206" s="5"/>
      <c r="BW1206" s="5"/>
      <c r="BX1206" s="5"/>
      <c r="BY1206" s="5"/>
      <c r="BZ1206" s="5"/>
      <c r="CA1206" s="5"/>
      <c r="CB1206" s="5"/>
      <c r="CC1206" s="5"/>
      <c r="CD1206" s="5"/>
      <c r="CE1206" s="5"/>
      <c r="CF1206" s="5"/>
      <c r="CG1206" s="5"/>
      <c r="CH1206" s="5"/>
      <c r="CI1206" s="5"/>
      <c r="CJ1206" s="5"/>
      <c r="CK1206" s="5"/>
      <c r="CL1206" s="5"/>
      <c r="CM1206" s="5"/>
      <c r="CN1206" s="5"/>
      <c r="CO1206" s="5"/>
      <c r="CP1206" s="5"/>
      <c r="CQ1206" s="5"/>
      <c r="CR1206" s="5"/>
      <c r="CS1206" s="5"/>
      <c r="CT1206" s="5"/>
      <c r="CU1206" s="5"/>
      <c r="CV1206" s="5"/>
      <c r="CW1206" s="5"/>
      <c r="CX1206" s="5"/>
      <c r="CY1206" s="5"/>
      <c r="CZ1206" s="5"/>
      <c r="DA1206" s="5"/>
      <c r="DB1206" s="5"/>
      <c r="DC1206" s="5"/>
      <c r="DD1206" s="5"/>
      <c r="DE1206" s="5"/>
      <c r="DF1206" s="5"/>
      <c r="DG1206" s="5"/>
      <c r="DH1206" s="5"/>
      <c r="DI1206" s="5"/>
      <c r="DJ1206" s="5"/>
      <c r="DK1206" s="5"/>
      <c r="DL1206" s="5"/>
      <c r="DM1206" s="5"/>
      <c r="DN1206" s="5"/>
      <c r="DO1206" s="5"/>
      <c r="DP1206" s="5"/>
      <c r="DQ1206" s="5"/>
      <c r="DR1206" s="5"/>
      <c r="DS1206" s="5"/>
      <c r="DT1206" s="5"/>
      <c r="DU1206" s="5"/>
      <c r="DV1206" s="5"/>
      <c r="DW1206" s="5"/>
      <c r="DX1206" s="5"/>
      <c r="DY1206" s="5"/>
      <c r="DZ1206" s="5"/>
      <c r="EA1206" s="5"/>
      <c r="EB1206" s="5"/>
      <c r="EC1206" s="5"/>
      <c r="ED1206" s="5"/>
      <c r="EE1206" s="5"/>
      <c r="EF1206" s="5"/>
      <c r="EG1206" s="5"/>
      <c r="EH1206" s="5"/>
      <c r="EI1206" s="5"/>
      <c r="EJ1206" s="5"/>
      <c r="EK1206" s="5"/>
      <c r="EL1206" s="5"/>
      <c r="EM1206" s="5"/>
      <c r="EN1206" s="5"/>
      <c r="EO1206" s="5"/>
      <c r="EP1206" s="5"/>
      <c r="EQ1206" s="5"/>
      <c r="ER1206" s="5"/>
      <c r="ES1206" s="5"/>
      <c r="ET1206" s="5"/>
      <c r="EU1206" s="5"/>
      <c r="EV1206" s="5"/>
      <c r="EW1206" s="5"/>
      <c r="EX1206" s="5"/>
      <c r="EY1206" s="5"/>
      <c r="EZ1206" s="5"/>
      <c r="FA1206" s="5"/>
      <c r="FB1206" s="5"/>
      <c r="FC1206" s="5"/>
      <c r="FD1206" s="5"/>
      <c r="FE1206" s="5"/>
      <c r="FF1206" s="5"/>
      <c r="FG1206" s="5"/>
      <c r="FH1206" s="5"/>
      <c r="FI1206" s="5"/>
      <c r="FJ1206" s="5"/>
      <c r="FK1206" s="5"/>
      <c r="FL1206" s="5"/>
      <c r="FM1206" s="5"/>
      <c r="FN1206" s="5"/>
      <c r="FO1206" s="5"/>
      <c r="FP1206" s="5"/>
      <c r="FQ1206" s="5"/>
      <c r="FR1206" s="5"/>
      <c r="FS1206" s="5"/>
    </row>
    <row r="1207" spans="1:179">
      <c r="A1207" s="6" t="s">
        <v>39</v>
      </c>
      <c r="B1207" s="5">
        <v>1</v>
      </c>
      <c r="C1207" s="6" t="s">
        <v>40</v>
      </c>
      <c r="D1207" s="1" t="s">
        <v>49</v>
      </c>
      <c r="E1207" s="1">
        <v>1</v>
      </c>
      <c r="F1207" s="6">
        <v>2016</v>
      </c>
      <c r="G1207" s="6" t="s">
        <v>2</v>
      </c>
      <c r="H1207" s="6" t="s">
        <v>43</v>
      </c>
      <c r="I1207" s="6" t="s">
        <v>1709</v>
      </c>
      <c r="J1207" s="6" t="s">
        <v>8</v>
      </c>
      <c r="K1207" s="5" t="s">
        <v>241</v>
      </c>
      <c r="L1207" s="5"/>
      <c r="M1207" s="11" t="s">
        <v>1740</v>
      </c>
      <c r="N1207" s="11" t="s">
        <v>8</v>
      </c>
      <c r="O1207" s="8"/>
      <c r="P1207" s="7">
        <v>180</v>
      </c>
      <c r="Q1207" s="7">
        <v>0.9</v>
      </c>
      <c r="R1207" s="7">
        <v>0.96</v>
      </c>
      <c r="S1207" s="7">
        <v>0.32</v>
      </c>
      <c r="T1207" s="8" t="s">
        <v>717</v>
      </c>
      <c r="U1207" s="8" t="s">
        <v>43</v>
      </c>
      <c r="V1207" s="8">
        <v>11</v>
      </c>
      <c r="W1207" s="8">
        <v>91.3</v>
      </c>
      <c r="X1207" s="5"/>
      <c r="Y1207" s="5"/>
      <c r="Z1207" s="5" t="s">
        <v>42</v>
      </c>
      <c r="AA1207" s="5" t="s">
        <v>41</v>
      </c>
      <c r="AB1207" s="11" t="s">
        <v>1654</v>
      </c>
      <c r="AC1207" s="5"/>
      <c r="AD1207" s="5" t="s">
        <v>12</v>
      </c>
      <c r="AE1207" s="8">
        <v>59</v>
      </c>
      <c r="AF1207" s="8">
        <v>19.739999999999998</v>
      </c>
      <c r="AG1207" s="8">
        <v>2.11</v>
      </c>
      <c r="AH1207" s="6" t="s">
        <v>23</v>
      </c>
      <c r="AI1207" s="6" t="s">
        <v>10</v>
      </c>
      <c r="AJ1207" s="6" t="s">
        <v>1137</v>
      </c>
      <c r="AL1207" s="6">
        <v>40</v>
      </c>
      <c r="AM1207" s="6">
        <v>91</v>
      </c>
      <c r="AN1207" s="6">
        <v>62</v>
      </c>
      <c r="AO1207" s="6">
        <v>46</v>
      </c>
      <c r="AP1207" s="6">
        <v>26</v>
      </c>
      <c r="AQ1207" s="6">
        <v>68</v>
      </c>
      <c r="AR1207" s="5"/>
      <c r="AS1207" s="5"/>
      <c r="AT1207" s="5"/>
      <c r="AU1207" s="5"/>
      <c r="AV1207" s="5"/>
      <c r="AW1207" s="5"/>
      <c r="AX1207" s="5"/>
      <c r="AY1207" s="5"/>
      <c r="AZ1207" s="5"/>
      <c r="BA1207" s="5"/>
      <c r="BB1207" s="5"/>
      <c r="BC1207" s="5"/>
      <c r="BD1207" s="5"/>
      <c r="BE1207" s="5"/>
      <c r="BF1207" s="5"/>
      <c r="BG1207" s="5"/>
      <c r="BH1207" s="5"/>
      <c r="BI1207" s="5"/>
      <c r="BJ1207" s="5"/>
      <c r="BK1207" s="5"/>
      <c r="BL1207" s="5"/>
      <c r="BM1207" s="5"/>
      <c r="BN1207" s="5"/>
      <c r="BO1207" s="5"/>
      <c r="BP1207" s="5"/>
      <c r="BQ1207" s="5"/>
      <c r="BR1207" s="5"/>
      <c r="BS1207" s="5"/>
      <c r="BT1207" s="5"/>
      <c r="BU1207" s="5"/>
      <c r="BV1207" s="5"/>
      <c r="BW1207" s="5"/>
      <c r="BX1207" s="5"/>
      <c r="BY1207" s="5"/>
      <c r="BZ1207" s="5"/>
      <c r="CA1207" s="5"/>
      <c r="CB1207" s="5"/>
      <c r="CC1207" s="5"/>
      <c r="CD1207" s="5"/>
      <c r="CE1207" s="5"/>
      <c r="CF1207" s="5"/>
      <c r="CG1207" s="5"/>
      <c r="CH1207" s="5"/>
      <c r="CI1207" s="5"/>
      <c r="CJ1207" s="5"/>
      <c r="CK1207" s="5"/>
      <c r="CL1207" s="5"/>
      <c r="CM1207" s="5"/>
      <c r="CN1207" s="5"/>
      <c r="CO1207" s="5"/>
      <c r="CP1207" s="5"/>
      <c r="CQ1207" s="5"/>
      <c r="CR1207" s="5"/>
      <c r="CS1207" s="5"/>
      <c r="CT1207" s="5"/>
      <c r="CU1207" s="5"/>
      <c r="CV1207" s="5"/>
      <c r="CW1207" s="5"/>
      <c r="CX1207" s="5"/>
      <c r="CY1207" s="5"/>
      <c r="CZ1207" s="5"/>
      <c r="DA1207" s="5"/>
      <c r="DB1207" s="5"/>
      <c r="DC1207" s="5"/>
      <c r="DD1207" s="5"/>
      <c r="DE1207" s="5"/>
      <c r="DF1207" s="5"/>
      <c r="DG1207" s="5"/>
      <c r="DH1207" s="5"/>
      <c r="DI1207" s="5"/>
      <c r="DJ1207" s="5"/>
      <c r="DK1207" s="5"/>
      <c r="DL1207" s="5"/>
      <c r="DM1207" s="5"/>
      <c r="DN1207" s="5"/>
      <c r="DO1207" s="5"/>
      <c r="DP1207" s="5"/>
      <c r="DQ1207" s="5"/>
      <c r="DR1207" s="5"/>
      <c r="DS1207" s="5"/>
      <c r="DT1207" s="5"/>
      <c r="DU1207" s="5"/>
      <c r="DV1207" s="5"/>
      <c r="DW1207" s="5"/>
      <c r="DX1207" s="5"/>
      <c r="DY1207" s="5"/>
      <c r="DZ1207" s="5"/>
      <c r="EA1207" s="5"/>
      <c r="EB1207" s="5"/>
      <c r="EC1207" s="5"/>
      <c r="ED1207" s="5"/>
      <c r="EE1207" s="5"/>
      <c r="EF1207" s="5"/>
      <c r="EG1207" s="5"/>
      <c r="EH1207" s="5"/>
      <c r="EI1207" s="5"/>
      <c r="EJ1207" s="5"/>
      <c r="EK1207" s="5"/>
      <c r="EL1207" s="5"/>
      <c r="EM1207" s="5"/>
      <c r="EN1207" s="5"/>
      <c r="EO1207" s="5"/>
      <c r="EP1207" s="5"/>
      <c r="EQ1207" s="5"/>
      <c r="ER1207" s="5"/>
      <c r="ES1207" s="5"/>
      <c r="ET1207" s="5"/>
      <c r="EU1207" s="5"/>
      <c r="EV1207" s="5"/>
      <c r="EW1207" s="5"/>
      <c r="EX1207" s="5"/>
      <c r="EY1207" s="5"/>
      <c r="EZ1207" s="5"/>
      <c r="FA1207" s="5"/>
      <c r="FB1207" s="5"/>
      <c r="FC1207" s="5"/>
      <c r="FD1207" s="5"/>
      <c r="FE1207" s="5"/>
      <c r="FF1207" s="5"/>
      <c r="FG1207" s="5"/>
      <c r="FH1207" s="5"/>
      <c r="FI1207" s="5"/>
      <c r="FJ1207" s="5"/>
      <c r="FK1207" s="5"/>
      <c r="FL1207" s="5"/>
      <c r="FM1207" s="5"/>
      <c r="FN1207" s="5"/>
      <c r="FO1207" s="5"/>
      <c r="FP1207" s="5"/>
      <c r="FQ1207" s="5"/>
      <c r="FR1207" s="5"/>
      <c r="FS1207" s="5"/>
    </row>
    <row r="1208" spans="1:179">
      <c r="A1208" s="6" t="s">
        <v>39</v>
      </c>
      <c r="B1208" s="5">
        <v>1</v>
      </c>
      <c r="C1208" s="6" t="s">
        <v>40</v>
      </c>
      <c r="D1208" s="1" t="s">
        <v>49</v>
      </c>
      <c r="E1208" s="1">
        <v>1</v>
      </c>
      <c r="F1208" s="6">
        <v>2016</v>
      </c>
      <c r="G1208" s="6" t="s">
        <v>2</v>
      </c>
      <c r="H1208" s="6" t="s">
        <v>43</v>
      </c>
      <c r="I1208" s="6" t="s">
        <v>1709</v>
      </c>
      <c r="J1208" s="6" t="s">
        <v>8</v>
      </c>
      <c r="K1208" s="5" t="s">
        <v>31</v>
      </c>
      <c r="L1208" s="5" t="s">
        <v>1753</v>
      </c>
      <c r="M1208" s="11" t="s">
        <v>966</v>
      </c>
      <c r="N1208" s="32" t="s">
        <v>8</v>
      </c>
      <c r="O1208" s="5" t="s">
        <v>1643</v>
      </c>
      <c r="P1208" s="7">
        <v>180</v>
      </c>
      <c r="Q1208" s="7">
        <v>0.9</v>
      </c>
      <c r="R1208" s="8">
        <v>0.85</v>
      </c>
      <c r="S1208" s="8">
        <v>0.09</v>
      </c>
      <c r="T1208" s="8" t="s">
        <v>717</v>
      </c>
      <c r="U1208" s="8" t="s">
        <v>43</v>
      </c>
      <c r="V1208" s="8">
        <v>11</v>
      </c>
      <c r="W1208" s="8">
        <v>91.3</v>
      </c>
      <c r="X1208" s="5"/>
      <c r="Y1208" s="5"/>
      <c r="Z1208" s="5" t="s">
        <v>42</v>
      </c>
      <c r="AA1208" s="5" t="s">
        <v>41</v>
      </c>
      <c r="AB1208" s="11" t="s">
        <v>1654</v>
      </c>
      <c r="AC1208" s="5"/>
      <c r="AD1208" s="5" t="s">
        <v>12</v>
      </c>
      <c r="AE1208" s="8">
        <v>59</v>
      </c>
      <c r="AF1208" s="8">
        <v>19.739999999999998</v>
      </c>
      <c r="AG1208" s="8">
        <v>2.11</v>
      </c>
      <c r="AH1208" s="6" t="s">
        <v>23</v>
      </c>
      <c r="AI1208" s="6" t="s">
        <v>10</v>
      </c>
      <c r="AJ1208" s="6" t="s">
        <v>1137</v>
      </c>
      <c r="AL1208" s="6">
        <v>40</v>
      </c>
      <c r="AM1208" s="6">
        <v>91</v>
      </c>
      <c r="AN1208" s="6">
        <v>62</v>
      </c>
      <c r="AO1208" s="6">
        <v>46</v>
      </c>
      <c r="AP1208" s="6">
        <v>26</v>
      </c>
      <c r="AQ1208" s="6">
        <v>68</v>
      </c>
      <c r="AR1208" s="5"/>
      <c r="AS1208" s="5"/>
      <c r="AT1208" s="5"/>
      <c r="AU1208" s="5"/>
      <c r="AV1208" s="5"/>
      <c r="AW1208" s="5"/>
      <c r="AX1208" s="5"/>
      <c r="AY1208" s="5"/>
      <c r="AZ1208" s="5"/>
      <c r="BA1208" s="5"/>
      <c r="BB1208" s="5"/>
      <c r="BC1208" s="5"/>
      <c r="BD1208" s="5"/>
      <c r="BE1208" s="5"/>
      <c r="BF1208" s="5"/>
      <c r="BG1208" s="5"/>
      <c r="BH1208" s="5"/>
      <c r="BI1208" s="5"/>
      <c r="BJ1208" s="5"/>
      <c r="BK1208" s="5"/>
      <c r="BL1208" s="5"/>
      <c r="BM1208" s="5"/>
      <c r="BN1208" s="5"/>
      <c r="BO1208" s="5"/>
      <c r="BP1208" s="5"/>
      <c r="BQ1208" s="5"/>
      <c r="BR1208" s="5"/>
      <c r="BS1208" s="5"/>
      <c r="BT1208" s="5"/>
      <c r="BU1208" s="5"/>
      <c r="BV1208" s="5"/>
      <c r="BW1208" s="5"/>
      <c r="BX1208" s="5"/>
      <c r="BY1208" s="5"/>
      <c r="BZ1208" s="5"/>
      <c r="CA1208" s="5"/>
      <c r="CB1208" s="5"/>
      <c r="CC1208" s="5"/>
      <c r="CD1208" s="5"/>
      <c r="CE1208" s="5"/>
      <c r="CF1208" s="5"/>
      <c r="CG1208" s="5"/>
      <c r="CH1208" s="5"/>
      <c r="CI1208" s="5"/>
      <c r="CJ1208" s="5"/>
      <c r="CK1208" s="5"/>
      <c r="CL1208" s="5"/>
      <c r="CM1208" s="5"/>
      <c r="CN1208" s="5"/>
      <c r="CO1208" s="5"/>
      <c r="CP1208" s="5"/>
      <c r="CQ1208" s="5"/>
      <c r="CR1208" s="5"/>
      <c r="CS1208" s="5"/>
      <c r="CT1208" s="5"/>
      <c r="CU1208" s="5"/>
      <c r="CV1208" s="5"/>
      <c r="CW1208" s="5"/>
      <c r="CX1208" s="5"/>
      <c r="CY1208" s="5"/>
      <c r="CZ1208" s="5"/>
      <c r="DA1208" s="5"/>
      <c r="DB1208" s="5"/>
      <c r="DC1208" s="5"/>
      <c r="DD1208" s="5"/>
      <c r="DE1208" s="5"/>
      <c r="DF1208" s="5"/>
      <c r="DG1208" s="5"/>
      <c r="DH1208" s="5"/>
      <c r="DI1208" s="5"/>
      <c r="DJ1208" s="5"/>
      <c r="DK1208" s="5"/>
      <c r="DL1208" s="5"/>
      <c r="DM1208" s="5"/>
      <c r="DN1208" s="5"/>
      <c r="DO1208" s="5"/>
      <c r="DP1208" s="5"/>
      <c r="DQ1208" s="5"/>
      <c r="DR1208" s="5"/>
      <c r="DS1208" s="5"/>
      <c r="DT1208" s="5"/>
      <c r="DU1208" s="5"/>
      <c r="DV1208" s="5"/>
      <c r="DW1208" s="5"/>
      <c r="DX1208" s="5"/>
      <c r="DY1208" s="5"/>
      <c r="DZ1208" s="5"/>
      <c r="EA1208" s="5"/>
      <c r="EB1208" s="5"/>
      <c r="EC1208" s="5"/>
      <c r="ED1208" s="5"/>
      <c r="EE1208" s="5"/>
      <c r="EF1208" s="5"/>
      <c r="EG1208" s="5"/>
      <c r="EH1208" s="5"/>
      <c r="EI1208" s="5"/>
      <c r="EJ1208" s="5"/>
      <c r="EK1208" s="5"/>
      <c r="EL1208" s="5"/>
      <c r="EM1208" s="5"/>
      <c r="EN1208" s="5"/>
      <c r="EO1208" s="5"/>
      <c r="EP1208" s="5"/>
      <c r="EQ1208" s="5"/>
      <c r="ER1208" s="5"/>
      <c r="ES1208" s="5"/>
      <c r="ET1208" s="5"/>
      <c r="EU1208" s="5"/>
      <c r="EV1208" s="5"/>
      <c r="EW1208" s="5"/>
      <c r="EX1208" s="5"/>
      <c r="EY1208" s="5"/>
      <c r="EZ1208" s="5"/>
      <c r="FA1208" s="5"/>
      <c r="FB1208" s="5"/>
      <c r="FC1208" s="5"/>
      <c r="FD1208" s="5"/>
      <c r="FE1208" s="5"/>
      <c r="FF1208" s="5"/>
      <c r="FG1208" s="5"/>
      <c r="FH1208" s="5"/>
      <c r="FI1208" s="5"/>
      <c r="FJ1208" s="5"/>
      <c r="FK1208" s="5"/>
      <c r="FL1208" s="5"/>
      <c r="FM1208" s="5"/>
      <c r="FN1208" s="5"/>
      <c r="FO1208" s="5"/>
      <c r="FP1208" s="5"/>
      <c r="FQ1208" s="5"/>
      <c r="FR1208" s="5"/>
      <c r="FS1208" s="5"/>
      <c r="FT1208" s="5"/>
    </row>
    <row r="1209" spans="1:179">
      <c r="A1209" s="6" t="s">
        <v>39</v>
      </c>
      <c r="B1209" s="5">
        <v>1</v>
      </c>
      <c r="C1209" s="6" t="s">
        <v>40</v>
      </c>
      <c r="D1209" s="1" t="s">
        <v>49</v>
      </c>
      <c r="E1209" s="1">
        <v>1</v>
      </c>
      <c r="F1209" s="6">
        <v>2016</v>
      </c>
      <c r="G1209" s="6" t="s">
        <v>2</v>
      </c>
      <c r="H1209" s="6" t="s">
        <v>43</v>
      </c>
      <c r="I1209" s="6" t="s">
        <v>1709</v>
      </c>
      <c r="J1209" s="6" t="s">
        <v>8</v>
      </c>
      <c r="K1209" s="5" t="s">
        <v>14</v>
      </c>
      <c r="L1209" s="5"/>
      <c r="M1209" s="5" t="s">
        <v>65</v>
      </c>
      <c r="N1209" s="32" t="s">
        <v>8</v>
      </c>
      <c r="O1209" s="100"/>
      <c r="P1209" s="7">
        <v>180</v>
      </c>
      <c r="Q1209" s="7">
        <v>0.9</v>
      </c>
      <c r="R1209" s="8">
        <v>0.79</v>
      </c>
      <c r="S1209" s="8">
        <v>0.24</v>
      </c>
      <c r="T1209" s="8" t="s">
        <v>717</v>
      </c>
      <c r="U1209" s="8" t="s">
        <v>43</v>
      </c>
      <c r="V1209" s="8">
        <v>11</v>
      </c>
      <c r="W1209" s="8">
        <v>91.3</v>
      </c>
      <c r="X1209" s="5"/>
      <c r="Y1209" s="5"/>
      <c r="Z1209" s="5" t="s">
        <v>42</v>
      </c>
      <c r="AA1209" s="5" t="s">
        <v>41</v>
      </c>
      <c r="AB1209" s="11" t="s">
        <v>1654</v>
      </c>
      <c r="AC1209" s="5"/>
      <c r="AD1209" s="5" t="s">
        <v>12</v>
      </c>
      <c r="AE1209" s="8">
        <v>59</v>
      </c>
      <c r="AF1209" s="8">
        <v>19.739999999999998</v>
      </c>
      <c r="AG1209" s="8">
        <v>2.11</v>
      </c>
      <c r="AH1209" s="6" t="s">
        <v>23</v>
      </c>
      <c r="AI1209" s="6" t="s">
        <v>10</v>
      </c>
      <c r="AJ1209" s="6" t="s">
        <v>1137</v>
      </c>
      <c r="AL1209" s="6">
        <v>40</v>
      </c>
      <c r="AM1209" s="6">
        <v>91</v>
      </c>
      <c r="AN1209" s="6">
        <v>62</v>
      </c>
      <c r="AO1209" s="6">
        <v>46</v>
      </c>
      <c r="AP1209" s="6">
        <v>26</v>
      </c>
      <c r="AQ1209" s="6">
        <v>68</v>
      </c>
    </row>
    <row r="1210" spans="1:179">
      <c r="A1210" s="6" t="s">
        <v>39</v>
      </c>
      <c r="B1210" s="5">
        <v>1</v>
      </c>
      <c r="C1210" s="6" t="s">
        <v>40</v>
      </c>
      <c r="D1210" s="1" t="s">
        <v>49</v>
      </c>
      <c r="E1210" s="1">
        <v>1</v>
      </c>
      <c r="F1210" s="6">
        <v>2016</v>
      </c>
      <c r="G1210" s="6" t="s">
        <v>2</v>
      </c>
      <c r="H1210" s="6" t="s">
        <v>43</v>
      </c>
      <c r="I1210" s="6" t="s">
        <v>1709</v>
      </c>
      <c r="J1210" s="6" t="s">
        <v>8</v>
      </c>
      <c r="K1210" s="5" t="s">
        <v>45</v>
      </c>
      <c r="L1210" s="11" t="s">
        <v>1810</v>
      </c>
      <c r="M1210" s="5" t="s">
        <v>45</v>
      </c>
      <c r="N1210" s="6" t="s">
        <v>8</v>
      </c>
      <c r="O1210" s="5"/>
      <c r="P1210" s="7">
        <v>180</v>
      </c>
      <c r="Q1210" s="7">
        <v>0.9</v>
      </c>
      <c r="R1210" s="8">
        <v>0.88</v>
      </c>
      <c r="S1210" s="8">
        <v>0.21</v>
      </c>
      <c r="T1210" s="8" t="s">
        <v>717</v>
      </c>
      <c r="U1210" s="8" t="s">
        <v>43</v>
      </c>
      <c r="V1210" s="8">
        <v>11</v>
      </c>
      <c r="W1210" s="8">
        <v>91.3</v>
      </c>
      <c r="X1210" s="5"/>
      <c r="Y1210" s="5"/>
      <c r="Z1210" s="5" t="s">
        <v>42</v>
      </c>
      <c r="AA1210" s="5" t="s">
        <v>41</v>
      </c>
      <c r="AB1210" s="11" t="s">
        <v>1654</v>
      </c>
      <c r="AC1210" s="5"/>
      <c r="AD1210" s="5" t="s">
        <v>12</v>
      </c>
      <c r="AE1210" s="8">
        <v>59</v>
      </c>
      <c r="AF1210" s="8">
        <v>19.739999999999998</v>
      </c>
      <c r="AG1210" s="8">
        <v>2.11</v>
      </c>
      <c r="AH1210" s="6" t="s">
        <v>23</v>
      </c>
      <c r="AI1210" s="6" t="s">
        <v>10</v>
      </c>
      <c r="AJ1210" s="6" t="s">
        <v>1137</v>
      </c>
      <c r="AL1210" s="6">
        <v>40</v>
      </c>
      <c r="AM1210" s="6">
        <v>91</v>
      </c>
      <c r="AN1210" s="6">
        <v>62</v>
      </c>
      <c r="AO1210" s="6">
        <v>46</v>
      </c>
      <c r="AP1210" s="6">
        <v>26</v>
      </c>
      <c r="AQ1210" s="6">
        <v>68</v>
      </c>
      <c r="AR1210" s="5"/>
      <c r="AS1210" s="5"/>
      <c r="AT1210" s="5"/>
      <c r="AU1210" s="5"/>
      <c r="AV1210" s="5"/>
      <c r="AW1210" s="5"/>
      <c r="AX1210" s="5"/>
      <c r="AY1210" s="5"/>
      <c r="AZ1210" s="5"/>
      <c r="BA1210" s="5"/>
      <c r="BB1210" s="5"/>
      <c r="BC1210" s="5"/>
      <c r="BD1210" s="5"/>
      <c r="BE1210" s="5"/>
      <c r="BF1210" s="5"/>
      <c r="BG1210" s="5"/>
      <c r="BH1210" s="5"/>
      <c r="BI1210" s="5"/>
      <c r="BJ1210" s="5"/>
      <c r="BK1210" s="5"/>
      <c r="BL1210" s="5"/>
      <c r="BM1210" s="5"/>
      <c r="BN1210" s="5"/>
      <c r="BO1210" s="5"/>
      <c r="BP1210" s="5"/>
      <c r="BQ1210" s="5"/>
      <c r="BR1210" s="5"/>
      <c r="BS1210" s="5"/>
      <c r="BT1210" s="5"/>
      <c r="BU1210" s="5"/>
      <c r="BV1210" s="5"/>
      <c r="BW1210" s="5"/>
      <c r="BX1210" s="5"/>
      <c r="BY1210" s="5"/>
      <c r="BZ1210" s="5"/>
      <c r="CA1210" s="5"/>
      <c r="CB1210" s="5"/>
      <c r="CC1210" s="5"/>
      <c r="CD1210" s="5"/>
      <c r="CE1210" s="5"/>
      <c r="CF1210" s="5"/>
      <c r="CG1210" s="5"/>
      <c r="CH1210" s="5"/>
      <c r="CI1210" s="5"/>
      <c r="CJ1210" s="5"/>
      <c r="CK1210" s="5"/>
      <c r="CL1210" s="5"/>
      <c r="CM1210" s="5"/>
      <c r="CN1210" s="5"/>
      <c r="CO1210" s="5"/>
      <c r="CP1210" s="5"/>
      <c r="CQ1210" s="5"/>
      <c r="CR1210" s="5"/>
      <c r="CS1210" s="5"/>
      <c r="CT1210" s="5"/>
      <c r="CU1210" s="5"/>
      <c r="CV1210" s="5"/>
      <c r="CW1210" s="5"/>
      <c r="CX1210" s="5"/>
      <c r="CY1210" s="5"/>
      <c r="CZ1210" s="5"/>
      <c r="DA1210" s="5"/>
      <c r="DB1210" s="5"/>
      <c r="DC1210" s="5"/>
      <c r="DD1210" s="5"/>
      <c r="DE1210" s="5"/>
      <c r="DF1210" s="5"/>
      <c r="DG1210" s="5"/>
      <c r="DH1210" s="5"/>
      <c r="DI1210" s="5"/>
      <c r="DJ1210" s="5"/>
      <c r="DK1210" s="5"/>
      <c r="DL1210" s="5"/>
      <c r="DM1210" s="5"/>
      <c r="DN1210" s="5"/>
      <c r="DO1210" s="5"/>
      <c r="DP1210" s="5"/>
      <c r="DQ1210" s="5"/>
      <c r="DR1210" s="5"/>
      <c r="DS1210" s="5"/>
      <c r="DT1210" s="5"/>
      <c r="DU1210" s="5"/>
      <c r="DV1210" s="5"/>
      <c r="DW1210" s="5"/>
      <c r="DX1210" s="5"/>
      <c r="DY1210" s="5"/>
      <c r="DZ1210" s="5"/>
      <c r="EA1210" s="5"/>
      <c r="EB1210" s="5"/>
      <c r="EC1210" s="5"/>
      <c r="ED1210" s="5"/>
      <c r="EE1210" s="5"/>
      <c r="EF1210" s="5"/>
      <c r="EG1210" s="5"/>
      <c r="EH1210" s="5"/>
      <c r="EI1210" s="5"/>
      <c r="EJ1210" s="5"/>
      <c r="EK1210" s="5"/>
      <c r="EL1210" s="5"/>
      <c r="EM1210" s="5"/>
      <c r="EN1210" s="5"/>
      <c r="EO1210" s="5"/>
      <c r="EP1210" s="5"/>
      <c r="EQ1210" s="5"/>
      <c r="ER1210" s="5"/>
      <c r="ES1210" s="5"/>
      <c r="ET1210" s="5"/>
      <c r="EU1210" s="5"/>
      <c r="EV1210" s="5"/>
      <c r="EW1210" s="5"/>
      <c r="EX1210" s="5"/>
      <c r="EY1210" s="5"/>
      <c r="EZ1210" s="5"/>
      <c r="FA1210" s="5"/>
      <c r="FB1210" s="5"/>
      <c r="FC1210" s="5"/>
      <c r="FD1210" s="5"/>
      <c r="FE1210" s="5"/>
      <c r="FF1210" s="5"/>
      <c r="FG1210" s="5"/>
      <c r="FH1210" s="5"/>
      <c r="FI1210" s="5"/>
      <c r="FJ1210" s="5"/>
      <c r="FK1210" s="5"/>
      <c r="FL1210" s="5"/>
      <c r="FM1210" s="5"/>
      <c r="FN1210" s="5"/>
      <c r="FO1210" s="5"/>
      <c r="FP1210" s="5"/>
      <c r="FQ1210" s="5"/>
      <c r="FR1210" s="5"/>
      <c r="FS1210" s="5"/>
    </row>
    <row r="1211" spans="1:179">
      <c r="A1211" s="6" t="s">
        <v>39</v>
      </c>
      <c r="B1211" s="5">
        <v>1</v>
      </c>
      <c r="C1211" s="6" t="s">
        <v>40</v>
      </c>
      <c r="D1211" s="1" t="s">
        <v>49</v>
      </c>
      <c r="E1211" s="1">
        <v>1</v>
      </c>
      <c r="F1211" s="6">
        <v>2016</v>
      </c>
      <c r="G1211" s="6" t="s">
        <v>2</v>
      </c>
      <c r="H1211" s="6" t="s">
        <v>43</v>
      </c>
      <c r="I1211" s="6" t="s">
        <v>1709</v>
      </c>
      <c r="J1211" s="6" t="s">
        <v>8</v>
      </c>
      <c r="K1211" s="5" t="s">
        <v>44</v>
      </c>
      <c r="L1211" s="5"/>
      <c r="M1211" s="5"/>
      <c r="N1211" s="5"/>
      <c r="O1211" s="5"/>
      <c r="P1211" s="7">
        <v>180</v>
      </c>
      <c r="Q1211" s="7">
        <v>0.9</v>
      </c>
      <c r="R1211" s="7">
        <v>0.86</v>
      </c>
      <c r="S1211" s="7">
        <v>0.19</v>
      </c>
      <c r="T1211" s="8" t="s">
        <v>717</v>
      </c>
      <c r="U1211" s="8" t="s">
        <v>43</v>
      </c>
      <c r="V1211" s="8">
        <v>11</v>
      </c>
      <c r="W1211" s="8">
        <v>91.3</v>
      </c>
      <c r="X1211" s="5"/>
      <c r="Y1211" s="5"/>
      <c r="Z1211" s="5" t="s">
        <v>42</v>
      </c>
      <c r="AA1211" s="5" t="s">
        <v>41</v>
      </c>
      <c r="AB1211" s="11" t="s">
        <v>1654</v>
      </c>
      <c r="AC1211" s="5"/>
      <c r="AD1211" s="5" t="s">
        <v>12</v>
      </c>
      <c r="AE1211" s="8">
        <v>59</v>
      </c>
      <c r="AF1211" s="8">
        <v>19.739999999999998</v>
      </c>
      <c r="AG1211" s="8">
        <v>2.11</v>
      </c>
      <c r="AH1211" s="6" t="s">
        <v>23</v>
      </c>
      <c r="AI1211" s="6" t="s">
        <v>10</v>
      </c>
      <c r="AJ1211" s="6" t="s">
        <v>1137</v>
      </c>
      <c r="AL1211" s="6">
        <v>40</v>
      </c>
      <c r="AM1211" s="6">
        <v>91</v>
      </c>
      <c r="AN1211" s="6">
        <v>62</v>
      </c>
      <c r="AO1211" s="6">
        <v>46</v>
      </c>
      <c r="AP1211" s="6">
        <v>26</v>
      </c>
      <c r="AQ1211" s="6">
        <v>68</v>
      </c>
      <c r="FT1211" s="5"/>
    </row>
    <row r="1212" spans="1:179">
      <c r="A1212" s="6" t="s">
        <v>159</v>
      </c>
      <c r="B1212" s="24">
        <v>14</v>
      </c>
      <c r="C1212" s="6" t="s">
        <v>160</v>
      </c>
      <c r="D1212" s="1" t="s">
        <v>161</v>
      </c>
      <c r="E1212" s="1">
        <v>1</v>
      </c>
      <c r="F1212" s="6">
        <v>2017</v>
      </c>
      <c r="G1212" s="6" t="s">
        <v>2</v>
      </c>
      <c r="H1212" s="6" t="s">
        <v>32</v>
      </c>
      <c r="I1212" s="6" t="s">
        <v>1709</v>
      </c>
      <c r="J1212" s="6" t="s">
        <v>8</v>
      </c>
      <c r="K1212" s="6" t="s">
        <v>136</v>
      </c>
      <c r="L1212" s="11" t="s">
        <v>249</v>
      </c>
      <c r="M1212" s="5" t="s">
        <v>249</v>
      </c>
      <c r="N1212" s="5" t="s">
        <v>8</v>
      </c>
      <c r="O1212" s="6" t="s">
        <v>1767</v>
      </c>
      <c r="P1212" s="7">
        <v>324</v>
      </c>
      <c r="Q1212" s="7">
        <v>0.89</v>
      </c>
      <c r="R1212" s="6">
        <v>0.84</v>
      </c>
      <c r="S1212" s="6">
        <v>0.22</v>
      </c>
      <c r="T1212" s="8" t="s">
        <v>717</v>
      </c>
      <c r="U1212" s="6" t="s">
        <v>28</v>
      </c>
      <c r="V1212" s="6">
        <v>6</v>
      </c>
      <c r="W1212" s="6">
        <v>91.3</v>
      </c>
      <c r="X1212" s="6"/>
      <c r="Y1212" s="6"/>
      <c r="Z1212" s="6" t="s">
        <v>133</v>
      </c>
      <c r="AA1212" s="6" t="s">
        <v>28</v>
      </c>
      <c r="AB1212" s="11" t="s">
        <v>28</v>
      </c>
      <c r="AC1212" s="6"/>
      <c r="AD1212" s="5" t="s">
        <v>12</v>
      </c>
      <c r="AE1212" s="6">
        <v>67</v>
      </c>
      <c r="AF1212" s="6">
        <v>19.649999999999999</v>
      </c>
      <c r="AG1212" s="6">
        <v>1.92</v>
      </c>
      <c r="AH1212" s="6" t="s">
        <v>23</v>
      </c>
      <c r="AI1212" s="6" t="s">
        <v>10</v>
      </c>
      <c r="AL1212" s="6">
        <v>40</v>
      </c>
      <c r="AM1212" s="6">
        <v>91</v>
      </c>
      <c r="AN1212" s="6">
        <v>62</v>
      </c>
      <c r="AO1212" s="6">
        <v>46</v>
      </c>
      <c r="AP1212" s="6">
        <v>26</v>
      </c>
      <c r="AQ1212" s="6">
        <v>68</v>
      </c>
      <c r="FU1212"/>
      <c r="FV1212"/>
      <c r="FW1212"/>
    </row>
    <row r="1213" spans="1:179">
      <c r="A1213" s="6" t="s">
        <v>159</v>
      </c>
      <c r="B1213" s="24">
        <v>14</v>
      </c>
      <c r="C1213" s="6" t="s">
        <v>160</v>
      </c>
      <c r="D1213" s="1" t="s">
        <v>161</v>
      </c>
      <c r="E1213" s="1">
        <v>1</v>
      </c>
      <c r="F1213" s="6">
        <v>2017</v>
      </c>
      <c r="G1213" s="6" t="s">
        <v>2</v>
      </c>
      <c r="H1213" s="6" t="s">
        <v>33</v>
      </c>
      <c r="I1213" s="6" t="s">
        <v>1709</v>
      </c>
      <c r="J1213" s="6" t="s">
        <v>8</v>
      </c>
      <c r="K1213" s="6" t="s">
        <v>136</v>
      </c>
      <c r="L1213" s="11" t="s">
        <v>249</v>
      </c>
      <c r="M1213" s="5" t="s">
        <v>249</v>
      </c>
      <c r="N1213" s="5" t="s">
        <v>8</v>
      </c>
      <c r="O1213" s="6" t="s">
        <v>1767</v>
      </c>
      <c r="P1213" s="7">
        <v>324</v>
      </c>
      <c r="Q1213" s="7">
        <v>0.88</v>
      </c>
      <c r="R1213" s="6">
        <v>0.84</v>
      </c>
      <c r="S1213" s="6">
        <v>0.22</v>
      </c>
      <c r="T1213" s="8" t="s">
        <v>717</v>
      </c>
      <c r="U1213" s="6" t="s">
        <v>28</v>
      </c>
      <c r="V1213" s="6">
        <v>5</v>
      </c>
      <c r="W1213" s="6">
        <v>91.3</v>
      </c>
      <c r="X1213" s="6"/>
      <c r="Y1213" s="6"/>
      <c r="Z1213" s="6" t="s">
        <v>133</v>
      </c>
      <c r="AA1213" s="6" t="s">
        <v>28</v>
      </c>
      <c r="AB1213" s="11" t="s">
        <v>28</v>
      </c>
      <c r="AC1213" s="6"/>
      <c r="AD1213" s="5" t="s">
        <v>12</v>
      </c>
      <c r="AE1213" s="6">
        <v>67</v>
      </c>
      <c r="AF1213" s="6">
        <v>19.649999999999999</v>
      </c>
      <c r="AG1213" s="6">
        <v>1.92</v>
      </c>
      <c r="AH1213" s="6" t="s">
        <v>23</v>
      </c>
      <c r="AI1213" s="6" t="s">
        <v>10</v>
      </c>
      <c r="AL1213" s="6">
        <v>40</v>
      </c>
      <c r="AM1213" s="6">
        <v>91</v>
      </c>
      <c r="AN1213" s="6">
        <v>62</v>
      </c>
      <c r="AO1213" s="6">
        <v>46</v>
      </c>
      <c r="AP1213" s="6">
        <v>26</v>
      </c>
      <c r="AQ1213" s="6">
        <v>68</v>
      </c>
      <c r="FT1213"/>
      <c r="FU1213"/>
      <c r="FV1213"/>
      <c r="FW1213"/>
    </row>
    <row r="1214" spans="1:179">
      <c r="A1214" s="6" t="s">
        <v>159</v>
      </c>
      <c r="B1214" s="24">
        <v>14</v>
      </c>
      <c r="C1214" s="6" t="s">
        <v>160</v>
      </c>
      <c r="D1214" s="1" t="s">
        <v>161</v>
      </c>
      <c r="E1214" s="1">
        <v>1</v>
      </c>
      <c r="F1214" s="6">
        <v>2017</v>
      </c>
      <c r="G1214" s="6" t="s">
        <v>2</v>
      </c>
      <c r="H1214" s="6" t="s">
        <v>32</v>
      </c>
      <c r="I1214" s="6" t="s">
        <v>1709</v>
      </c>
      <c r="J1214" s="6" t="s">
        <v>8</v>
      </c>
      <c r="K1214" s="6" t="s">
        <v>165</v>
      </c>
      <c r="L1214" s="6"/>
      <c r="M1214" s="5" t="s">
        <v>1606</v>
      </c>
      <c r="N1214" s="11" t="s">
        <v>8</v>
      </c>
      <c r="O1214" s="6"/>
      <c r="P1214" s="7">
        <v>324</v>
      </c>
      <c r="Q1214" s="7">
        <v>0.89</v>
      </c>
      <c r="R1214" s="6">
        <v>0.87</v>
      </c>
      <c r="S1214" s="6">
        <v>0.25</v>
      </c>
      <c r="T1214" s="8" t="s">
        <v>717</v>
      </c>
      <c r="U1214" s="6" t="s">
        <v>28</v>
      </c>
      <c r="V1214" s="6">
        <v>6</v>
      </c>
      <c r="W1214" s="6">
        <v>91.3</v>
      </c>
      <c r="X1214" s="6"/>
      <c r="Y1214" s="6"/>
      <c r="Z1214" s="6" t="s">
        <v>133</v>
      </c>
      <c r="AA1214" s="6" t="s">
        <v>28</v>
      </c>
      <c r="AB1214" s="11" t="s">
        <v>28</v>
      </c>
      <c r="AC1214" s="6"/>
      <c r="AD1214" s="5" t="s">
        <v>12</v>
      </c>
      <c r="AE1214" s="6">
        <v>67</v>
      </c>
      <c r="AF1214" s="6">
        <v>19.649999999999999</v>
      </c>
      <c r="AG1214" s="6">
        <v>1.92</v>
      </c>
      <c r="AH1214" s="6" t="s">
        <v>23</v>
      </c>
      <c r="AI1214" s="6" t="s">
        <v>10</v>
      </c>
      <c r="AL1214" s="6">
        <v>40</v>
      </c>
      <c r="AM1214" s="6">
        <v>91</v>
      </c>
      <c r="AN1214" s="6">
        <v>62</v>
      </c>
      <c r="AO1214" s="6">
        <v>46</v>
      </c>
      <c r="AP1214" s="6">
        <v>26</v>
      </c>
      <c r="AQ1214" s="6">
        <v>68</v>
      </c>
      <c r="FT1214"/>
      <c r="FU1214"/>
      <c r="FV1214"/>
      <c r="FW1214"/>
    </row>
    <row r="1215" spans="1:179">
      <c r="A1215" s="6" t="s">
        <v>159</v>
      </c>
      <c r="B1215" s="24">
        <v>14</v>
      </c>
      <c r="C1215" s="6" t="s">
        <v>160</v>
      </c>
      <c r="D1215" s="1" t="s">
        <v>161</v>
      </c>
      <c r="E1215" s="1">
        <v>1</v>
      </c>
      <c r="F1215" s="6">
        <v>2017</v>
      </c>
      <c r="G1215" s="6" t="s">
        <v>2</v>
      </c>
      <c r="H1215" s="6" t="s">
        <v>33</v>
      </c>
      <c r="I1215" s="6" t="s">
        <v>1709</v>
      </c>
      <c r="J1215" s="6" t="s">
        <v>8</v>
      </c>
      <c r="K1215" s="6" t="s">
        <v>165</v>
      </c>
      <c r="L1215" s="6"/>
      <c r="M1215" s="5" t="s">
        <v>1606</v>
      </c>
      <c r="N1215" s="11" t="s">
        <v>8</v>
      </c>
      <c r="O1215" s="6"/>
      <c r="P1215" s="7">
        <v>324</v>
      </c>
      <c r="Q1215" s="7">
        <v>0.88</v>
      </c>
      <c r="R1215" s="6">
        <v>0.87</v>
      </c>
      <c r="S1215" s="6">
        <v>0.34</v>
      </c>
      <c r="T1215" s="8" t="s">
        <v>717</v>
      </c>
      <c r="U1215" s="6" t="s">
        <v>28</v>
      </c>
      <c r="V1215" s="6">
        <v>5</v>
      </c>
      <c r="W1215" s="6">
        <v>91.3</v>
      </c>
      <c r="X1215" s="6"/>
      <c r="Y1215" s="6"/>
      <c r="Z1215" s="6" t="s">
        <v>133</v>
      </c>
      <c r="AA1215" s="6" t="s">
        <v>28</v>
      </c>
      <c r="AB1215" s="11" t="s">
        <v>28</v>
      </c>
      <c r="AC1215" s="6"/>
      <c r="AD1215" s="5" t="s">
        <v>12</v>
      </c>
      <c r="AE1215" s="6">
        <v>67</v>
      </c>
      <c r="AF1215" s="6">
        <v>19.649999999999999</v>
      </c>
      <c r="AG1215" s="6">
        <v>1.92</v>
      </c>
      <c r="AH1215" s="6" t="s">
        <v>23</v>
      </c>
      <c r="AI1215" s="6" t="s">
        <v>10</v>
      </c>
      <c r="AL1215" s="6">
        <v>40</v>
      </c>
      <c r="AM1215" s="6">
        <v>91</v>
      </c>
      <c r="AN1215" s="6">
        <v>62</v>
      </c>
      <c r="AO1215" s="6">
        <v>46</v>
      </c>
      <c r="AP1215" s="6">
        <v>26</v>
      </c>
      <c r="AQ1215" s="6">
        <v>68</v>
      </c>
      <c r="FT1215"/>
      <c r="FU1215"/>
      <c r="FV1215"/>
      <c r="FW1215"/>
    </row>
    <row r="1216" spans="1:179">
      <c r="A1216" s="6" t="s">
        <v>159</v>
      </c>
      <c r="B1216" s="24">
        <v>14</v>
      </c>
      <c r="C1216" s="6" t="s">
        <v>160</v>
      </c>
      <c r="D1216" s="1" t="s">
        <v>161</v>
      </c>
      <c r="E1216" s="1">
        <v>1</v>
      </c>
      <c r="F1216" s="6">
        <v>2017</v>
      </c>
      <c r="G1216" s="6" t="s">
        <v>2</v>
      </c>
      <c r="H1216" s="6" t="s">
        <v>33</v>
      </c>
      <c r="I1216" s="6" t="s">
        <v>1709</v>
      </c>
      <c r="J1216" s="6" t="s">
        <v>8</v>
      </c>
      <c r="K1216" s="6" t="s">
        <v>69</v>
      </c>
      <c r="L1216" s="6"/>
      <c r="M1216" s="5" t="s">
        <v>1709</v>
      </c>
      <c r="N1216" s="11" t="s">
        <v>8</v>
      </c>
      <c r="O1216" s="6"/>
      <c r="P1216" s="7">
        <v>324</v>
      </c>
      <c r="Q1216" s="7">
        <v>0.88</v>
      </c>
      <c r="R1216" s="7">
        <v>0.89</v>
      </c>
      <c r="S1216" s="6">
        <v>0.5</v>
      </c>
      <c r="T1216" s="8" t="s">
        <v>717</v>
      </c>
      <c r="U1216" s="6" t="s">
        <v>28</v>
      </c>
      <c r="V1216" s="6">
        <v>5</v>
      </c>
      <c r="W1216" s="6">
        <v>91.3</v>
      </c>
      <c r="X1216" s="6"/>
      <c r="Y1216" s="6"/>
      <c r="Z1216" s="6" t="s">
        <v>133</v>
      </c>
      <c r="AA1216" s="6" t="s">
        <v>28</v>
      </c>
      <c r="AB1216" s="11" t="s">
        <v>28</v>
      </c>
      <c r="AC1216" s="6"/>
      <c r="AD1216" s="5" t="s">
        <v>12</v>
      </c>
      <c r="AE1216" s="6">
        <v>67</v>
      </c>
      <c r="AF1216" s="6">
        <v>19.649999999999999</v>
      </c>
      <c r="AG1216" s="6">
        <v>1.92</v>
      </c>
      <c r="AH1216" s="6" t="s">
        <v>23</v>
      </c>
      <c r="AI1216" s="6" t="s">
        <v>10</v>
      </c>
      <c r="AL1216" s="6">
        <v>40</v>
      </c>
      <c r="AM1216" s="6">
        <v>91</v>
      </c>
      <c r="AN1216" s="6">
        <v>62</v>
      </c>
      <c r="AO1216" s="6">
        <v>46</v>
      </c>
      <c r="AP1216" s="6">
        <v>26</v>
      </c>
      <c r="AQ1216" s="6">
        <v>68</v>
      </c>
      <c r="FT1216"/>
      <c r="FU1216"/>
      <c r="FV1216"/>
      <c r="FW1216"/>
    </row>
    <row r="1217" spans="1:179">
      <c r="A1217" s="6" t="s">
        <v>159</v>
      </c>
      <c r="B1217" s="24">
        <v>14</v>
      </c>
      <c r="C1217" s="6" t="s">
        <v>160</v>
      </c>
      <c r="D1217" s="1" t="s">
        <v>161</v>
      </c>
      <c r="E1217" s="1">
        <v>1</v>
      </c>
      <c r="F1217" s="6">
        <v>2017</v>
      </c>
      <c r="G1217" s="6" t="s">
        <v>2</v>
      </c>
      <c r="H1217" s="6" t="s">
        <v>32</v>
      </c>
      <c r="I1217" s="6" t="s">
        <v>1709</v>
      </c>
      <c r="J1217" s="6" t="s">
        <v>8</v>
      </c>
      <c r="K1217" s="6" t="s">
        <v>163</v>
      </c>
      <c r="L1217" s="6"/>
      <c r="M1217" s="11" t="s">
        <v>1740</v>
      </c>
      <c r="N1217" s="11" t="s">
        <v>8</v>
      </c>
      <c r="O1217" s="6"/>
      <c r="P1217" s="7">
        <v>324</v>
      </c>
      <c r="Q1217" s="7">
        <v>0.89</v>
      </c>
      <c r="R1217" s="6">
        <v>0.94</v>
      </c>
      <c r="S1217" s="6">
        <v>0.43</v>
      </c>
      <c r="T1217" s="8" t="s">
        <v>717</v>
      </c>
      <c r="U1217" s="6" t="s">
        <v>28</v>
      </c>
      <c r="V1217" s="6">
        <v>6</v>
      </c>
      <c r="W1217" s="6">
        <v>91.3</v>
      </c>
      <c r="X1217" s="6"/>
      <c r="Y1217" s="6"/>
      <c r="Z1217" s="6" t="s">
        <v>133</v>
      </c>
      <c r="AA1217" s="6" t="s">
        <v>28</v>
      </c>
      <c r="AB1217" s="11" t="s">
        <v>28</v>
      </c>
      <c r="AC1217" s="6"/>
      <c r="AD1217" s="5" t="s">
        <v>12</v>
      </c>
      <c r="AE1217" s="6">
        <v>67</v>
      </c>
      <c r="AF1217" s="6">
        <v>19.649999999999999</v>
      </c>
      <c r="AG1217" s="6">
        <v>1.92</v>
      </c>
      <c r="AH1217" s="6" t="s">
        <v>23</v>
      </c>
      <c r="AI1217" s="6" t="s">
        <v>10</v>
      </c>
      <c r="AL1217" s="6">
        <v>40</v>
      </c>
      <c r="AM1217" s="6">
        <v>91</v>
      </c>
      <c r="AN1217" s="6">
        <v>62</v>
      </c>
      <c r="AO1217" s="6">
        <v>46</v>
      </c>
      <c r="AP1217" s="6">
        <v>26</v>
      </c>
      <c r="AQ1217" s="6">
        <v>68</v>
      </c>
      <c r="FT1217"/>
      <c r="FU1217"/>
      <c r="FV1217"/>
      <c r="FW1217"/>
    </row>
    <row r="1218" spans="1:179">
      <c r="A1218" s="6" t="s">
        <v>159</v>
      </c>
      <c r="B1218" s="24">
        <v>14</v>
      </c>
      <c r="C1218" s="6" t="s">
        <v>160</v>
      </c>
      <c r="D1218" s="1" t="s">
        <v>161</v>
      </c>
      <c r="E1218" s="1">
        <v>1</v>
      </c>
      <c r="F1218" s="6">
        <v>2017</v>
      </c>
      <c r="G1218" s="6" t="s">
        <v>2</v>
      </c>
      <c r="H1218" s="6" t="s">
        <v>33</v>
      </c>
      <c r="I1218" s="6" t="s">
        <v>1709</v>
      </c>
      <c r="J1218" s="6" t="s">
        <v>8</v>
      </c>
      <c r="K1218" s="6" t="s">
        <v>163</v>
      </c>
      <c r="L1218" s="6"/>
      <c r="M1218" s="11" t="s">
        <v>1740</v>
      </c>
      <c r="N1218" s="11" t="s">
        <v>8</v>
      </c>
      <c r="O1218" s="6"/>
      <c r="P1218" s="7">
        <v>324</v>
      </c>
      <c r="Q1218" s="7">
        <v>0.88</v>
      </c>
      <c r="R1218" s="6">
        <v>0.94</v>
      </c>
      <c r="S1218" s="6">
        <v>0.39</v>
      </c>
      <c r="T1218" s="8" t="s">
        <v>717</v>
      </c>
      <c r="U1218" s="6" t="s">
        <v>28</v>
      </c>
      <c r="V1218" s="6">
        <v>5</v>
      </c>
      <c r="W1218" s="6">
        <v>91.3</v>
      </c>
      <c r="X1218" s="6"/>
      <c r="Y1218" s="6"/>
      <c r="Z1218" s="6" t="s">
        <v>133</v>
      </c>
      <c r="AA1218" s="6" t="s">
        <v>28</v>
      </c>
      <c r="AB1218" s="11" t="s">
        <v>28</v>
      </c>
      <c r="AC1218" s="6"/>
      <c r="AD1218" s="5" t="s">
        <v>12</v>
      </c>
      <c r="AE1218" s="6">
        <v>67</v>
      </c>
      <c r="AF1218" s="6">
        <v>19.649999999999999</v>
      </c>
      <c r="AG1218" s="6">
        <v>1.92</v>
      </c>
      <c r="AH1218" s="6" t="s">
        <v>23</v>
      </c>
      <c r="AI1218" s="6" t="s">
        <v>10</v>
      </c>
      <c r="AL1218" s="6">
        <v>40</v>
      </c>
      <c r="AM1218" s="6">
        <v>91</v>
      </c>
      <c r="AN1218" s="6">
        <v>62</v>
      </c>
      <c r="AO1218" s="6">
        <v>46</v>
      </c>
      <c r="AP1218" s="6">
        <v>26</v>
      </c>
      <c r="AQ1218" s="6">
        <v>68</v>
      </c>
      <c r="FT1218"/>
      <c r="FU1218"/>
      <c r="FV1218"/>
      <c r="FW1218"/>
    </row>
    <row r="1219" spans="1:179">
      <c r="A1219" s="6" t="s">
        <v>159</v>
      </c>
      <c r="B1219" s="24">
        <v>14</v>
      </c>
      <c r="C1219" s="6" t="s">
        <v>160</v>
      </c>
      <c r="D1219" s="1" t="s">
        <v>161</v>
      </c>
      <c r="E1219" s="1">
        <v>1</v>
      </c>
      <c r="F1219" s="6">
        <v>2017</v>
      </c>
      <c r="G1219" s="6" t="s">
        <v>2</v>
      </c>
      <c r="H1219" s="6" t="s">
        <v>32</v>
      </c>
      <c r="I1219" s="6" t="s">
        <v>1709</v>
      </c>
      <c r="J1219" s="6" t="s">
        <v>8</v>
      </c>
      <c r="K1219" s="6" t="s">
        <v>162</v>
      </c>
      <c r="L1219" s="6"/>
      <c r="M1219" s="11" t="s">
        <v>1740</v>
      </c>
      <c r="N1219" s="11" t="s">
        <v>8</v>
      </c>
      <c r="O1219" s="6"/>
      <c r="P1219" s="7">
        <v>324</v>
      </c>
      <c r="Q1219" s="7">
        <v>0.89</v>
      </c>
      <c r="R1219" s="6">
        <v>0.93</v>
      </c>
      <c r="S1219" s="6">
        <v>0.41</v>
      </c>
      <c r="T1219" s="8" t="s">
        <v>717</v>
      </c>
      <c r="U1219" s="6" t="s">
        <v>28</v>
      </c>
      <c r="V1219" s="6">
        <v>6</v>
      </c>
      <c r="W1219" s="6">
        <v>91.3</v>
      </c>
      <c r="X1219" s="6"/>
      <c r="Y1219" s="6"/>
      <c r="Z1219" s="6" t="s">
        <v>133</v>
      </c>
      <c r="AA1219" s="6" t="s">
        <v>28</v>
      </c>
      <c r="AB1219" s="11" t="s">
        <v>28</v>
      </c>
      <c r="AC1219" s="6"/>
      <c r="AD1219" s="5" t="s">
        <v>12</v>
      </c>
      <c r="AE1219" s="6">
        <v>67</v>
      </c>
      <c r="AF1219" s="6">
        <v>19.649999999999999</v>
      </c>
      <c r="AG1219" s="6">
        <v>1.92</v>
      </c>
      <c r="AH1219" s="6" t="s">
        <v>23</v>
      </c>
      <c r="AI1219" s="6" t="s">
        <v>10</v>
      </c>
      <c r="AL1219" s="6">
        <v>40</v>
      </c>
      <c r="AM1219" s="6">
        <v>91</v>
      </c>
      <c r="AN1219" s="6">
        <v>62</v>
      </c>
      <c r="AO1219" s="6">
        <v>46</v>
      </c>
      <c r="AP1219" s="6">
        <v>26</v>
      </c>
      <c r="AQ1219" s="6">
        <v>68</v>
      </c>
      <c r="FT1219"/>
      <c r="FU1219"/>
      <c r="FV1219"/>
      <c r="FW1219"/>
    </row>
    <row r="1220" spans="1:179">
      <c r="A1220" s="6" t="s">
        <v>159</v>
      </c>
      <c r="B1220" s="24">
        <v>14</v>
      </c>
      <c r="C1220" s="6" t="s">
        <v>160</v>
      </c>
      <c r="D1220" s="1" t="s">
        <v>161</v>
      </c>
      <c r="E1220" s="1">
        <v>1</v>
      </c>
      <c r="F1220" s="6">
        <v>2017</v>
      </c>
      <c r="G1220" s="6" t="s">
        <v>2</v>
      </c>
      <c r="H1220" s="6" t="s">
        <v>33</v>
      </c>
      <c r="I1220" s="6" t="s">
        <v>1709</v>
      </c>
      <c r="J1220" s="6" t="s">
        <v>8</v>
      </c>
      <c r="K1220" s="6" t="s">
        <v>162</v>
      </c>
      <c r="L1220" s="6"/>
      <c r="M1220" s="11" t="s">
        <v>1740</v>
      </c>
      <c r="N1220" s="11" t="s">
        <v>8</v>
      </c>
      <c r="O1220" s="7"/>
      <c r="P1220" s="7">
        <v>324</v>
      </c>
      <c r="Q1220" s="7">
        <v>0.88</v>
      </c>
      <c r="R1220" s="6">
        <v>0.93</v>
      </c>
      <c r="S1220" s="6">
        <v>0.35</v>
      </c>
      <c r="T1220" s="8" t="s">
        <v>717</v>
      </c>
      <c r="U1220" s="6" t="s">
        <v>28</v>
      </c>
      <c r="V1220" s="6">
        <v>5</v>
      </c>
      <c r="W1220" s="6">
        <v>91.3</v>
      </c>
      <c r="X1220" s="6"/>
      <c r="Y1220" s="6"/>
      <c r="Z1220" s="6" t="s">
        <v>133</v>
      </c>
      <c r="AA1220" s="6" t="s">
        <v>28</v>
      </c>
      <c r="AB1220" s="11" t="s">
        <v>28</v>
      </c>
      <c r="AC1220" s="6"/>
      <c r="AD1220" s="5" t="s">
        <v>12</v>
      </c>
      <c r="AE1220" s="6">
        <v>67</v>
      </c>
      <c r="AF1220" s="6">
        <v>19.649999999999999</v>
      </c>
      <c r="AG1220" s="6">
        <v>1.92</v>
      </c>
      <c r="AH1220" s="6" t="s">
        <v>23</v>
      </c>
      <c r="AI1220" s="6" t="s">
        <v>10</v>
      </c>
      <c r="AL1220" s="6">
        <v>40</v>
      </c>
      <c r="AM1220" s="6">
        <v>91</v>
      </c>
      <c r="AN1220" s="6">
        <v>62</v>
      </c>
      <c r="AO1220" s="6">
        <v>46</v>
      </c>
      <c r="AP1220" s="6">
        <v>26</v>
      </c>
      <c r="AQ1220" s="6">
        <v>68</v>
      </c>
      <c r="FT1220"/>
      <c r="FU1220"/>
      <c r="FV1220"/>
      <c r="FW1220"/>
    </row>
    <row r="1221" spans="1:179">
      <c r="A1221" s="6" t="s">
        <v>159</v>
      </c>
      <c r="B1221" s="24">
        <v>14</v>
      </c>
      <c r="C1221" s="6" t="s">
        <v>160</v>
      </c>
      <c r="D1221" s="1" t="s">
        <v>161</v>
      </c>
      <c r="E1221" s="1">
        <v>1</v>
      </c>
      <c r="F1221" s="6">
        <v>2017</v>
      </c>
      <c r="G1221" s="6" t="s">
        <v>2</v>
      </c>
      <c r="H1221" s="6" t="s">
        <v>32</v>
      </c>
      <c r="I1221" s="6" t="s">
        <v>1709</v>
      </c>
      <c r="J1221" s="6" t="s">
        <v>8</v>
      </c>
      <c r="K1221" s="6" t="s">
        <v>164</v>
      </c>
      <c r="L1221" s="11" t="s">
        <v>1810</v>
      </c>
      <c r="M1221" s="5" t="s">
        <v>45</v>
      </c>
      <c r="N1221" s="6" t="s">
        <v>8</v>
      </c>
      <c r="O1221" s="6"/>
      <c r="P1221" s="7">
        <v>324</v>
      </c>
      <c r="Q1221" s="7">
        <v>0.89</v>
      </c>
      <c r="R1221" s="6">
        <v>0.9</v>
      </c>
      <c r="S1221" s="6">
        <v>0.14000000000000001</v>
      </c>
      <c r="T1221" s="8" t="s">
        <v>717</v>
      </c>
      <c r="U1221" s="6" t="s">
        <v>28</v>
      </c>
      <c r="V1221" s="6">
        <v>6</v>
      </c>
      <c r="W1221" s="6">
        <v>91.3</v>
      </c>
      <c r="X1221" s="6"/>
      <c r="Y1221" s="6"/>
      <c r="Z1221" s="6" t="s">
        <v>133</v>
      </c>
      <c r="AA1221" s="6" t="s">
        <v>28</v>
      </c>
      <c r="AB1221" s="11" t="s">
        <v>28</v>
      </c>
      <c r="AC1221" s="6"/>
      <c r="AD1221" s="5" t="s">
        <v>12</v>
      </c>
      <c r="AE1221" s="6">
        <v>67</v>
      </c>
      <c r="AF1221" s="6">
        <v>19.649999999999999</v>
      </c>
      <c r="AG1221" s="6">
        <v>1.92</v>
      </c>
      <c r="AH1221" s="6" t="s">
        <v>23</v>
      </c>
      <c r="AI1221" s="6" t="s">
        <v>10</v>
      </c>
      <c r="AL1221" s="6">
        <v>40</v>
      </c>
      <c r="AM1221" s="6">
        <v>91</v>
      </c>
      <c r="AN1221" s="6">
        <v>62</v>
      </c>
      <c r="AO1221" s="6">
        <v>46</v>
      </c>
      <c r="AP1221" s="6">
        <v>26</v>
      </c>
      <c r="AQ1221" s="6">
        <v>68</v>
      </c>
      <c r="FT1221"/>
      <c r="FU1221"/>
      <c r="FV1221"/>
      <c r="FW1221"/>
    </row>
    <row r="1222" spans="1:179">
      <c r="A1222" s="6" t="s">
        <v>159</v>
      </c>
      <c r="B1222" s="24">
        <v>14</v>
      </c>
      <c r="C1222" s="6" t="s">
        <v>160</v>
      </c>
      <c r="D1222" s="1" t="s">
        <v>161</v>
      </c>
      <c r="E1222" s="1">
        <v>1</v>
      </c>
      <c r="F1222" s="6">
        <v>2017</v>
      </c>
      <c r="G1222" s="6" t="s">
        <v>2</v>
      </c>
      <c r="H1222" s="6" t="s">
        <v>33</v>
      </c>
      <c r="I1222" s="6" t="s">
        <v>1709</v>
      </c>
      <c r="J1222" s="6" t="s">
        <v>8</v>
      </c>
      <c r="K1222" s="6" t="s">
        <v>164</v>
      </c>
      <c r="L1222" s="11" t="s">
        <v>1810</v>
      </c>
      <c r="M1222" s="5" t="s">
        <v>45</v>
      </c>
      <c r="N1222" s="6" t="s">
        <v>8</v>
      </c>
      <c r="O1222" s="6"/>
      <c r="P1222" s="7">
        <v>324</v>
      </c>
      <c r="Q1222" s="7">
        <v>0.88</v>
      </c>
      <c r="R1222" s="6">
        <v>0.9</v>
      </c>
      <c r="S1222" s="6">
        <v>0.24</v>
      </c>
      <c r="T1222" s="8" t="s">
        <v>717</v>
      </c>
      <c r="U1222" s="6" t="s">
        <v>28</v>
      </c>
      <c r="V1222" s="6">
        <v>5</v>
      </c>
      <c r="W1222" s="6">
        <v>91.3</v>
      </c>
      <c r="X1222" s="6"/>
      <c r="Y1222" s="6"/>
      <c r="Z1222" s="6" t="s">
        <v>133</v>
      </c>
      <c r="AA1222" s="6" t="s">
        <v>28</v>
      </c>
      <c r="AB1222" s="11" t="s">
        <v>28</v>
      </c>
      <c r="AC1222" s="6"/>
      <c r="AD1222" s="5" t="s">
        <v>12</v>
      </c>
      <c r="AE1222" s="6">
        <v>67</v>
      </c>
      <c r="AF1222" s="6">
        <v>19.649999999999999</v>
      </c>
      <c r="AG1222" s="6">
        <v>1.92</v>
      </c>
      <c r="AH1222" s="6" t="s">
        <v>23</v>
      </c>
      <c r="AI1222" s="6" t="s">
        <v>10</v>
      </c>
      <c r="AL1222" s="6">
        <v>40</v>
      </c>
      <c r="AM1222" s="6">
        <v>91</v>
      </c>
      <c r="AN1222" s="6">
        <v>62</v>
      </c>
      <c r="AO1222" s="6">
        <v>46</v>
      </c>
      <c r="AP1222" s="6">
        <v>26</v>
      </c>
      <c r="AQ1222" s="6">
        <v>68</v>
      </c>
      <c r="FT1222"/>
      <c r="FU1222"/>
      <c r="FV1222"/>
      <c r="FW1222"/>
    </row>
    <row r="1223" spans="1:179">
      <c r="A1223" s="6" t="s">
        <v>159</v>
      </c>
      <c r="B1223" s="24">
        <v>14</v>
      </c>
      <c r="C1223" s="6" t="s">
        <v>160</v>
      </c>
      <c r="D1223" s="1" t="s">
        <v>161</v>
      </c>
      <c r="E1223" s="1">
        <v>1</v>
      </c>
      <c r="F1223" s="6">
        <v>2017</v>
      </c>
      <c r="G1223" s="6" t="s">
        <v>2</v>
      </c>
      <c r="H1223" s="6" t="s">
        <v>32</v>
      </c>
      <c r="I1223" s="6" t="s">
        <v>1709</v>
      </c>
      <c r="J1223" s="6" t="s">
        <v>8</v>
      </c>
      <c r="K1223" s="6" t="s">
        <v>166</v>
      </c>
      <c r="L1223" s="6"/>
      <c r="M1223" s="6"/>
      <c r="N1223" s="6"/>
      <c r="O1223" s="6"/>
      <c r="P1223" s="7">
        <v>324</v>
      </c>
      <c r="Q1223" s="7">
        <v>0.89</v>
      </c>
      <c r="R1223" s="6">
        <v>0.82</v>
      </c>
      <c r="S1223" s="6">
        <v>0.49</v>
      </c>
      <c r="T1223" s="8" t="s">
        <v>717</v>
      </c>
      <c r="U1223" s="6" t="s">
        <v>28</v>
      </c>
      <c r="V1223" s="6">
        <v>6</v>
      </c>
      <c r="W1223" s="6">
        <v>91.3</v>
      </c>
      <c r="X1223" s="6"/>
      <c r="Y1223" s="6"/>
      <c r="Z1223" s="6" t="s">
        <v>133</v>
      </c>
      <c r="AA1223" s="6" t="s">
        <v>28</v>
      </c>
      <c r="AB1223" s="11" t="s">
        <v>28</v>
      </c>
      <c r="AC1223" s="6"/>
      <c r="AD1223" s="5" t="s">
        <v>12</v>
      </c>
      <c r="AE1223" s="6">
        <v>67</v>
      </c>
      <c r="AF1223" s="6">
        <v>19.649999999999999</v>
      </c>
      <c r="AG1223" s="6">
        <v>1.92</v>
      </c>
      <c r="AH1223" s="6" t="s">
        <v>23</v>
      </c>
      <c r="AI1223" s="6" t="s">
        <v>10</v>
      </c>
      <c r="AL1223" s="6">
        <v>40</v>
      </c>
      <c r="AM1223" s="6">
        <v>91</v>
      </c>
      <c r="AN1223" s="6">
        <v>62</v>
      </c>
      <c r="AO1223" s="6">
        <v>46</v>
      </c>
      <c r="AP1223" s="6">
        <v>26</v>
      </c>
      <c r="AQ1223" s="6">
        <v>68</v>
      </c>
      <c r="FU1223"/>
      <c r="FV1223"/>
      <c r="FW1223"/>
    </row>
    <row r="1224" spans="1:179">
      <c r="A1224" s="6" t="s">
        <v>159</v>
      </c>
      <c r="B1224" s="24">
        <v>14</v>
      </c>
      <c r="C1224" s="6" t="s">
        <v>160</v>
      </c>
      <c r="D1224" s="1" t="s">
        <v>161</v>
      </c>
      <c r="E1224" s="1">
        <v>1</v>
      </c>
      <c r="F1224" s="6">
        <v>2017</v>
      </c>
      <c r="G1224" s="6" t="s">
        <v>2</v>
      </c>
      <c r="H1224" s="6" t="s">
        <v>33</v>
      </c>
      <c r="I1224" s="6" t="s">
        <v>1709</v>
      </c>
      <c r="J1224" s="6" t="s">
        <v>8</v>
      </c>
      <c r="K1224" s="6" t="s">
        <v>166</v>
      </c>
      <c r="L1224" s="6"/>
      <c r="M1224" s="6"/>
      <c r="N1224" s="6"/>
      <c r="O1224" s="6"/>
      <c r="P1224" s="7">
        <v>324</v>
      </c>
      <c r="Q1224" s="7">
        <v>0.88</v>
      </c>
      <c r="R1224" s="6">
        <v>0.82</v>
      </c>
      <c r="S1224" s="6">
        <v>0.38</v>
      </c>
      <c r="T1224" s="8" t="s">
        <v>717</v>
      </c>
      <c r="U1224" s="6" t="s">
        <v>28</v>
      </c>
      <c r="V1224" s="6">
        <v>5</v>
      </c>
      <c r="W1224" s="6">
        <v>91.3</v>
      </c>
      <c r="X1224" s="6"/>
      <c r="Y1224" s="6"/>
      <c r="Z1224" s="6" t="s">
        <v>133</v>
      </c>
      <c r="AA1224" s="6" t="s">
        <v>28</v>
      </c>
      <c r="AB1224" s="11" t="s">
        <v>28</v>
      </c>
      <c r="AC1224" s="6"/>
      <c r="AD1224" s="5" t="s">
        <v>12</v>
      </c>
      <c r="AE1224" s="6">
        <v>67</v>
      </c>
      <c r="AF1224" s="6">
        <v>19.649999999999999</v>
      </c>
      <c r="AG1224" s="6">
        <v>1.92</v>
      </c>
      <c r="AH1224" s="6" t="s">
        <v>23</v>
      </c>
      <c r="AI1224" s="6" t="s">
        <v>10</v>
      </c>
      <c r="AL1224" s="6">
        <v>40</v>
      </c>
      <c r="AM1224" s="6">
        <v>91</v>
      </c>
      <c r="AN1224" s="6">
        <v>62</v>
      </c>
      <c r="AO1224" s="6">
        <v>46</v>
      </c>
      <c r="AP1224" s="6">
        <v>26</v>
      </c>
      <c r="AQ1224" s="6">
        <v>68</v>
      </c>
      <c r="FU1224"/>
      <c r="FV1224"/>
      <c r="FW1224"/>
    </row>
    <row r="1225" spans="1:179">
      <c r="A1225" s="6" t="s">
        <v>159</v>
      </c>
      <c r="B1225" s="24">
        <v>14</v>
      </c>
      <c r="C1225" s="6" t="s">
        <v>160</v>
      </c>
      <c r="D1225" s="1" t="s">
        <v>161</v>
      </c>
      <c r="E1225" s="1">
        <v>1</v>
      </c>
      <c r="F1225" s="6">
        <v>2017</v>
      </c>
      <c r="G1225" s="6" t="s">
        <v>2</v>
      </c>
      <c r="H1225" s="6" t="s">
        <v>32</v>
      </c>
      <c r="I1225" s="6" t="s">
        <v>1709</v>
      </c>
      <c r="J1225" s="6" t="s">
        <v>8</v>
      </c>
      <c r="K1225" s="6" t="s">
        <v>170</v>
      </c>
      <c r="L1225" s="6"/>
      <c r="M1225" s="6"/>
      <c r="N1225" s="6"/>
      <c r="O1225" s="6"/>
      <c r="P1225" s="7">
        <v>324</v>
      </c>
      <c r="Q1225" s="7">
        <v>0.89</v>
      </c>
      <c r="R1225" s="6">
        <v>0.82</v>
      </c>
      <c r="S1225" s="6">
        <v>-7.0000000000000007E-2</v>
      </c>
      <c r="T1225" s="8" t="s">
        <v>717</v>
      </c>
      <c r="U1225" s="6" t="s">
        <v>28</v>
      </c>
      <c r="V1225" s="6">
        <v>6</v>
      </c>
      <c r="W1225" s="6">
        <v>91.3</v>
      </c>
      <c r="X1225" s="6"/>
      <c r="Y1225" s="6"/>
      <c r="Z1225" s="6" t="s">
        <v>133</v>
      </c>
      <c r="AA1225" s="6" t="s">
        <v>28</v>
      </c>
      <c r="AB1225" s="11" t="s">
        <v>28</v>
      </c>
      <c r="AC1225" s="6"/>
      <c r="AD1225" s="5" t="s">
        <v>12</v>
      </c>
      <c r="AE1225" s="6">
        <v>67</v>
      </c>
      <c r="AF1225" s="6">
        <v>19.649999999999999</v>
      </c>
      <c r="AG1225" s="6">
        <v>1.92</v>
      </c>
      <c r="AH1225" s="6" t="s">
        <v>23</v>
      </c>
      <c r="AI1225" s="6" t="s">
        <v>10</v>
      </c>
      <c r="AL1225" s="6">
        <v>40</v>
      </c>
      <c r="AM1225" s="6">
        <v>91</v>
      </c>
      <c r="AN1225" s="6">
        <v>62</v>
      </c>
      <c r="AO1225" s="6">
        <v>46</v>
      </c>
      <c r="AP1225" s="6">
        <v>26</v>
      </c>
      <c r="AQ1225" s="6">
        <v>68</v>
      </c>
      <c r="FT1225"/>
      <c r="FU1225"/>
      <c r="FV1225"/>
      <c r="FW1225"/>
    </row>
    <row r="1226" spans="1:179">
      <c r="A1226" s="6" t="s">
        <v>159</v>
      </c>
      <c r="B1226" s="24">
        <v>14</v>
      </c>
      <c r="C1226" s="6" t="s">
        <v>160</v>
      </c>
      <c r="D1226" s="1" t="s">
        <v>161</v>
      </c>
      <c r="E1226" s="1">
        <v>1</v>
      </c>
      <c r="F1226" s="6">
        <v>2017</v>
      </c>
      <c r="G1226" s="6" t="s">
        <v>2</v>
      </c>
      <c r="H1226" s="6" t="s">
        <v>33</v>
      </c>
      <c r="I1226" s="6" t="s">
        <v>1709</v>
      </c>
      <c r="J1226" s="6" t="s">
        <v>8</v>
      </c>
      <c r="K1226" s="6" t="s">
        <v>170</v>
      </c>
      <c r="L1226" s="6"/>
      <c r="M1226" s="6"/>
      <c r="N1226" s="6"/>
      <c r="O1226" s="6"/>
      <c r="P1226" s="7">
        <v>324</v>
      </c>
      <c r="Q1226" s="7">
        <v>0.88</v>
      </c>
      <c r="R1226" s="6">
        <v>0.82</v>
      </c>
      <c r="S1226" s="6">
        <v>0.14000000000000001</v>
      </c>
      <c r="T1226" s="8" t="s">
        <v>717</v>
      </c>
      <c r="U1226" s="6" t="s">
        <v>28</v>
      </c>
      <c r="V1226" s="6">
        <v>5</v>
      </c>
      <c r="W1226" s="6">
        <v>91.3</v>
      </c>
      <c r="X1226" s="6"/>
      <c r="Y1226" s="6"/>
      <c r="Z1226" s="6" t="s">
        <v>133</v>
      </c>
      <c r="AA1226" s="6" t="s">
        <v>28</v>
      </c>
      <c r="AB1226" s="11" t="s">
        <v>28</v>
      </c>
      <c r="AC1226" s="6"/>
      <c r="AD1226" s="5" t="s">
        <v>12</v>
      </c>
      <c r="AE1226" s="6">
        <v>67</v>
      </c>
      <c r="AF1226" s="6">
        <v>19.649999999999999</v>
      </c>
      <c r="AG1226" s="6">
        <v>1.92</v>
      </c>
      <c r="AH1226" s="6" t="s">
        <v>23</v>
      </c>
      <c r="AI1226" s="6" t="s">
        <v>10</v>
      </c>
      <c r="AL1226" s="6">
        <v>40</v>
      </c>
      <c r="AM1226" s="6">
        <v>91</v>
      </c>
      <c r="AN1226" s="6">
        <v>62</v>
      </c>
      <c r="AO1226" s="6">
        <v>46</v>
      </c>
      <c r="AP1226" s="6">
        <v>26</v>
      </c>
      <c r="AQ1226" s="6">
        <v>68</v>
      </c>
      <c r="FU1226"/>
      <c r="FV1226"/>
      <c r="FW1226"/>
    </row>
    <row r="1227" spans="1:179">
      <c r="A1227" s="6" t="s">
        <v>159</v>
      </c>
      <c r="B1227" s="24">
        <v>14</v>
      </c>
      <c r="C1227" s="6" t="s">
        <v>160</v>
      </c>
      <c r="D1227" s="1" t="s">
        <v>161</v>
      </c>
      <c r="E1227" s="1">
        <v>1</v>
      </c>
      <c r="F1227" s="6">
        <v>2017</v>
      </c>
      <c r="G1227" s="6" t="s">
        <v>2</v>
      </c>
      <c r="H1227" s="6" t="s">
        <v>32</v>
      </c>
      <c r="I1227" s="6" t="s">
        <v>1709</v>
      </c>
      <c r="J1227" s="6" t="s">
        <v>8</v>
      </c>
      <c r="K1227" s="6" t="s">
        <v>167</v>
      </c>
      <c r="L1227" s="6"/>
      <c r="M1227" s="6"/>
      <c r="N1227" s="6"/>
      <c r="O1227" s="6"/>
      <c r="P1227" s="7">
        <v>324</v>
      </c>
      <c r="Q1227" s="7">
        <v>0.89</v>
      </c>
      <c r="R1227" s="6">
        <v>0.89</v>
      </c>
      <c r="S1227" s="6">
        <v>0.45</v>
      </c>
      <c r="T1227" s="8" t="s">
        <v>717</v>
      </c>
      <c r="U1227" s="6" t="s">
        <v>28</v>
      </c>
      <c r="V1227" s="6">
        <v>6</v>
      </c>
      <c r="W1227" s="6">
        <v>91.3</v>
      </c>
      <c r="X1227" s="6"/>
      <c r="Y1227" s="6"/>
      <c r="Z1227" s="6" t="s">
        <v>133</v>
      </c>
      <c r="AA1227" s="6" t="s">
        <v>28</v>
      </c>
      <c r="AB1227" s="11" t="s">
        <v>28</v>
      </c>
      <c r="AC1227" s="6"/>
      <c r="AD1227" s="5" t="s">
        <v>12</v>
      </c>
      <c r="AE1227" s="6">
        <v>67</v>
      </c>
      <c r="AF1227" s="6">
        <v>19.649999999999999</v>
      </c>
      <c r="AG1227" s="6">
        <v>1.92</v>
      </c>
      <c r="AH1227" s="6" t="s">
        <v>23</v>
      </c>
      <c r="AI1227" s="6" t="s">
        <v>10</v>
      </c>
      <c r="AL1227" s="6">
        <v>40</v>
      </c>
      <c r="AM1227" s="6">
        <v>91</v>
      </c>
      <c r="AN1227" s="6">
        <v>62</v>
      </c>
      <c r="AO1227" s="6">
        <v>46</v>
      </c>
      <c r="AP1227" s="6">
        <v>26</v>
      </c>
      <c r="AQ1227" s="6">
        <v>68</v>
      </c>
      <c r="FT1227"/>
      <c r="FU1227"/>
      <c r="FV1227"/>
      <c r="FW1227"/>
    </row>
    <row r="1228" spans="1:179">
      <c r="A1228" s="6" t="s">
        <v>159</v>
      </c>
      <c r="B1228" s="24">
        <v>14</v>
      </c>
      <c r="C1228" s="6" t="s">
        <v>160</v>
      </c>
      <c r="D1228" s="1" t="s">
        <v>161</v>
      </c>
      <c r="E1228" s="1">
        <v>1</v>
      </c>
      <c r="F1228" s="6">
        <v>2017</v>
      </c>
      <c r="G1228" s="6" t="s">
        <v>2</v>
      </c>
      <c r="H1228" s="6" t="s">
        <v>33</v>
      </c>
      <c r="I1228" s="6" t="s">
        <v>1709</v>
      </c>
      <c r="J1228" s="6" t="s">
        <v>8</v>
      </c>
      <c r="K1228" s="6" t="s">
        <v>167</v>
      </c>
      <c r="L1228" s="6"/>
      <c r="M1228" s="6"/>
      <c r="N1228" s="6"/>
      <c r="O1228" s="6"/>
      <c r="P1228" s="7">
        <v>324</v>
      </c>
      <c r="Q1228" s="7">
        <v>0.88</v>
      </c>
      <c r="R1228" s="6">
        <v>0.89</v>
      </c>
      <c r="S1228" s="6">
        <v>0.37</v>
      </c>
      <c r="T1228" s="8" t="s">
        <v>717</v>
      </c>
      <c r="U1228" s="6" t="s">
        <v>28</v>
      </c>
      <c r="V1228" s="6">
        <v>5</v>
      </c>
      <c r="W1228" s="6">
        <v>91.3</v>
      </c>
      <c r="X1228" s="6"/>
      <c r="Y1228" s="6"/>
      <c r="Z1228" s="6" t="s">
        <v>133</v>
      </c>
      <c r="AA1228" s="6" t="s">
        <v>28</v>
      </c>
      <c r="AB1228" s="11" t="s">
        <v>28</v>
      </c>
      <c r="AC1228" s="6"/>
      <c r="AD1228" s="5" t="s">
        <v>12</v>
      </c>
      <c r="AE1228" s="6">
        <v>67</v>
      </c>
      <c r="AF1228" s="6">
        <v>19.649999999999999</v>
      </c>
      <c r="AG1228" s="6">
        <v>1.92</v>
      </c>
      <c r="AH1228" s="6" t="s">
        <v>23</v>
      </c>
      <c r="AI1228" s="6" t="s">
        <v>10</v>
      </c>
      <c r="AL1228" s="6">
        <v>40</v>
      </c>
      <c r="AM1228" s="6">
        <v>91</v>
      </c>
      <c r="AN1228" s="6">
        <v>62</v>
      </c>
      <c r="AO1228" s="6">
        <v>46</v>
      </c>
      <c r="AP1228" s="6">
        <v>26</v>
      </c>
      <c r="AQ1228" s="6">
        <v>68</v>
      </c>
      <c r="FT1228"/>
      <c r="FU1228"/>
      <c r="FV1228"/>
      <c r="FW1228"/>
    </row>
    <row r="1229" spans="1:179">
      <c r="A1229" s="6" t="s">
        <v>159</v>
      </c>
      <c r="B1229" s="24">
        <v>14</v>
      </c>
      <c r="C1229" s="6" t="s">
        <v>160</v>
      </c>
      <c r="D1229" s="1" t="s">
        <v>161</v>
      </c>
      <c r="E1229" s="1">
        <v>1</v>
      </c>
      <c r="F1229" s="6">
        <v>2017</v>
      </c>
      <c r="G1229" s="6" t="s">
        <v>2</v>
      </c>
      <c r="H1229" s="6" t="s">
        <v>32</v>
      </c>
      <c r="I1229" s="6" t="s">
        <v>1709</v>
      </c>
      <c r="J1229" s="6" t="s">
        <v>8</v>
      </c>
      <c r="K1229" s="6" t="s">
        <v>169</v>
      </c>
      <c r="L1229" s="6"/>
      <c r="M1229" s="6"/>
      <c r="N1229" s="6"/>
      <c r="O1229" s="6"/>
      <c r="P1229" s="7">
        <v>324</v>
      </c>
      <c r="Q1229" s="7">
        <v>0.89</v>
      </c>
      <c r="R1229" s="6">
        <v>0.81</v>
      </c>
      <c r="S1229" s="6">
        <v>0.4</v>
      </c>
      <c r="T1229" s="8" t="s">
        <v>717</v>
      </c>
      <c r="U1229" s="6" t="s">
        <v>28</v>
      </c>
      <c r="V1229" s="6">
        <v>6</v>
      </c>
      <c r="W1229" s="6">
        <v>91.3</v>
      </c>
      <c r="X1229" s="6"/>
      <c r="Y1229" s="6"/>
      <c r="Z1229" s="6" t="s">
        <v>133</v>
      </c>
      <c r="AA1229" s="6" t="s">
        <v>28</v>
      </c>
      <c r="AB1229" s="11" t="s">
        <v>28</v>
      </c>
      <c r="AC1229" s="6"/>
      <c r="AD1229" s="5" t="s">
        <v>12</v>
      </c>
      <c r="AE1229" s="6">
        <v>67</v>
      </c>
      <c r="AF1229" s="6">
        <v>19.649999999999999</v>
      </c>
      <c r="AG1229" s="6">
        <v>1.92</v>
      </c>
      <c r="AH1229" s="6" t="s">
        <v>23</v>
      </c>
      <c r="AI1229" s="6" t="s">
        <v>10</v>
      </c>
      <c r="AL1229" s="6">
        <v>40</v>
      </c>
      <c r="AM1229" s="6">
        <v>91</v>
      </c>
      <c r="AN1229" s="6">
        <v>62</v>
      </c>
      <c r="AO1229" s="6">
        <v>46</v>
      </c>
      <c r="AP1229" s="6">
        <v>26</v>
      </c>
      <c r="AQ1229" s="6">
        <v>68</v>
      </c>
      <c r="FU1229"/>
      <c r="FV1229"/>
      <c r="FW1229"/>
    </row>
    <row r="1230" spans="1:179">
      <c r="A1230" s="6" t="s">
        <v>159</v>
      </c>
      <c r="B1230" s="24">
        <v>14</v>
      </c>
      <c r="C1230" s="6" t="s">
        <v>160</v>
      </c>
      <c r="D1230" s="1" t="s">
        <v>161</v>
      </c>
      <c r="E1230" s="1">
        <v>1</v>
      </c>
      <c r="F1230" s="6">
        <v>2017</v>
      </c>
      <c r="G1230" s="6" t="s">
        <v>2</v>
      </c>
      <c r="H1230" s="6" t="s">
        <v>33</v>
      </c>
      <c r="I1230" s="6" t="s">
        <v>1709</v>
      </c>
      <c r="J1230" s="6" t="s">
        <v>8</v>
      </c>
      <c r="K1230" s="6" t="s">
        <v>169</v>
      </c>
      <c r="L1230" s="6"/>
      <c r="M1230" s="6"/>
      <c r="N1230" s="6"/>
      <c r="O1230" s="6"/>
      <c r="P1230" s="7">
        <v>324</v>
      </c>
      <c r="Q1230" s="7">
        <v>0.88</v>
      </c>
      <c r="R1230" s="6">
        <v>0.81</v>
      </c>
      <c r="S1230" s="6">
        <v>0.35</v>
      </c>
      <c r="T1230" s="8" t="s">
        <v>717</v>
      </c>
      <c r="U1230" s="6" t="s">
        <v>28</v>
      </c>
      <c r="V1230" s="6">
        <v>5</v>
      </c>
      <c r="W1230" s="6">
        <v>91.3</v>
      </c>
      <c r="X1230" s="6"/>
      <c r="Y1230" s="6"/>
      <c r="Z1230" s="6" t="s">
        <v>133</v>
      </c>
      <c r="AA1230" s="6" t="s">
        <v>28</v>
      </c>
      <c r="AB1230" s="11" t="s">
        <v>28</v>
      </c>
      <c r="AC1230" s="6"/>
      <c r="AD1230" s="5" t="s">
        <v>12</v>
      </c>
      <c r="AE1230" s="6">
        <v>67</v>
      </c>
      <c r="AF1230" s="6">
        <v>19.649999999999999</v>
      </c>
      <c r="AG1230" s="6">
        <v>1.92</v>
      </c>
      <c r="AH1230" s="6" t="s">
        <v>23</v>
      </c>
      <c r="AI1230" s="6" t="s">
        <v>10</v>
      </c>
      <c r="AL1230" s="6">
        <v>40</v>
      </c>
      <c r="AM1230" s="6">
        <v>91</v>
      </c>
      <c r="AN1230" s="6">
        <v>62</v>
      </c>
      <c r="AO1230" s="6">
        <v>46</v>
      </c>
      <c r="AP1230" s="6">
        <v>26</v>
      </c>
      <c r="AQ1230" s="6">
        <v>68</v>
      </c>
      <c r="FU1230"/>
      <c r="FV1230"/>
      <c r="FW1230"/>
    </row>
    <row r="1231" spans="1:179">
      <c r="A1231" s="6" t="s">
        <v>159</v>
      </c>
      <c r="B1231" s="24">
        <v>14</v>
      </c>
      <c r="C1231" s="6" t="s">
        <v>160</v>
      </c>
      <c r="D1231" s="1" t="s">
        <v>161</v>
      </c>
      <c r="E1231" s="1">
        <v>1</v>
      </c>
      <c r="F1231" s="6">
        <v>2017</v>
      </c>
      <c r="G1231" s="6" t="s">
        <v>2</v>
      </c>
      <c r="H1231" s="6" t="s">
        <v>32</v>
      </c>
      <c r="I1231" s="6" t="s">
        <v>1709</v>
      </c>
      <c r="J1231" s="6" t="s">
        <v>8</v>
      </c>
      <c r="K1231" s="6" t="s">
        <v>168</v>
      </c>
      <c r="L1231" s="6"/>
      <c r="M1231" s="6"/>
      <c r="N1231" s="6"/>
      <c r="O1231" s="6"/>
      <c r="P1231" s="7">
        <v>324</v>
      </c>
      <c r="Q1231" s="7">
        <v>0.89</v>
      </c>
      <c r="R1231" s="6">
        <v>0.83</v>
      </c>
      <c r="S1231" s="6">
        <v>0.3</v>
      </c>
      <c r="T1231" s="8" t="s">
        <v>717</v>
      </c>
      <c r="U1231" s="6" t="s">
        <v>28</v>
      </c>
      <c r="V1231" s="6">
        <v>6</v>
      </c>
      <c r="W1231" s="6">
        <v>91.3</v>
      </c>
      <c r="X1231" s="6"/>
      <c r="Y1231" s="6"/>
      <c r="Z1231" s="6" t="s">
        <v>133</v>
      </c>
      <c r="AA1231" s="6" t="s">
        <v>28</v>
      </c>
      <c r="AB1231" s="11" t="s">
        <v>28</v>
      </c>
      <c r="AC1231" s="6"/>
      <c r="AD1231" s="5" t="s">
        <v>12</v>
      </c>
      <c r="AE1231" s="6">
        <v>67</v>
      </c>
      <c r="AF1231" s="6">
        <v>19.649999999999999</v>
      </c>
      <c r="AG1231" s="6">
        <v>1.92</v>
      </c>
      <c r="AH1231" s="6" t="s">
        <v>23</v>
      </c>
      <c r="AI1231" s="6" t="s">
        <v>10</v>
      </c>
      <c r="AL1231" s="6">
        <v>40</v>
      </c>
      <c r="AM1231" s="6">
        <v>91</v>
      </c>
      <c r="AN1231" s="6">
        <v>62</v>
      </c>
      <c r="AO1231" s="6">
        <v>46</v>
      </c>
      <c r="AP1231" s="6">
        <v>26</v>
      </c>
      <c r="AQ1231" s="6">
        <v>68</v>
      </c>
      <c r="FT1231"/>
      <c r="FU1231"/>
      <c r="FV1231"/>
      <c r="FW1231"/>
    </row>
    <row r="1232" spans="1:179">
      <c r="A1232" s="6" t="s">
        <v>159</v>
      </c>
      <c r="B1232" s="24">
        <v>14</v>
      </c>
      <c r="C1232" s="6" t="s">
        <v>160</v>
      </c>
      <c r="D1232" s="1" t="s">
        <v>161</v>
      </c>
      <c r="E1232" s="1">
        <v>1</v>
      </c>
      <c r="F1232" s="6">
        <v>2017</v>
      </c>
      <c r="G1232" s="6" t="s">
        <v>2</v>
      </c>
      <c r="H1232" s="6" t="s">
        <v>33</v>
      </c>
      <c r="I1232" s="6" t="s">
        <v>1709</v>
      </c>
      <c r="J1232" s="6" t="s">
        <v>8</v>
      </c>
      <c r="K1232" s="6" t="s">
        <v>168</v>
      </c>
      <c r="L1232" s="6"/>
      <c r="M1232" s="6"/>
      <c r="N1232" s="6"/>
      <c r="O1232" s="6"/>
      <c r="P1232" s="7">
        <v>324</v>
      </c>
      <c r="Q1232" s="7">
        <v>0.88</v>
      </c>
      <c r="R1232" s="6">
        <v>0.83</v>
      </c>
      <c r="S1232" s="6">
        <v>0.27</v>
      </c>
      <c r="T1232" s="8" t="s">
        <v>717</v>
      </c>
      <c r="U1232" s="6" t="s">
        <v>28</v>
      </c>
      <c r="V1232" s="6">
        <v>5</v>
      </c>
      <c r="W1232" s="6">
        <v>91.3</v>
      </c>
      <c r="X1232" s="6"/>
      <c r="Y1232" s="6"/>
      <c r="Z1232" s="6" t="s">
        <v>133</v>
      </c>
      <c r="AA1232" s="6" t="s">
        <v>28</v>
      </c>
      <c r="AB1232" s="11" t="s">
        <v>28</v>
      </c>
      <c r="AC1232" s="6"/>
      <c r="AD1232" s="5" t="s">
        <v>12</v>
      </c>
      <c r="AE1232" s="6">
        <v>67</v>
      </c>
      <c r="AF1232" s="6">
        <v>19.649999999999999</v>
      </c>
      <c r="AG1232" s="6">
        <v>1.92</v>
      </c>
      <c r="AH1232" s="6" t="s">
        <v>23</v>
      </c>
      <c r="AI1232" s="6" t="s">
        <v>10</v>
      </c>
      <c r="AL1232" s="6">
        <v>40</v>
      </c>
      <c r="AM1232" s="6">
        <v>91</v>
      </c>
      <c r="AN1232" s="6">
        <v>62</v>
      </c>
      <c r="AO1232" s="6">
        <v>46</v>
      </c>
      <c r="AP1232" s="6">
        <v>26</v>
      </c>
      <c r="AQ1232" s="6">
        <v>68</v>
      </c>
      <c r="FT1232"/>
      <c r="FU1232"/>
      <c r="FV1232"/>
      <c r="FW1232"/>
    </row>
    <row r="1233" spans="1:179">
      <c r="A1233" s="6" t="s">
        <v>92</v>
      </c>
      <c r="B1233" s="24">
        <v>5</v>
      </c>
      <c r="C1233" s="94" t="s">
        <v>93</v>
      </c>
      <c r="D1233" s="1" t="s">
        <v>80</v>
      </c>
      <c r="E1233" s="1">
        <v>1</v>
      </c>
      <c r="F1233" s="6">
        <v>2020</v>
      </c>
      <c r="G1233" s="6" t="s">
        <v>2</v>
      </c>
      <c r="H1233" s="6" t="s">
        <v>43</v>
      </c>
      <c r="I1233" s="6" t="s">
        <v>1709</v>
      </c>
      <c r="J1233" s="6" t="s">
        <v>8</v>
      </c>
      <c r="K1233" s="6" t="s">
        <v>96</v>
      </c>
      <c r="L1233" s="5" t="s">
        <v>1755</v>
      </c>
      <c r="M1233" s="5" t="s">
        <v>1604</v>
      </c>
      <c r="N1233" s="5" t="s">
        <v>8</v>
      </c>
      <c r="O1233" s="6"/>
      <c r="P1233" s="7">
        <v>854</v>
      </c>
      <c r="Q1233" s="7">
        <v>0.88</v>
      </c>
      <c r="R1233" s="7">
        <v>0.92</v>
      </c>
      <c r="S1233" s="7">
        <v>-0.16</v>
      </c>
      <c r="T1233" s="8" t="s">
        <v>717</v>
      </c>
      <c r="U1233" s="8" t="s">
        <v>43</v>
      </c>
      <c r="V1233" s="8">
        <v>11</v>
      </c>
      <c r="W1233" s="8">
        <v>365</v>
      </c>
      <c r="X1233" s="5"/>
      <c r="Y1233" s="5"/>
      <c r="Z1233" s="5" t="s">
        <v>34</v>
      </c>
      <c r="AA1233" s="5" t="s">
        <v>28</v>
      </c>
      <c r="AB1233" s="11" t="s">
        <v>28</v>
      </c>
      <c r="AC1233" s="5"/>
      <c r="AD1233" s="5" t="s">
        <v>9</v>
      </c>
      <c r="AE1233" s="8">
        <v>79.3</v>
      </c>
      <c r="AF1233" s="8">
        <v>20.21</v>
      </c>
      <c r="AG1233" s="8">
        <v>1.55</v>
      </c>
      <c r="AH1233" s="6" t="s">
        <v>23</v>
      </c>
      <c r="AI1233" s="6" t="s">
        <v>10</v>
      </c>
      <c r="AJ1233" s="6" t="s">
        <v>1137</v>
      </c>
      <c r="AL1233" s="6">
        <v>80</v>
      </c>
      <c r="AM1233" s="6">
        <v>20</v>
      </c>
      <c r="AN1233" s="6">
        <v>66</v>
      </c>
      <c r="AO1233" s="6">
        <v>30</v>
      </c>
      <c r="AP1233" s="6">
        <v>87</v>
      </c>
      <c r="AQ1233" s="6">
        <v>24</v>
      </c>
      <c r="FT1233" s="56"/>
    </row>
    <row r="1234" spans="1:179">
      <c r="A1234" s="6" t="s">
        <v>92</v>
      </c>
      <c r="B1234" s="24">
        <v>5</v>
      </c>
      <c r="C1234" s="94" t="s">
        <v>93</v>
      </c>
      <c r="D1234" s="1" t="s">
        <v>80</v>
      </c>
      <c r="E1234" s="1">
        <v>1</v>
      </c>
      <c r="F1234" s="6">
        <v>2020</v>
      </c>
      <c r="G1234" s="6" t="s">
        <v>2</v>
      </c>
      <c r="H1234" s="6" t="s">
        <v>43</v>
      </c>
      <c r="I1234" s="6" t="s">
        <v>1709</v>
      </c>
      <c r="J1234" s="6" t="s">
        <v>8</v>
      </c>
      <c r="K1234" s="5" t="s">
        <v>94</v>
      </c>
      <c r="L1234" s="5"/>
      <c r="M1234" s="6"/>
      <c r="N1234" s="6"/>
      <c r="O1234" s="5"/>
      <c r="P1234" s="7">
        <v>854</v>
      </c>
      <c r="Q1234" s="7">
        <v>0.88</v>
      </c>
      <c r="R1234" s="7">
        <v>0.87</v>
      </c>
      <c r="S1234" s="7">
        <v>0.62</v>
      </c>
      <c r="T1234" s="8" t="s">
        <v>717</v>
      </c>
      <c r="U1234" s="8" t="s">
        <v>43</v>
      </c>
      <c r="V1234" s="8">
        <v>11</v>
      </c>
      <c r="W1234" s="8">
        <v>365</v>
      </c>
      <c r="X1234" s="5"/>
      <c r="Y1234" s="5"/>
      <c r="Z1234" s="5" t="s">
        <v>34</v>
      </c>
      <c r="AA1234" s="5" t="s">
        <v>28</v>
      </c>
      <c r="AB1234" s="11" t="s">
        <v>28</v>
      </c>
      <c r="AC1234" s="5"/>
      <c r="AD1234" s="5" t="s">
        <v>9</v>
      </c>
      <c r="AE1234" s="8">
        <v>79.3</v>
      </c>
      <c r="AF1234" s="8">
        <v>20.21</v>
      </c>
      <c r="AG1234" s="8">
        <v>1.55</v>
      </c>
      <c r="AH1234" s="6" t="s">
        <v>23</v>
      </c>
      <c r="AI1234" s="6" t="s">
        <v>10</v>
      </c>
      <c r="AJ1234" s="6" t="s">
        <v>1137</v>
      </c>
      <c r="AL1234" s="6">
        <v>80</v>
      </c>
      <c r="AM1234" s="6">
        <v>20</v>
      </c>
      <c r="AN1234" s="6">
        <v>66</v>
      </c>
      <c r="AO1234" s="6">
        <v>30</v>
      </c>
      <c r="AP1234" s="6">
        <v>87</v>
      </c>
      <c r="AQ1234" s="6">
        <v>24</v>
      </c>
    </row>
    <row r="1235" spans="1:179">
      <c r="A1235" s="6" t="s">
        <v>92</v>
      </c>
      <c r="B1235" s="24">
        <v>5</v>
      </c>
      <c r="C1235" s="94" t="s">
        <v>93</v>
      </c>
      <c r="D1235" s="1" t="s">
        <v>80</v>
      </c>
      <c r="E1235" s="1">
        <v>1</v>
      </c>
      <c r="F1235" s="6">
        <v>2020</v>
      </c>
      <c r="G1235" s="6" t="s">
        <v>2</v>
      </c>
      <c r="H1235" s="6" t="s">
        <v>43</v>
      </c>
      <c r="I1235" s="6" t="s">
        <v>1709</v>
      </c>
      <c r="J1235" s="6" t="s">
        <v>8</v>
      </c>
      <c r="K1235" s="5" t="s">
        <v>240</v>
      </c>
      <c r="L1235" s="5"/>
      <c r="M1235" s="5"/>
      <c r="N1235" s="5"/>
      <c r="O1235" s="5"/>
      <c r="P1235" s="7">
        <v>854</v>
      </c>
      <c r="Q1235" s="7">
        <v>0.88</v>
      </c>
      <c r="R1235" s="7">
        <v>0.87</v>
      </c>
      <c r="S1235" s="7">
        <v>0.37</v>
      </c>
      <c r="T1235" s="8" t="s">
        <v>717</v>
      </c>
      <c r="U1235" s="8" t="s">
        <v>43</v>
      </c>
      <c r="V1235" s="8">
        <v>11</v>
      </c>
      <c r="W1235" s="8">
        <v>365</v>
      </c>
      <c r="X1235" s="5"/>
      <c r="Y1235" s="5"/>
      <c r="Z1235" s="5" t="s">
        <v>34</v>
      </c>
      <c r="AA1235" s="5" t="s">
        <v>28</v>
      </c>
      <c r="AB1235" s="11" t="s">
        <v>28</v>
      </c>
      <c r="AC1235" s="5"/>
      <c r="AD1235" s="5" t="s">
        <v>9</v>
      </c>
      <c r="AE1235" s="8">
        <v>79.3</v>
      </c>
      <c r="AF1235" s="8">
        <v>20.21</v>
      </c>
      <c r="AG1235" s="8">
        <v>1.55</v>
      </c>
      <c r="AH1235" s="6" t="s">
        <v>23</v>
      </c>
      <c r="AI1235" s="6" t="s">
        <v>10</v>
      </c>
      <c r="AJ1235" s="6" t="s">
        <v>1137</v>
      </c>
      <c r="AL1235" s="6">
        <v>80</v>
      </c>
      <c r="AM1235" s="6">
        <v>20</v>
      </c>
      <c r="AN1235" s="6">
        <v>66</v>
      </c>
      <c r="AO1235" s="6">
        <v>30</v>
      </c>
      <c r="AP1235" s="6">
        <v>87</v>
      </c>
      <c r="AQ1235" s="6">
        <v>24</v>
      </c>
      <c r="FT1235" s="56"/>
    </row>
    <row r="1236" spans="1:179">
      <c r="A1236" s="6" t="s">
        <v>92</v>
      </c>
      <c r="B1236" s="24">
        <v>5</v>
      </c>
      <c r="C1236" s="94" t="s">
        <v>93</v>
      </c>
      <c r="D1236" s="1" t="s">
        <v>80</v>
      </c>
      <c r="E1236" s="1">
        <v>1</v>
      </c>
      <c r="F1236" s="6">
        <v>2020</v>
      </c>
      <c r="G1236" s="6" t="s">
        <v>2</v>
      </c>
      <c r="H1236" s="6" t="s">
        <v>43</v>
      </c>
      <c r="I1236" s="6" t="s">
        <v>1709</v>
      </c>
      <c r="J1236" s="6" t="s">
        <v>8</v>
      </c>
      <c r="K1236" s="5" t="s">
        <v>95</v>
      </c>
      <c r="L1236" s="5"/>
      <c r="M1236" s="5"/>
      <c r="N1236" s="5"/>
      <c r="O1236" s="5"/>
      <c r="P1236" s="7">
        <v>854</v>
      </c>
      <c r="Q1236" s="7">
        <v>0.88</v>
      </c>
      <c r="R1236" s="7">
        <v>0.85</v>
      </c>
      <c r="S1236" s="7">
        <v>0.45</v>
      </c>
      <c r="T1236" s="8" t="s">
        <v>717</v>
      </c>
      <c r="U1236" s="8" t="s">
        <v>43</v>
      </c>
      <c r="V1236" s="8">
        <v>11</v>
      </c>
      <c r="W1236" s="8">
        <v>365</v>
      </c>
      <c r="X1236" s="5"/>
      <c r="Y1236" s="5"/>
      <c r="Z1236" s="5" t="s">
        <v>34</v>
      </c>
      <c r="AA1236" s="5" t="s">
        <v>28</v>
      </c>
      <c r="AB1236" s="11" t="s">
        <v>28</v>
      </c>
      <c r="AC1236" s="5"/>
      <c r="AD1236" s="5" t="s">
        <v>9</v>
      </c>
      <c r="AE1236" s="8">
        <v>79.3</v>
      </c>
      <c r="AF1236" s="8">
        <v>20.21</v>
      </c>
      <c r="AG1236" s="8">
        <v>1.55</v>
      </c>
      <c r="AH1236" s="6" t="s">
        <v>23</v>
      </c>
      <c r="AI1236" s="6" t="s">
        <v>10</v>
      </c>
      <c r="AJ1236" s="6" t="s">
        <v>1137</v>
      </c>
      <c r="AL1236" s="6">
        <v>80</v>
      </c>
      <c r="AM1236" s="6">
        <v>20</v>
      </c>
      <c r="AN1236" s="6">
        <v>66</v>
      </c>
      <c r="AO1236" s="6">
        <v>30</v>
      </c>
      <c r="AP1236" s="6">
        <v>87</v>
      </c>
      <c r="AQ1236" s="6">
        <v>24</v>
      </c>
    </row>
    <row r="1237" spans="1:179">
      <c r="A1237" s="6" t="s">
        <v>50</v>
      </c>
      <c r="B1237" s="5">
        <v>2</v>
      </c>
      <c r="C1237" s="6" t="s">
        <v>51</v>
      </c>
      <c r="D1237" s="1" t="s">
        <v>52</v>
      </c>
      <c r="E1237" s="1">
        <v>1</v>
      </c>
      <c r="F1237" s="6">
        <v>2007</v>
      </c>
      <c r="G1237" s="6" t="s">
        <v>2</v>
      </c>
      <c r="H1237" s="6" t="s">
        <v>32</v>
      </c>
      <c r="I1237" s="6" t="s">
        <v>1709</v>
      </c>
      <c r="J1237" s="6" t="s">
        <v>8</v>
      </c>
      <c r="K1237" s="5" t="s">
        <v>53</v>
      </c>
      <c r="L1237" s="5"/>
      <c r="M1237" s="5"/>
      <c r="N1237" s="5"/>
      <c r="O1237" s="5"/>
      <c r="P1237" s="7">
        <v>113</v>
      </c>
      <c r="Q1237" s="7">
        <v>0.81</v>
      </c>
      <c r="R1237" s="8" t="s">
        <v>28</v>
      </c>
      <c r="S1237" s="7">
        <v>0.11</v>
      </c>
      <c r="T1237" s="8" t="s">
        <v>717</v>
      </c>
      <c r="U1237" s="8" t="s">
        <v>43</v>
      </c>
      <c r="V1237" s="8">
        <v>6</v>
      </c>
      <c r="W1237" s="8">
        <v>91.3</v>
      </c>
      <c r="X1237" s="5"/>
      <c r="Y1237" s="5"/>
      <c r="Z1237" s="5" t="s">
        <v>34</v>
      </c>
      <c r="AA1237" s="5" t="s">
        <v>28</v>
      </c>
      <c r="AB1237" s="11" t="s">
        <v>28</v>
      </c>
      <c r="AC1237" s="5"/>
      <c r="AD1237" s="5" t="s">
        <v>12</v>
      </c>
      <c r="AE1237" s="8">
        <v>89</v>
      </c>
      <c r="AF1237" s="8">
        <v>20.51</v>
      </c>
      <c r="AG1237" s="8">
        <v>0.98</v>
      </c>
      <c r="AH1237" s="6" t="s">
        <v>23</v>
      </c>
      <c r="AI1237" s="6" t="s">
        <v>10</v>
      </c>
      <c r="AJ1237" s="6" t="s">
        <v>1583</v>
      </c>
      <c r="AL1237" s="6">
        <v>40</v>
      </c>
      <c r="AM1237" s="6">
        <v>91</v>
      </c>
      <c r="AN1237" s="6">
        <v>62</v>
      </c>
      <c r="AO1237" s="6">
        <v>46</v>
      </c>
      <c r="AP1237" s="6">
        <v>26</v>
      </c>
      <c r="AQ1237" s="6">
        <v>68</v>
      </c>
      <c r="AR1237" s="5"/>
      <c r="AS1237" s="5"/>
      <c r="AT1237" s="5"/>
      <c r="AU1237" s="5"/>
      <c r="AV1237" s="5"/>
      <c r="AW1237" s="5"/>
      <c r="AX1237" s="5"/>
      <c r="AY1237" s="5"/>
      <c r="AZ1237" s="5"/>
      <c r="BA1237" s="5"/>
      <c r="BB1237" s="5"/>
      <c r="BC1237" s="5"/>
      <c r="BD1237" s="5"/>
      <c r="BE1237" s="5"/>
      <c r="BF1237" s="5"/>
      <c r="BG1237" s="5"/>
      <c r="BH1237" s="5"/>
      <c r="BI1237" s="5"/>
      <c r="BJ1237" s="5"/>
      <c r="BK1237" s="5"/>
      <c r="BL1237" s="5"/>
      <c r="BM1237" s="5"/>
      <c r="BN1237" s="5"/>
      <c r="BO1237" s="5"/>
      <c r="BP1237" s="5"/>
      <c r="BQ1237" s="5"/>
      <c r="BR1237" s="5"/>
      <c r="BS1237" s="5"/>
      <c r="BT1237" s="5"/>
      <c r="BU1237" s="5"/>
      <c r="BV1237" s="5"/>
      <c r="BW1237" s="5"/>
      <c r="BX1237" s="5"/>
      <c r="BY1237" s="5"/>
      <c r="BZ1237" s="5"/>
      <c r="CA1237" s="5"/>
      <c r="CB1237" s="5"/>
      <c r="CC1237" s="5"/>
      <c r="CD1237" s="5"/>
      <c r="CE1237" s="5"/>
      <c r="CF1237" s="5"/>
      <c r="CG1237" s="5"/>
      <c r="CH1237" s="5"/>
      <c r="CI1237" s="5"/>
      <c r="CJ1237" s="5"/>
      <c r="CK1237" s="5"/>
      <c r="CL1237" s="5"/>
      <c r="CM1237" s="5"/>
      <c r="CN1237" s="5"/>
      <c r="CO1237" s="5"/>
      <c r="CP1237" s="5"/>
      <c r="CQ1237" s="5"/>
      <c r="CR1237" s="5"/>
      <c r="CS1237" s="5"/>
      <c r="CT1237" s="5"/>
      <c r="CU1237" s="5"/>
      <c r="CV1237" s="5"/>
      <c r="CW1237" s="5"/>
      <c r="CX1237" s="5"/>
      <c r="CY1237" s="5"/>
      <c r="CZ1237" s="5"/>
      <c r="DA1237" s="5"/>
      <c r="DB1237" s="5"/>
      <c r="DC1237" s="5"/>
      <c r="DD1237" s="5"/>
      <c r="DE1237" s="5"/>
      <c r="DF1237" s="5"/>
      <c r="DG1237" s="5"/>
      <c r="DH1237" s="5"/>
      <c r="DI1237" s="5"/>
      <c r="DJ1237" s="5"/>
      <c r="DK1237" s="5"/>
      <c r="DL1237" s="5"/>
      <c r="DM1237" s="5"/>
      <c r="DN1237" s="5"/>
      <c r="DO1237" s="5"/>
      <c r="DP1237" s="5"/>
      <c r="DQ1237" s="5"/>
      <c r="DR1237" s="5"/>
      <c r="DS1237" s="5"/>
      <c r="DT1237" s="5"/>
      <c r="DU1237" s="5"/>
      <c r="DV1237" s="5"/>
      <c r="DW1237" s="5"/>
      <c r="DX1237" s="5"/>
      <c r="DY1237" s="5"/>
      <c r="DZ1237" s="5"/>
      <c r="EA1237" s="5"/>
      <c r="EB1237" s="5"/>
      <c r="EC1237" s="5"/>
      <c r="ED1237" s="5"/>
      <c r="EE1237" s="5"/>
      <c r="EF1237" s="5"/>
      <c r="EG1237" s="5"/>
      <c r="EH1237" s="5"/>
      <c r="EI1237" s="5"/>
      <c r="EJ1237" s="5"/>
      <c r="EK1237" s="5"/>
      <c r="EL1237" s="5"/>
      <c r="EM1237" s="5"/>
      <c r="EN1237" s="5"/>
      <c r="EO1237" s="5"/>
      <c r="EP1237" s="5"/>
      <c r="EQ1237" s="5"/>
      <c r="ER1237" s="5"/>
      <c r="ES1237" s="5"/>
      <c r="ET1237" s="5"/>
      <c r="EU1237" s="5"/>
      <c r="EV1237" s="5"/>
      <c r="EW1237" s="5"/>
      <c r="EX1237" s="5"/>
      <c r="EY1237" s="5"/>
      <c r="EZ1237" s="5"/>
      <c r="FA1237" s="5"/>
      <c r="FB1237" s="5"/>
      <c r="FC1237" s="5"/>
      <c r="FD1237" s="5"/>
      <c r="FE1237" s="5"/>
      <c r="FF1237" s="5"/>
      <c r="FG1237" s="5"/>
      <c r="FH1237" s="5"/>
      <c r="FI1237" s="5"/>
      <c r="FJ1237" s="5"/>
      <c r="FK1237" s="5"/>
      <c r="FL1237" s="5"/>
      <c r="FM1237" s="5"/>
      <c r="FN1237" s="5"/>
      <c r="FO1237" s="5"/>
      <c r="FP1237" s="5"/>
      <c r="FQ1237" s="5"/>
      <c r="FR1237" s="5"/>
      <c r="FS1237" s="5"/>
      <c r="FT1237" s="10"/>
    </row>
    <row r="1238" spans="1:179">
      <c r="A1238" s="6" t="s">
        <v>50</v>
      </c>
      <c r="B1238" s="5">
        <v>2</v>
      </c>
      <c r="C1238" s="6" t="s">
        <v>51</v>
      </c>
      <c r="D1238" s="1" t="s">
        <v>52</v>
      </c>
      <c r="E1238" s="1">
        <v>1</v>
      </c>
      <c r="F1238" s="6">
        <v>2007</v>
      </c>
      <c r="G1238" s="6" t="s">
        <v>2</v>
      </c>
      <c r="H1238" s="6" t="s">
        <v>33</v>
      </c>
      <c r="I1238" s="6" t="s">
        <v>1709</v>
      </c>
      <c r="J1238" s="6" t="s">
        <v>8</v>
      </c>
      <c r="K1238" s="5" t="s">
        <v>53</v>
      </c>
      <c r="L1238" s="5"/>
      <c r="M1238" s="5"/>
      <c r="N1238" s="5"/>
      <c r="O1238" s="5"/>
      <c r="P1238" s="7">
        <v>113</v>
      </c>
      <c r="Q1238" s="7">
        <v>0.6</v>
      </c>
      <c r="R1238" s="7"/>
      <c r="S1238" s="7">
        <v>0.16</v>
      </c>
      <c r="T1238" s="8" t="s">
        <v>717</v>
      </c>
      <c r="U1238" s="8" t="s">
        <v>43</v>
      </c>
      <c r="V1238" s="8">
        <v>5</v>
      </c>
      <c r="W1238" s="8">
        <v>91.3</v>
      </c>
      <c r="X1238" s="5"/>
      <c r="Y1238" s="5"/>
      <c r="Z1238" s="5" t="s">
        <v>42</v>
      </c>
      <c r="AA1238" s="5" t="s">
        <v>28</v>
      </c>
      <c r="AB1238" s="11" t="s">
        <v>28</v>
      </c>
      <c r="AC1238" s="5"/>
      <c r="AD1238" s="5" t="s">
        <v>12</v>
      </c>
      <c r="AE1238" s="8">
        <v>89</v>
      </c>
      <c r="AF1238" s="8">
        <v>20.51</v>
      </c>
      <c r="AG1238" s="8">
        <v>0.98</v>
      </c>
      <c r="AH1238" s="6" t="s">
        <v>23</v>
      </c>
      <c r="AI1238" s="6" t="s">
        <v>10</v>
      </c>
      <c r="AJ1238" s="6" t="s">
        <v>1583</v>
      </c>
      <c r="AL1238" s="6">
        <v>40</v>
      </c>
      <c r="AM1238" s="6">
        <v>91</v>
      </c>
      <c r="AN1238" s="6">
        <v>62</v>
      </c>
      <c r="AO1238" s="6">
        <v>46</v>
      </c>
      <c r="AP1238" s="6">
        <v>26</v>
      </c>
      <c r="AQ1238" s="6">
        <v>68</v>
      </c>
    </row>
    <row r="1239" spans="1:179">
      <c r="A1239" s="6" t="s">
        <v>50</v>
      </c>
      <c r="B1239" s="5">
        <v>2</v>
      </c>
      <c r="C1239" s="6" t="s">
        <v>51</v>
      </c>
      <c r="D1239" s="1" t="s">
        <v>52</v>
      </c>
      <c r="E1239" s="1">
        <v>1</v>
      </c>
      <c r="F1239" s="6">
        <v>2007</v>
      </c>
      <c r="G1239" s="6" t="s">
        <v>2</v>
      </c>
      <c r="H1239" s="6" t="s">
        <v>32</v>
      </c>
      <c r="I1239" s="6" t="s">
        <v>1709</v>
      </c>
      <c r="J1239" s="6" t="s">
        <v>8</v>
      </c>
      <c r="K1239" s="5" t="s">
        <v>56</v>
      </c>
      <c r="L1239" s="5"/>
      <c r="M1239" s="5"/>
      <c r="N1239" s="5"/>
      <c r="O1239" s="5"/>
      <c r="P1239" s="7">
        <v>113</v>
      </c>
      <c r="Q1239" s="7">
        <v>0.81</v>
      </c>
      <c r="R1239" s="8"/>
      <c r="S1239" s="7">
        <v>7.0000000000000007E-2</v>
      </c>
      <c r="T1239" s="8" t="s">
        <v>717</v>
      </c>
      <c r="U1239" s="8" t="s">
        <v>43</v>
      </c>
      <c r="V1239" s="8">
        <v>6</v>
      </c>
      <c r="W1239" s="8">
        <v>91.3</v>
      </c>
      <c r="X1239" s="5"/>
      <c r="Y1239" s="5"/>
      <c r="Z1239" s="5" t="s">
        <v>42</v>
      </c>
      <c r="AA1239" s="5" t="s">
        <v>28</v>
      </c>
      <c r="AB1239" s="11" t="s">
        <v>28</v>
      </c>
      <c r="AC1239" s="5"/>
      <c r="AD1239" s="5" t="s">
        <v>12</v>
      </c>
      <c r="AE1239" s="8">
        <v>89</v>
      </c>
      <c r="AF1239" s="8">
        <v>20.51</v>
      </c>
      <c r="AG1239" s="8">
        <v>0.98</v>
      </c>
      <c r="AH1239" s="6" t="s">
        <v>23</v>
      </c>
      <c r="AI1239" s="6" t="s">
        <v>10</v>
      </c>
      <c r="AJ1239" s="6" t="s">
        <v>1583</v>
      </c>
      <c r="AL1239" s="6">
        <v>40</v>
      </c>
      <c r="AM1239" s="6">
        <v>91</v>
      </c>
      <c r="AN1239" s="6">
        <v>62</v>
      </c>
      <c r="AO1239" s="6">
        <v>46</v>
      </c>
      <c r="AP1239" s="6">
        <v>26</v>
      </c>
      <c r="AQ1239" s="6">
        <v>68</v>
      </c>
    </row>
    <row r="1240" spans="1:179">
      <c r="A1240" s="6" t="s">
        <v>50</v>
      </c>
      <c r="B1240" s="5">
        <v>2</v>
      </c>
      <c r="C1240" s="6" t="s">
        <v>51</v>
      </c>
      <c r="D1240" s="1" t="s">
        <v>52</v>
      </c>
      <c r="E1240" s="1">
        <v>1</v>
      </c>
      <c r="F1240" s="6">
        <v>2007</v>
      </c>
      <c r="G1240" s="6" t="s">
        <v>2</v>
      </c>
      <c r="H1240" s="6" t="s">
        <v>33</v>
      </c>
      <c r="I1240" s="6" t="s">
        <v>1709</v>
      </c>
      <c r="J1240" s="6" t="s">
        <v>8</v>
      </c>
      <c r="K1240" s="5" t="s">
        <v>56</v>
      </c>
      <c r="L1240" s="5"/>
      <c r="M1240" s="5"/>
      <c r="N1240" s="5"/>
      <c r="O1240" s="6"/>
      <c r="P1240" s="7">
        <v>113</v>
      </c>
      <c r="Q1240" s="7">
        <v>0.6</v>
      </c>
      <c r="R1240" s="8"/>
      <c r="S1240" s="7">
        <v>0.03</v>
      </c>
      <c r="T1240" s="8" t="s">
        <v>717</v>
      </c>
      <c r="U1240" s="8" t="s">
        <v>43</v>
      </c>
      <c r="V1240" s="8">
        <v>5</v>
      </c>
      <c r="W1240" s="8">
        <v>91.3</v>
      </c>
      <c r="X1240" s="5"/>
      <c r="Y1240" s="5"/>
      <c r="Z1240" s="5" t="s">
        <v>42</v>
      </c>
      <c r="AA1240" s="5" t="s">
        <v>28</v>
      </c>
      <c r="AB1240" s="11" t="s">
        <v>28</v>
      </c>
      <c r="AC1240" s="5"/>
      <c r="AD1240" s="5" t="s">
        <v>12</v>
      </c>
      <c r="AE1240" s="8">
        <v>89</v>
      </c>
      <c r="AF1240" s="8">
        <v>20.51</v>
      </c>
      <c r="AG1240" s="8">
        <v>0.98</v>
      </c>
      <c r="AH1240" s="6" t="s">
        <v>23</v>
      </c>
      <c r="AI1240" s="6" t="s">
        <v>10</v>
      </c>
      <c r="AJ1240" s="6" t="s">
        <v>1583</v>
      </c>
      <c r="AL1240" s="6">
        <v>40</v>
      </c>
      <c r="AM1240" s="6">
        <v>91</v>
      </c>
      <c r="AN1240" s="6">
        <v>62</v>
      </c>
      <c r="AO1240" s="6">
        <v>46</v>
      </c>
      <c r="AP1240" s="6">
        <v>26</v>
      </c>
      <c r="AQ1240" s="6">
        <v>68</v>
      </c>
    </row>
    <row r="1241" spans="1:179">
      <c r="A1241" s="11" t="s">
        <v>501</v>
      </c>
      <c r="B1241" s="11">
        <v>33</v>
      </c>
      <c r="C1241" s="11" t="s">
        <v>502</v>
      </c>
      <c r="D1241" s="3" t="s">
        <v>503</v>
      </c>
      <c r="E1241" s="1">
        <v>1</v>
      </c>
      <c r="F1241" s="11">
        <v>2015</v>
      </c>
      <c r="G1241" s="11" t="s">
        <v>2</v>
      </c>
      <c r="H1241" s="11" t="s">
        <v>43</v>
      </c>
      <c r="I1241" s="6" t="s">
        <v>1709</v>
      </c>
      <c r="J1241" s="6" t="s">
        <v>8</v>
      </c>
      <c r="K1241" s="11" t="s">
        <v>3</v>
      </c>
      <c r="M1241" s="5" t="s">
        <v>3</v>
      </c>
      <c r="N1241" s="5" t="s">
        <v>8</v>
      </c>
      <c r="P1241" s="17">
        <v>667</v>
      </c>
      <c r="Q1241" s="17">
        <v>0.91</v>
      </c>
      <c r="R1241" s="11">
        <v>1</v>
      </c>
      <c r="S1241" s="11">
        <v>0.12</v>
      </c>
      <c r="T1241" s="8" t="s">
        <v>717</v>
      </c>
      <c r="U1241" s="11" t="s">
        <v>43</v>
      </c>
      <c r="V1241" s="11">
        <v>11</v>
      </c>
      <c r="W1241" s="11">
        <v>91.3</v>
      </c>
      <c r="Z1241" s="11" t="s">
        <v>34</v>
      </c>
      <c r="AA1241" s="11" t="s">
        <v>182</v>
      </c>
      <c r="AB1241" s="11" t="s">
        <v>182</v>
      </c>
      <c r="AD1241" s="11" t="s">
        <v>109</v>
      </c>
      <c r="AE1241" s="11">
        <v>72.900000000000006</v>
      </c>
      <c r="AF1241" s="11">
        <v>20.239999999999998</v>
      </c>
      <c r="AG1241" s="11">
        <v>2.46</v>
      </c>
      <c r="AH1241" s="11" t="s">
        <v>23</v>
      </c>
      <c r="AI1241" s="11" t="s">
        <v>10</v>
      </c>
      <c r="AJ1241" s="6" t="s">
        <v>1583</v>
      </c>
      <c r="AL1241" s="6">
        <v>38</v>
      </c>
      <c r="AM1241" s="6">
        <v>90</v>
      </c>
      <c r="AN1241" s="6">
        <v>61</v>
      </c>
      <c r="AO1241" s="6">
        <v>51</v>
      </c>
      <c r="AP1241" s="6">
        <v>21</v>
      </c>
      <c r="AQ1241" s="6">
        <v>71</v>
      </c>
      <c r="AR1241"/>
      <c r="AS1241"/>
      <c r="AT1241"/>
      <c r="AU1241"/>
      <c r="AV1241"/>
      <c r="AW1241"/>
      <c r="AX1241"/>
      <c r="AY1241"/>
      <c r="AZ1241"/>
      <c r="BA1241"/>
      <c r="BB1241"/>
      <c r="BC1241"/>
      <c r="BD1241"/>
      <c r="BE1241"/>
      <c r="BF1241"/>
      <c r="BG1241"/>
      <c r="BH1241"/>
      <c r="BI1241"/>
      <c r="BJ1241"/>
      <c r="BK1241"/>
      <c r="BL1241"/>
      <c r="BM1241"/>
      <c r="BN1241"/>
      <c r="BO1241"/>
      <c r="BP1241"/>
      <c r="BQ1241"/>
      <c r="BR1241"/>
      <c r="BS1241"/>
      <c r="BT1241"/>
      <c r="BU1241"/>
      <c r="BV1241"/>
      <c r="BW1241"/>
      <c r="BX1241"/>
      <c r="BY1241"/>
      <c r="BZ1241"/>
      <c r="CA1241"/>
      <c r="CB1241"/>
      <c r="CC1241"/>
      <c r="CD1241"/>
      <c r="CE1241"/>
      <c r="CF1241"/>
      <c r="CG1241"/>
      <c r="CH1241"/>
      <c r="CI1241"/>
      <c r="CJ1241"/>
      <c r="CK1241"/>
      <c r="CL1241"/>
      <c r="CM1241"/>
      <c r="CN1241"/>
      <c r="CO1241"/>
      <c r="CP1241"/>
      <c r="CQ1241"/>
      <c r="CR1241"/>
      <c r="CS1241"/>
      <c r="CT1241"/>
      <c r="CU1241"/>
      <c r="CV1241"/>
      <c r="CW1241"/>
      <c r="CX1241"/>
      <c r="CY1241"/>
      <c r="CZ1241"/>
      <c r="DA1241"/>
      <c r="DB1241"/>
      <c r="DC1241"/>
      <c r="DD1241"/>
      <c r="DE1241"/>
      <c r="DF1241"/>
      <c r="DG1241"/>
      <c r="DH1241"/>
      <c r="DI1241"/>
      <c r="DJ1241"/>
      <c r="DK1241"/>
      <c r="DL1241"/>
      <c r="DM1241"/>
      <c r="DN1241"/>
      <c r="DO1241"/>
      <c r="DP1241"/>
      <c r="DQ1241"/>
      <c r="DR1241"/>
      <c r="DS1241"/>
      <c r="DT1241"/>
      <c r="DU1241"/>
      <c r="DV1241"/>
      <c r="DW1241"/>
      <c r="DX1241"/>
      <c r="DY1241"/>
      <c r="DZ1241"/>
      <c r="EA1241"/>
      <c r="EB1241"/>
      <c r="EC1241"/>
      <c r="ED1241"/>
      <c r="EE1241"/>
      <c r="EF1241"/>
      <c r="EG1241"/>
      <c r="EH1241"/>
      <c r="EI1241"/>
      <c r="EJ1241"/>
      <c r="EK1241"/>
      <c r="EL1241"/>
      <c r="EM1241"/>
      <c r="EN1241"/>
      <c r="EO1241"/>
      <c r="EP1241"/>
      <c r="EQ1241"/>
      <c r="ER1241"/>
      <c r="ES1241"/>
      <c r="ET1241"/>
      <c r="EU1241"/>
      <c r="EV1241"/>
      <c r="EW1241"/>
      <c r="EX1241"/>
      <c r="EY1241"/>
      <c r="EZ1241"/>
      <c r="FA1241"/>
      <c r="FB1241"/>
      <c r="FC1241"/>
      <c r="FD1241"/>
      <c r="FE1241"/>
      <c r="FF1241"/>
      <c r="FG1241"/>
      <c r="FH1241"/>
      <c r="FI1241"/>
      <c r="FJ1241"/>
      <c r="FK1241"/>
      <c r="FL1241"/>
      <c r="FM1241"/>
      <c r="FN1241"/>
      <c r="FP1241"/>
      <c r="FQ1241"/>
      <c r="FR1241"/>
    </row>
    <row r="1242" spans="1:179">
      <c r="A1242" s="11" t="s">
        <v>501</v>
      </c>
      <c r="B1242" s="11">
        <v>33</v>
      </c>
      <c r="C1242" s="11" t="s">
        <v>502</v>
      </c>
      <c r="D1242" s="3" t="s">
        <v>503</v>
      </c>
      <c r="E1242" s="1">
        <v>1</v>
      </c>
      <c r="F1242" s="11">
        <v>2015</v>
      </c>
      <c r="G1242" s="11" t="s">
        <v>2</v>
      </c>
      <c r="H1242" s="11" t="s">
        <v>43</v>
      </c>
      <c r="I1242" s="6" t="s">
        <v>1709</v>
      </c>
      <c r="J1242" s="6" t="s">
        <v>8</v>
      </c>
      <c r="K1242" s="11" t="s">
        <v>291</v>
      </c>
      <c r="L1242" s="51" t="s">
        <v>1139</v>
      </c>
      <c r="M1242" s="51" t="s">
        <v>192</v>
      </c>
      <c r="N1242" s="32" t="s">
        <v>8</v>
      </c>
      <c r="O1242" s="62" t="s">
        <v>979</v>
      </c>
      <c r="P1242" s="17">
        <v>667</v>
      </c>
      <c r="Q1242" s="17">
        <v>0.91</v>
      </c>
      <c r="R1242" s="11">
        <v>0.94</v>
      </c>
      <c r="S1242" s="29">
        <v>-0.1</v>
      </c>
      <c r="T1242" s="8" t="s">
        <v>717</v>
      </c>
      <c r="U1242" s="11" t="s">
        <v>43</v>
      </c>
      <c r="V1242" s="11">
        <v>11</v>
      </c>
      <c r="W1242" s="11">
        <v>91.3</v>
      </c>
      <c r="Z1242" s="11" t="s">
        <v>34</v>
      </c>
      <c r="AA1242" s="11" t="s">
        <v>182</v>
      </c>
      <c r="AB1242" s="11" t="s">
        <v>182</v>
      </c>
      <c r="AD1242" s="11" t="s">
        <v>109</v>
      </c>
      <c r="AE1242" s="11">
        <v>72.900000000000006</v>
      </c>
      <c r="AF1242" s="11">
        <v>20.239999999999998</v>
      </c>
      <c r="AG1242" s="11">
        <v>2.46</v>
      </c>
      <c r="AH1242" s="11" t="s">
        <v>23</v>
      </c>
      <c r="AI1242" s="11" t="s">
        <v>10</v>
      </c>
      <c r="AJ1242" s="6" t="s">
        <v>1583</v>
      </c>
      <c r="AL1242" s="6">
        <v>38</v>
      </c>
      <c r="AM1242" s="6">
        <v>90</v>
      </c>
      <c r="AN1242" s="6">
        <v>61</v>
      </c>
      <c r="AO1242" s="6">
        <v>51</v>
      </c>
      <c r="AP1242" s="6">
        <v>21</v>
      </c>
      <c r="AQ1242" s="6">
        <v>71</v>
      </c>
      <c r="AR1242"/>
      <c r="AS1242"/>
      <c r="AT1242"/>
      <c r="AU1242"/>
      <c r="AV1242"/>
      <c r="AW1242"/>
      <c r="AX1242"/>
      <c r="AY1242"/>
      <c r="AZ1242"/>
      <c r="BA1242"/>
      <c r="BB1242"/>
      <c r="BC1242"/>
      <c r="BD1242"/>
      <c r="BE1242"/>
      <c r="BF1242"/>
      <c r="BG1242"/>
      <c r="BH1242"/>
      <c r="BI1242"/>
      <c r="BJ1242"/>
      <c r="BK1242"/>
      <c r="BL1242"/>
      <c r="BM1242"/>
      <c r="BN1242"/>
      <c r="BO1242"/>
      <c r="BP1242"/>
      <c r="BQ1242"/>
      <c r="BR1242"/>
      <c r="BS1242"/>
      <c r="BT1242"/>
      <c r="BU1242"/>
      <c r="BV1242"/>
      <c r="BW1242"/>
      <c r="BX1242"/>
      <c r="BY1242"/>
      <c r="BZ1242"/>
      <c r="CA1242"/>
      <c r="CB1242"/>
      <c r="CC1242"/>
      <c r="CD1242"/>
      <c r="CE1242"/>
      <c r="CF1242"/>
      <c r="CG1242"/>
      <c r="CH1242"/>
      <c r="CI1242"/>
      <c r="CJ1242"/>
      <c r="CK1242"/>
      <c r="CL1242"/>
      <c r="CM1242"/>
      <c r="CN1242"/>
      <c r="CO1242"/>
      <c r="CP1242"/>
      <c r="CQ1242"/>
      <c r="CR1242"/>
      <c r="CS1242"/>
      <c r="CT1242"/>
      <c r="CU1242"/>
      <c r="CV1242"/>
      <c r="CW1242"/>
      <c r="CX1242"/>
      <c r="CY1242"/>
      <c r="CZ1242"/>
      <c r="DA1242"/>
      <c r="DB1242"/>
      <c r="DC1242"/>
      <c r="DD1242"/>
      <c r="DE1242"/>
      <c r="DF1242"/>
      <c r="DG1242"/>
      <c r="DH1242"/>
      <c r="DI1242"/>
      <c r="DJ1242"/>
      <c r="DK1242"/>
      <c r="DL1242"/>
      <c r="DM1242"/>
      <c r="DN1242"/>
      <c r="DO1242"/>
      <c r="DP1242"/>
      <c r="DQ1242"/>
      <c r="DR1242"/>
      <c r="DS1242"/>
      <c r="DT1242"/>
      <c r="DU1242"/>
      <c r="DV1242"/>
      <c r="DW1242"/>
      <c r="DX1242"/>
      <c r="DY1242"/>
      <c r="DZ1242"/>
      <c r="EA1242"/>
      <c r="EB1242"/>
      <c r="EC1242"/>
      <c r="ED1242"/>
      <c r="EE1242"/>
      <c r="EF1242"/>
      <c r="EG1242"/>
      <c r="EH1242"/>
      <c r="EI1242"/>
      <c r="EJ1242"/>
      <c r="EK1242"/>
      <c r="EL1242"/>
      <c r="EM1242"/>
      <c r="EN1242"/>
      <c r="EO1242"/>
      <c r="EP1242"/>
      <c r="EQ1242"/>
      <c r="ER1242"/>
      <c r="ES1242"/>
      <c r="ET1242"/>
      <c r="EU1242"/>
      <c r="EV1242"/>
      <c r="EW1242"/>
      <c r="EX1242"/>
      <c r="EY1242"/>
      <c r="EZ1242"/>
      <c r="FA1242"/>
      <c r="FB1242"/>
      <c r="FC1242"/>
      <c r="FD1242"/>
      <c r="FE1242"/>
      <c r="FF1242"/>
      <c r="FG1242"/>
      <c r="FH1242"/>
      <c r="FI1242"/>
      <c r="FJ1242"/>
      <c r="FK1242"/>
      <c r="FL1242"/>
      <c r="FM1242"/>
      <c r="FN1242"/>
      <c r="FO1242"/>
      <c r="FP1242"/>
      <c r="FQ1242"/>
      <c r="FR1242"/>
      <c r="FS1242"/>
      <c r="FT1242"/>
      <c r="FU1242"/>
      <c r="FV1242"/>
      <c r="FW1242"/>
    </row>
    <row r="1243" spans="1:179">
      <c r="A1243" s="11" t="s">
        <v>501</v>
      </c>
      <c r="B1243" s="11">
        <v>33</v>
      </c>
      <c r="C1243" s="11" t="s">
        <v>502</v>
      </c>
      <c r="D1243" s="3" t="s">
        <v>503</v>
      </c>
      <c r="E1243" s="1">
        <v>1</v>
      </c>
      <c r="F1243" s="11">
        <v>2015</v>
      </c>
      <c r="G1243" s="11" t="s">
        <v>2</v>
      </c>
      <c r="H1243" s="11" t="s">
        <v>43</v>
      </c>
      <c r="I1243" s="6" t="s">
        <v>1709</v>
      </c>
      <c r="J1243" s="6" t="s">
        <v>8</v>
      </c>
      <c r="K1243" s="11" t="s">
        <v>737</v>
      </c>
      <c r="L1243" s="11" t="s">
        <v>1741</v>
      </c>
      <c r="M1243" s="11" t="s">
        <v>1741</v>
      </c>
      <c r="N1243" s="11" t="s">
        <v>8</v>
      </c>
      <c r="P1243" s="17">
        <v>667</v>
      </c>
      <c r="Q1243" s="17">
        <v>0.91</v>
      </c>
      <c r="R1243" s="11">
        <v>0.91</v>
      </c>
      <c r="S1243" s="11">
        <v>0.35</v>
      </c>
      <c r="T1243" s="8" t="s">
        <v>717</v>
      </c>
      <c r="U1243" s="11" t="s">
        <v>43</v>
      </c>
      <c r="V1243" s="11">
        <v>11</v>
      </c>
      <c r="W1243" s="11">
        <v>91.3</v>
      </c>
      <c r="Z1243" s="11" t="s">
        <v>34</v>
      </c>
      <c r="AA1243" s="11" t="s">
        <v>182</v>
      </c>
      <c r="AB1243" s="11" t="s">
        <v>182</v>
      </c>
      <c r="AD1243" s="11" t="s">
        <v>109</v>
      </c>
      <c r="AE1243" s="11">
        <v>72.900000000000006</v>
      </c>
      <c r="AF1243" s="11">
        <v>20.239999999999998</v>
      </c>
      <c r="AG1243" s="11">
        <v>2.46</v>
      </c>
      <c r="AH1243" s="11" t="s">
        <v>23</v>
      </c>
      <c r="AI1243" s="11" t="s">
        <v>10</v>
      </c>
      <c r="AJ1243" s="6" t="s">
        <v>1583</v>
      </c>
      <c r="AL1243" s="6">
        <v>38</v>
      </c>
      <c r="AM1243" s="6">
        <v>90</v>
      </c>
      <c r="AN1243" s="6">
        <v>61</v>
      </c>
      <c r="AO1243" s="6">
        <v>51</v>
      </c>
      <c r="AP1243" s="6">
        <v>21</v>
      </c>
      <c r="AQ1243" s="6">
        <v>71</v>
      </c>
      <c r="AR1243"/>
      <c r="AS1243"/>
      <c r="AT1243"/>
      <c r="AU1243"/>
      <c r="AV1243"/>
      <c r="AW1243"/>
      <c r="AX1243"/>
      <c r="AY1243"/>
      <c r="AZ1243"/>
      <c r="BA1243"/>
      <c r="BB1243"/>
      <c r="BC1243"/>
      <c r="BD1243"/>
      <c r="BE1243"/>
      <c r="BF1243"/>
      <c r="BG1243"/>
      <c r="BH1243"/>
      <c r="BI1243"/>
      <c r="BJ1243"/>
      <c r="BK1243"/>
      <c r="BL1243"/>
      <c r="BM1243"/>
      <c r="BN1243"/>
      <c r="BO1243"/>
      <c r="BP1243"/>
      <c r="BQ1243"/>
      <c r="BR1243"/>
      <c r="BS1243"/>
      <c r="BT1243"/>
      <c r="BU1243"/>
      <c r="BV1243"/>
      <c r="BW1243"/>
      <c r="BX1243"/>
      <c r="BY1243"/>
      <c r="BZ1243"/>
      <c r="CA1243"/>
      <c r="CB1243"/>
      <c r="CC1243"/>
      <c r="CD1243"/>
      <c r="CE1243"/>
      <c r="CF1243"/>
      <c r="CG1243"/>
      <c r="CH1243"/>
      <c r="CI1243"/>
      <c r="CJ1243"/>
      <c r="CK1243"/>
      <c r="CL1243"/>
      <c r="CM1243"/>
      <c r="CN1243"/>
      <c r="CO1243"/>
      <c r="CP1243"/>
      <c r="CQ1243"/>
      <c r="CR1243"/>
      <c r="CS1243"/>
      <c r="CT1243"/>
      <c r="CU1243"/>
      <c r="CV1243"/>
      <c r="CW1243"/>
      <c r="CX1243"/>
      <c r="CY1243"/>
      <c r="CZ1243"/>
      <c r="DA1243"/>
      <c r="DB1243"/>
      <c r="DC1243"/>
      <c r="DD1243"/>
      <c r="DE1243"/>
      <c r="DF1243"/>
      <c r="DG1243"/>
      <c r="DH1243"/>
      <c r="DI1243"/>
      <c r="DJ1243"/>
      <c r="DK1243"/>
      <c r="DL1243"/>
      <c r="DM1243"/>
      <c r="DN1243"/>
      <c r="DO1243"/>
      <c r="DP1243"/>
      <c r="DQ1243"/>
      <c r="DR1243"/>
      <c r="DS1243"/>
      <c r="DT1243"/>
      <c r="DU1243"/>
      <c r="DV1243"/>
      <c r="DW1243"/>
      <c r="DX1243"/>
      <c r="DY1243"/>
      <c r="DZ1243"/>
      <c r="EA1243"/>
      <c r="EB1243"/>
      <c r="EC1243"/>
      <c r="ED1243"/>
      <c r="EE1243"/>
      <c r="EF1243"/>
      <c r="EG1243"/>
      <c r="EH1243"/>
      <c r="EI1243"/>
      <c r="EJ1243"/>
      <c r="EK1243"/>
      <c r="EL1243"/>
      <c r="EM1243"/>
      <c r="EN1243"/>
      <c r="EO1243"/>
      <c r="EP1243"/>
      <c r="EQ1243"/>
      <c r="ER1243"/>
      <c r="ES1243"/>
      <c r="ET1243"/>
      <c r="EU1243"/>
      <c r="EV1243"/>
      <c r="EW1243"/>
      <c r="EX1243"/>
      <c r="EY1243"/>
      <c r="EZ1243"/>
      <c r="FA1243"/>
      <c r="FB1243"/>
      <c r="FC1243"/>
      <c r="FD1243"/>
      <c r="FE1243"/>
      <c r="FF1243"/>
      <c r="FG1243"/>
      <c r="FH1243"/>
      <c r="FI1243"/>
      <c r="FJ1243"/>
      <c r="FK1243"/>
      <c r="FL1243"/>
      <c r="FM1243"/>
      <c r="FN1243"/>
      <c r="FO1243"/>
      <c r="FP1243"/>
      <c r="FQ1243"/>
      <c r="FR1243"/>
      <c r="FS1243"/>
      <c r="FT1243"/>
      <c r="FU1243"/>
      <c r="FV1243"/>
      <c r="FW1243"/>
    </row>
    <row r="1244" spans="1:179">
      <c r="A1244" s="11" t="s">
        <v>501</v>
      </c>
      <c r="B1244" s="11">
        <v>33</v>
      </c>
      <c r="C1244" s="11" t="s">
        <v>502</v>
      </c>
      <c r="D1244" s="3" t="s">
        <v>503</v>
      </c>
      <c r="E1244" s="1">
        <v>1</v>
      </c>
      <c r="F1244" s="11">
        <v>2015</v>
      </c>
      <c r="G1244" s="11" t="s">
        <v>2</v>
      </c>
      <c r="H1244" s="11" t="s">
        <v>43</v>
      </c>
      <c r="I1244" s="6" t="s">
        <v>1709</v>
      </c>
      <c r="J1244" s="6" t="s">
        <v>8</v>
      </c>
      <c r="K1244" s="11" t="s">
        <v>738</v>
      </c>
      <c r="P1244" s="17">
        <v>667</v>
      </c>
      <c r="Q1244" s="17">
        <v>0.91</v>
      </c>
      <c r="R1244" s="11">
        <v>0.89</v>
      </c>
      <c r="S1244" s="11">
        <v>0.42</v>
      </c>
      <c r="T1244" s="8" t="s">
        <v>717</v>
      </c>
      <c r="U1244" s="11" t="s">
        <v>43</v>
      </c>
      <c r="V1244" s="11">
        <v>11</v>
      </c>
      <c r="W1244" s="11">
        <v>91.3</v>
      </c>
      <c r="Z1244" s="11" t="s">
        <v>34</v>
      </c>
      <c r="AA1244" s="11" t="s">
        <v>182</v>
      </c>
      <c r="AB1244" s="11" t="s">
        <v>182</v>
      </c>
      <c r="AD1244" s="11" t="s">
        <v>109</v>
      </c>
      <c r="AE1244" s="11">
        <v>72.900000000000006</v>
      </c>
      <c r="AF1244" s="11">
        <v>20.239999999999998</v>
      </c>
      <c r="AG1244" s="11">
        <v>2.46</v>
      </c>
      <c r="AH1244" s="11" t="s">
        <v>23</v>
      </c>
      <c r="AI1244" s="11" t="s">
        <v>10</v>
      </c>
      <c r="AJ1244" s="6" t="s">
        <v>1583</v>
      </c>
      <c r="AL1244" s="6">
        <v>38</v>
      </c>
      <c r="AM1244" s="6">
        <v>90</v>
      </c>
      <c r="AN1244" s="6">
        <v>61</v>
      </c>
      <c r="AO1244" s="6">
        <v>51</v>
      </c>
      <c r="AP1244" s="6">
        <v>21</v>
      </c>
      <c r="AQ1244" s="6">
        <v>71</v>
      </c>
      <c r="AR1244"/>
      <c r="AS1244"/>
      <c r="AT1244"/>
      <c r="AU1244"/>
      <c r="AV1244"/>
      <c r="AW1244"/>
      <c r="AX1244"/>
      <c r="AY1244"/>
      <c r="AZ1244"/>
      <c r="BA1244"/>
      <c r="BB1244"/>
      <c r="BC1244"/>
      <c r="BD1244"/>
      <c r="BE1244"/>
      <c r="BF1244"/>
      <c r="BG1244"/>
      <c r="BH1244"/>
      <c r="BI1244"/>
      <c r="BJ1244"/>
      <c r="BK1244"/>
      <c r="BL1244"/>
      <c r="BM1244"/>
      <c r="BN1244"/>
      <c r="BO1244"/>
      <c r="BP1244"/>
      <c r="BQ1244"/>
      <c r="BR1244"/>
      <c r="BS1244"/>
      <c r="BT1244"/>
      <c r="BU1244"/>
      <c r="BV1244"/>
      <c r="BW1244"/>
      <c r="BX1244"/>
      <c r="BY1244"/>
      <c r="BZ1244"/>
      <c r="CA1244"/>
      <c r="CB1244"/>
      <c r="CC1244"/>
      <c r="CD1244"/>
      <c r="CE1244"/>
      <c r="CF1244"/>
      <c r="CG1244"/>
      <c r="CH1244"/>
      <c r="CI1244"/>
      <c r="CJ1244"/>
      <c r="CK1244"/>
      <c r="CL1244"/>
      <c r="CM1244"/>
      <c r="CN1244"/>
      <c r="CO1244"/>
      <c r="CP1244"/>
      <c r="CQ1244"/>
      <c r="CR1244"/>
      <c r="CS1244"/>
      <c r="CT1244"/>
      <c r="CU1244"/>
      <c r="CV1244"/>
      <c r="CW1244"/>
      <c r="CX1244"/>
      <c r="CY1244"/>
      <c r="CZ1244"/>
      <c r="DA1244"/>
      <c r="DB1244"/>
      <c r="DC1244"/>
      <c r="DD1244"/>
      <c r="DE1244"/>
      <c r="DF1244"/>
      <c r="DG1244"/>
      <c r="DH1244"/>
      <c r="DI1244"/>
      <c r="DJ1244"/>
      <c r="DK1244"/>
      <c r="DL1244"/>
      <c r="DM1244"/>
      <c r="DN1244"/>
      <c r="DO1244"/>
      <c r="DP1244"/>
      <c r="DQ1244"/>
      <c r="DR1244"/>
      <c r="DS1244"/>
      <c r="DT1244"/>
      <c r="DU1244"/>
      <c r="DV1244"/>
      <c r="DW1244"/>
      <c r="DX1244"/>
      <c r="DY1244"/>
      <c r="DZ1244"/>
      <c r="EA1244"/>
      <c r="EB1244"/>
      <c r="EC1244"/>
      <c r="ED1244"/>
      <c r="EE1244"/>
      <c r="EF1244"/>
      <c r="EG1244"/>
      <c r="EH1244"/>
      <c r="EI1244"/>
      <c r="EJ1244"/>
      <c r="EK1244"/>
      <c r="EL1244"/>
      <c r="EM1244"/>
      <c r="EN1244"/>
      <c r="EO1244"/>
      <c r="EP1244"/>
      <c r="EQ1244"/>
      <c r="ER1244"/>
      <c r="ES1244"/>
      <c r="ET1244"/>
      <c r="EU1244"/>
      <c r="EV1244"/>
      <c r="EW1244"/>
      <c r="EX1244"/>
      <c r="EY1244"/>
      <c r="EZ1244"/>
      <c r="FA1244"/>
      <c r="FB1244"/>
      <c r="FC1244"/>
      <c r="FD1244"/>
      <c r="FE1244"/>
      <c r="FF1244"/>
      <c r="FG1244"/>
      <c r="FH1244"/>
      <c r="FI1244"/>
      <c r="FJ1244"/>
      <c r="FK1244"/>
      <c r="FL1244"/>
      <c r="FM1244"/>
      <c r="FN1244"/>
      <c r="FO1244"/>
      <c r="FP1244"/>
      <c r="FQ1244"/>
      <c r="FR1244"/>
      <c r="FS1244"/>
      <c r="FT1244"/>
      <c r="FU1244"/>
      <c r="FV1244"/>
      <c r="FW1244"/>
    </row>
    <row r="1245" spans="1:179">
      <c r="A1245" s="11" t="s">
        <v>501</v>
      </c>
      <c r="B1245" s="11">
        <v>33</v>
      </c>
      <c r="C1245" s="11" t="s">
        <v>502</v>
      </c>
      <c r="D1245" s="3" t="s">
        <v>503</v>
      </c>
      <c r="E1245" s="1">
        <v>1</v>
      </c>
      <c r="F1245" s="11">
        <v>2015</v>
      </c>
      <c r="G1245" s="11" t="s">
        <v>2</v>
      </c>
      <c r="H1245" s="11" t="s">
        <v>43</v>
      </c>
      <c r="I1245" s="6" t="s">
        <v>1709</v>
      </c>
      <c r="J1245" s="6" t="s">
        <v>8</v>
      </c>
      <c r="K1245" s="11" t="s">
        <v>736</v>
      </c>
      <c r="P1245" s="17">
        <v>667</v>
      </c>
      <c r="Q1245" s="17">
        <v>0.91</v>
      </c>
      <c r="R1245" s="11">
        <v>0.85</v>
      </c>
      <c r="S1245" s="11">
        <v>0.34</v>
      </c>
      <c r="T1245" s="8" t="s">
        <v>717</v>
      </c>
      <c r="U1245" s="11" t="s">
        <v>43</v>
      </c>
      <c r="V1245" s="11">
        <v>11</v>
      </c>
      <c r="W1245" s="11">
        <v>91.3</v>
      </c>
      <c r="Z1245" s="11" t="s">
        <v>34</v>
      </c>
      <c r="AA1245" s="11" t="s">
        <v>182</v>
      </c>
      <c r="AB1245" s="11" t="s">
        <v>182</v>
      </c>
      <c r="AD1245" s="11" t="s">
        <v>109</v>
      </c>
      <c r="AE1245" s="11">
        <v>72.900000000000006</v>
      </c>
      <c r="AF1245" s="11">
        <v>20.239999999999998</v>
      </c>
      <c r="AG1245" s="11">
        <v>2.46</v>
      </c>
      <c r="AH1245" s="11" t="s">
        <v>23</v>
      </c>
      <c r="AI1245" s="11" t="s">
        <v>10</v>
      </c>
      <c r="AJ1245" s="6" t="s">
        <v>1583</v>
      </c>
      <c r="AL1245" s="6">
        <v>38</v>
      </c>
      <c r="AM1245" s="6">
        <v>90</v>
      </c>
      <c r="AN1245" s="6">
        <v>61</v>
      </c>
      <c r="AO1245" s="6">
        <v>51</v>
      </c>
      <c r="AP1245" s="6">
        <v>21</v>
      </c>
      <c r="AQ1245" s="6">
        <v>71</v>
      </c>
      <c r="AR1245"/>
      <c r="AS1245"/>
      <c r="AT1245"/>
      <c r="AU1245"/>
      <c r="AV1245"/>
      <c r="AW1245"/>
      <c r="AX1245"/>
      <c r="AY1245"/>
      <c r="AZ1245"/>
      <c r="BA1245"/>
      <c r="BB1245"/>
      <c r="BC1245"/>
      <c r="BD1245"/>
      <c r="BE1245"/>
      <c r="BF1245"/>
      <c r="BG1245"/>
      <c r="BH1245"/>
      <c r="BI1245"/>
      <c r="BJ1245"/>
      <c r="BK1245"/>
      <c r="BL1245"/>
      <c r="BM1245"/>
      <c r="BN1245"/>
      <c r="BO1245"/>
      <c r="BP1245"/>
      <c r="BQ1245"/>
      <c r="BR1245"/>
      <c r="BS1245"/>
      <c r="BT1245"/>
      <c r="BU1245"/>
      <c r="BV1245"/>
      <c r="BW1245"/>
      <c r="BX1245"/>
      <c r="BY1245"/>
      <c r="BZ1245"/>
      <c r="CA1245"/>
      <c r="CB1245"/>
      <c r="CC1245"/>
      <c r="CD1245"/>
      <c r="CE1245"/>
      <c r="CF1245"/>
      <c r="CG1245"/>
      <c r="CH1245"/>
      <c r="CI1245"/>
      <c r="CJ1245"/>
      <c r="CK1245"/>
      <c r="CL1245"/>
      <c r="CM1245"/>
      <c r="CN1245"/>
      <c r="CO1245"/>
      <c r="CP1245"/>
      <c r="CQ1245"/>
      <c r="CR1245"/>
      <c r="CS1245"/>
      <c r="CT1245"/>
      <c r="CU1245"/>
      <c r="CV1245"/>
      <c r="CW1245"/>
      <c r="CX1245"/>
      <c r="CY1245"/>
      <c r="CZ1245"/>
      <c r="DA1245"/>
      <c r="DB1245"/>
      <c r="DC1245"/>
      <c r="DD1245"/>
      <c r="DE1245"/>
      <c r="DF1245"/>
      <c r="DG1245"/>
      <c r="DH1245"/>
      <c r="DI1245"/>
      <c r="DJ1245"/>
      <c r="DK1245"/>
      <c r="DL1245"/>
      <c r="DM1245"/>
      <c r="DN1245"/>
      <c r="DO1245"/>
      <c r="DP1245"/>
      <c r="DQ1245"/>
      <c r="DR1245"/>
      <c r="DS1245"/>
      <c r="DT1245"/>
      <c r="DU1245"/>
      <c r="DV1245"/>
      <c r="DW1245"/>
      <c r="DX1245"/>
      <c r="DY1245"/>
      <c r="DZ1245"/>
      <c r="EA1245"/>
      <c r="EB1245"/>
      <c r="EC1245"/>
      <c r="ED1245"/>
      <c r="EE1245"/>
      <c r="EF1245"/>
      <c r="EG1245"/>
      <c r="EH1245"/>
      <c r="EI1245"/>
      <c r="EJ1245"/>
      <c r="EK1245"/>
      <c r="EL1245"/>
      <c r="EM1245"/>
      <c r="EN1245"/>
      <c r="EO1245"/>
      <c r="EP1245"/>
      <c r="EQ1245"/>
      <c r="ER1245"/>
      <c r="ES1245"/>
      <c r="ET1245"/>
      <c r="EU1245"/>
      <c r="EV1245"/>
      <c r="EW1245"/>
      <c r="EX1245"/>
      <c r="EY1245"/>
      <c r="EZ1245"/>
      <c r="FA1245"/>
      <c r="FB1245"/>
      <c r="FC1245"/>
      <c r="FD1245"/>
      <c r="FE1245"/>
      <c r="FF1245"/>
      <c r="FG1245"/>
      <c r="FH1245"/>
      <c r="FI1245"/>
      <c r="FJ1245"/>
      <c r="FK1245"/>
      <c r="FL1245"/>
      <c r="FM1245"/>
      <c r="FN1245"/>
      <c r="FO1245"/>
      <c r="FP1245"/>
      <c r="FQ1245"/>
      <c r="FR1245"/>
      <c r="FS1245"/>
      <c r="FT1245"/>
      <c r="FU1245"/>
      <c r="FV1245"/>
      <c r="FW1245"/>
    </row>
    <row r="1246" spans="1:179">
      <c r="A1246" s="11" t="s">
        <v>501</v>
      </c>
      <c r="B1246" s="11">
        <v>33</v>
      </c>
      <c r="C1246" s="11" t="s">
        <v>502</v>
      </c>
      <c r="D1246" s="3" t="s">
        <v>503</v>
      </c>
      <c r="E1246" s="1">
        <v>1</v>
      </c>
      <c r="F1246" s="11">
        <v>2015</v>
      </c>
      <c r="G1246" s="11" t="s">
        <v>2</v>
      </c>
      <c r="H1246" s="11" t="s">
        <v>43</v>
      </c>
      <c r="I1246" s="6" t="s">
        <v>1709</v>
      </c>
      <c r="J1246" s="6" t="s">
        <v>8</v>
      </c>
      <c r="K1246" s="11" t="s">
        <v>114</v>
      </c>
      <c r="P1246" s="17">
        <v>667</v>
      </c>
      <c r="Q1246" s="17">
        <v>0.91</v>
      </c>
      <c r="R1246" s="11">
        <v>0.7</v>
      </c>
      <c r="S1246" s="11">
        <v>0.43</v>
      </c>
      <c r="T1246" s="8" t="s">
        <v>717</v>
      </c>
      <c r="U1246" s="11" t="s">
        <v>43</v>
      </c>
      <c r="V1246" s="11">
        <v>11</v>
      </c>
      <c r="W1246" s="11">
        <v>91.3</v>
      </c>
      <c r="Z1246" s="11" t="s">
        <v>34</v>
      </c>
      <c r="AA1246" s="11" t="s">
        <v>182</v>
      </c>
      <c r="AB1246" s="11" t="s">
        <v>182</v>
      </c>
      <c r="AD1246" s="11" t="s">
        <v>109</v>
      </c>
      <c r="AE1246" s="11">
        <v>72.900000000000006</v>
      </c>
      <c r="AF1246" s="11">
        <v>20.239999999999998</v>
      </c>
      <c r="AG1246" s="11">
        <v>2.46</v>
      </c>
      <c r="AH1246" s="11" t="s">
        <v>23</v>
      </c>
      <c r="AI1246" s="11" t="s">
        <v>10</v>
      </c>
      <c r="AJ1246" s="6" t="s">
        <v>1583</v>
      </c>
      <c r="AL1246" s="6">
        <v>38</v>
      </c>
      <c r="AM1246" s="6">
        <v>90</v>
      </c>
      <c r="AN1246" s="6">
        <v>61</v>
      </c>
      <c r="AO1246" s="6">
        <v>51</v>
      </c>
      <c r="AP1246" s="6">
        <v>21</v>
      </c>
      <c r="AQ1246" s="6">
        <v>71</v>
      </c>
      <c r="AR1246"/>
      <c r="AS1246"/>
      <c r="AT1246"/>
      <c r="AU1246"/>
      <c r="AV1246"/>
      <c r="AW1246"/>
      <c r="AX1246"/>
      <c r="AY1246"/>
      <c r="AZ1246"/>
      <c r="BA1246"/>
      <c r="BB1246"/>
      <c r="BC1246"/>
      <c r="BD1246"/>
      <c r="BE1246"/>
      <c r="BF1246"/>
      <c r="BG1246"/>
      <c r="BH1246"/>
      <c r="BI1246"/>
      <c r="BJ1246"/>
      <c r="BK1246"/>
      <c r="BL1246"/>
      <c r="BM1246"/>
      <c r="BN1246"/>
      <c r="BO1246"/>
      <c r="BP1246"/>
      <c r="BQ1246"/>
      <c r="BR1246"/>
      <c r="BS1246"/>
      <c r="BT1246"/>
      <c r="BU1246"/>
      <c r="BV1246"/>
      <c r="BW1246"/>
      <c r="BX1246"/>
      <c r="BY1246"/>
      <c r="BZ1246"/>
      <c r="CA1246"/>
      <c r="CB1246"/>
      <c r="CC1246"/>
      <c r="CD1246"/>
      <c r="CE1246"/>
      <c r="CF1246"/>
      <c r="CG1246"/>
      <c r="CH1246"/>
      <c r="CI1246"/>
      <c r="CJ1246"/>
      <c r="CK1246"/>
      <c r="CL1246"/>
      <c r="CM1246"/>
      <c r="CN1246"/>
      <c r="CO1246"/>
      <c r="CP1246"/>
      <c r="CQ1246"/>
      <c r="CR1246"/>
      <c r="CS1246"/>
      <c r="CT1246"/>
      <c r="CU1246"/>
      <c r="CV1246"/>
      <c r="CW1246"/>
      <c r="CX1246"/>
      <c r="CY1246"/>
      <c r="CZ1246"/>
      <c r="DA1246"/>
      <c r="DB1246"/>
      <c r="DC1246"/>
      <c r="DD1246"/>
      <c r="DE1246"/>
      <c r="DF1246"/>
      <c r="DG1246"/>
      <c r="DH1246"/>
      <c r="DI1246"/>
      <c r="DJ1246"/>
      <c r="DK1246"/>
      <c r="DL1246"/>
      <c r="DM1246"/>
      <c r="DN1246"/>
      <c r="DO1246"/>
      <c r="DP1246"/>
      <c r="DQ1246"/>
      <c r="DR1246"/>
      <c r="DS1246"/>
      <c r="DT1246"/>
      <c r="DU1246"/>
      <c r="DV1246"/>
      <c r="DW1246"/>
      <c r="DX1246"/>
      <c r="DY1246"/>
      <c r="DZ1246"/>
      <c r="EA1246"/>
      <c r="EB1246"/>
      <c r="EC1246"/>
      <c r="ED1246"/>
      <c r="EE1246"/>
      <c r="EF1246"/>
      <c r="EG1246"/>
      <c r="EH1246"/>
      <c r="EI1246"/>
      <c r="EJ1246"/>
      <c r="EK1246"/>
      <c r="EL1246"/>
      <c r="EM1246"/>
      <c r="EN1246"/>
      <c r="EO1246"/>
      <c r="EP1246"/>
      <c r="EQ1246"/>
      <c r="ER1246"/>
      <c r="ES1246"/>
      <c r="ET1246"/>
      <c r="EU1246"/>
      <c r="EV1246"/>
      <c r="EW1246"/>
      <c r="EX1246"/>
      <c r="EY1246"/>
      <c r="EZ1246"/>
      <c r="FA1246"/>
      <c r="FB1246"/>
      <c r="FC1246"/>
      <c r="FD1246"/>
      <c r="FE1246"/>
      <c r="FF1246"/>
      <c r="FG1246"/>
      <c r="FH1246"/>
      <c r="FI1246"/>
      <c r="FJ1246"/>
      <c r="FK1246"/>
      <c r="FL1246"/>
      <c r="FM1246"/>
      <c r="FN1246"/>
      <c r="FO1246"/>
      <c r="FP1246"/>
      <c r="FQ1246"/>
      <c r="FR1246"/>
      <c r="FS1246"/>
      <c r="FT1246"/>
      <c r="FU1246"/>
      <c r="FV1246"/>
      <c r="FW1246"/>
    </row>
    <row r="1247" spans="1:179">
      <c r="A1247" s="11" t="s">
        <v>501</v>
      </c>
      <c r="B1247" s="11">
        <v>33</v>
      </c>
      <c r="C1247" s="11" t="s">
        <v>502</v>
      </c>
      <c r="D1247" s="3" t="s">
        <v>503</v>
      </c>
      <c r="E1247" s="1">
        <v>1</v>
      </c>
      <c r="F1247" s="11">
        <v>2015</v>
      </c>
      <c r="G1247" s="11" t="s">
        <v>2</v>
      </c>
      <c r="H1247" s="11" t="s">
        <v>43</v>
      </c>
      <c r="I1247" s="6" t="s">
        <v>1709</v>
      </c>
      <c r="J1247" s="6" t="s">
        <v>8</v>
      </c>
      <c r="K1247" s="11" t="s">
        <v>220</v>
      </c>
      <c r="P1247" s="17">
        <v>667</v>
      </c>
      <c r="Q1247" s="17">
        <v>0.91</v>
      </c>
      <c r="R1247" s="11">
        <v>1</v>
      </c>
      <c r="S1247" s="11">
        <v>0.02</v>
      </c>
      <c r="T1247" s="8" t="s">
        <v>717</v>
      </c>
      <c r="U1247" s="11" t="s">
        <v>43</v>
      </c>
      <c r="V1247" s="11">
        <v>11</v>
      </c>
      <c r="W1247" s="11">
        <v>91.3</v>
      </c>
      <c r="Z1247" s="11" t="s">
        <v>34</v>
      </c>
      <c r="AA1247" s="11" t="s">
        <v>182</v>
      </c>
      <c r="AB1247" s="11" t="s">
        <v>182</v>
      </c>
      <c r="AD1247" s="11" t="s">
        <v>109</v>
      </c>
      <c r="AE1247" s="11">
        <v>72.900000000000006</v>
      </c>
      <c r="AF1247" s="11">
        <v>20.239999999999998</v>
      </c>
      <c r="AG1247" s="11">
        <v>2.46</v>
      </c>
      <c r="AH1247" s="11" t="s">
        <v>23</v>
      </c>
      <c r="AI1247" s="11" t="s">
        <v>10</v>
      </c>
      <c r="AJ1247" s="6" t="s">
        <v>1583</v>
      </c>
      <c r="AL1247" s="6">
        <v>38</v>
      </c>
      <c r="AM1247" s="6">
        <v>90</v>
      </c>
      <c r="AN1247" s="6">
        <v>61</v>
      </c>
      <c r="AO1247" s="6">
        <v>51</v>
      </c>
      <c r="AP1247" s="6">
        <v>21</v>
      </c>
      <c r="AQ1247" s="6">
        <v>71</v>
      </c>
      <c r="FU1247"/>
      <c r="FV1247"/>
      <c r="FW1247"/>
    </row>
    <row r="1248" spans="1:179">
      <c r="A1248" s="11" t="s">
        <v>764</v>
      </c>
      <c r="B1248" s="1">
        <v>107</v>
      </c>
      <c r="C1248" s="11" t="s">
        <v>765</v>
      </c>
      <c r="D1248" s="3" t="s">
        <v>766</v>
      </c>
      <c r="E1248" s="1">
        <v>1</v>
      </c>
      <c r="F1248" s="11">
        <v>2015</v>
      </c>
      <c r="G1248" s="11" t="s">
        <v>2</v>
      </c>
      <c r="H1248" s="11" t="s">
        <v>43</v>
      </c>
      <c r="I1248" s="6" t="s">
        <v>1709</v>
      </c>
      <c r="J1248" s="6" t="s">
        <v>8</v>
      </c>
      <c r="K1248" s="11" t="s">
        <v>767</v>
      </c>
      <c r="P1248" s="17">
        <v>125</v>
      </c>
      <c r="Q1248" s="17">
        <v>0.87</v>
      </c>
      <c r="R1248" s="11">
        <v>0.72</v>
      </c>
      <c r="S1248" s="11">
        <v>0.44</v>
      </c>
      <c r="T1248" s="11" t="s">
        <v>717</v>
      </c>
      <c r="U1248" s="11" t="s">
        <v>43</v>
      </c>
      <c r="V1248" s="11">
        <v>11</v>
      </c>
      <c r="W1248" s="3">
        <v>91.3</v>
      </c>
      <c r="Z1248" s="11" t="s">
        <v>34</v>
      </c>
      <c r="AA1248" s="11" t="s">
        <v>769</v>
      </c>
      <c r="AB1248" s="11" t="s">
        <v>1733</v>
      </c>
      <c r="AD1248" s="11" t="s">
        <v>20</v>
      </c>
      <c r="AE1248" s="11">
        <v>53.5</v>
      </c>
      <c r="AF1248" s="11">
        <v>19</v>
      </c>
      <c r="AG1248" s="11" t="s">
        <v>28</v>
      </c>
      <c r="AH1248" s="11" t="s">
        <v>23</v>
      </c>
      <c r="AI1248" s="11" t="s">
        <v>10</v>
      </c>
      <c r="AL1248" s="6">
        <v>78</v>
      </c>
      <c r="AM1248" s="6">
        <v>14</v>
      </c>
      <c r="AN1248" s="6">
        <v>46</v>
      </c>
      <c r="AO1248" s="6">
        <v>48</v>
      </c>
      <c r="AP1248" s="6">
        <v>62</v>
      </c>
      <c r="AQ1248" s="6">
        <v>38</v>
      </c>
      <c r="AR1248"/>
      <c r="AS1248"/>
      <c r="AT1248"/>
      <c r="AU1248"/>
      <c r="AV1248"/>
      <c r="AW1248"/>
      <c r="AX1248"/>
      <c r="AY1248"/>
      <c r="AZ1248"/>
      <c r="BA1248"/>
      <c r="BB1248"/>
      <c r="BC1248"/>
      <c r="BD1248"/>
      <c r="BE1248"/>
      <c r="BF1248"/>
      <c r="BG1248"/>
      <c r="BH1248"/>
      <c r="BI1248"/>
      <c r="BJ1248"/>
      <c r="BK1248"/>
      <c r="BL1248"/>
      <c r="BM1248"/>
      <c r="BN1248"/>
      <c r="BO1248"/>
      <c r="BP1248"/>
      <c r="BQ1248"/>
      <c r="BR1248"/>
      <c r="BS1248"/>
      <c r="BT1248"/>
      <c r="BU1248"/>
      <c r="BV1248"/>
      <c r="BW1248"/>
      <c r="BX1248"/>
      <c r="BY1248"/>
      <c r="BZ1248"/>
      <c r="CA1248"/>
      <c r="CB1248"/>
      <c r="CC1248"/>
      <c r="CD1248"/>
      <c r="CE1248"/>
      <c r="CF1248"/>
      <c r="CG1248"/>
      <c r="CH1248"/>
      <c r="CI1248"/>
      <c r="CJ1248"/>
      <c r="CK1248"/>
      <c r="CL1248"/>
      <c r="CM1248"/>
      <c r="CN1248"/>
      <c r="CO1248"/>
      <c r="CP1248"/>
      <c r="CQ1248"/>
      <c r="CR1248"/>
      <c r="CS1248"/>
      <c r="CT1248"/>
      <c r="CU1248"/>
      <c r="CV1248"/>
      <c r="CW1248"/>
      <c r="CX1248"/>
      <c r="CY1248"/>
      <c r="CZ1248"/>
      <c r="DA1248"/>
      <c r="DB1248"/>
      <c r="DC1248"/>
      <c r="DD1248"/>
      <c r="DE1248"/>
      <c r="DF1248"/>
      <c r="DG1248"/>
      <c r="DH1248"/>
      <c r="DI1248"/>
      <c r="DJ1248"/>
      <c r="DK1248"/>
      <c r="DL1248"/>
      <c r="DM1248"/>
      <c r="DN1248"/>
      <c r="DO1248"/>
      <c r="DP1248"/>
      <c r="DQ1248"/>
      <c r="DR1248"/>
      <c r="DS1248"/>
      <c r="DT1248"/>
      <c r="DU1248"/>
      <c r="DV1248"/>
      <c r="DW1248"/>
      <c r="DX1248"/>
      <c r="DY1248"/>
      <c r="DZ1248"/>
      <c r="EA1248"/>
      <c r="EB1248"/>
      <c r="EC1248"/>
      <c r="ED1248"/>
      <c r="EE1248"/>
      <c r="EF1248"/>
      <c r="EG1248"/>
      <c r="EH1248"/>
      <c r="EI1248"/>
      <c r="EJ1248"/>
      <c r="EK1248"/>
      <c r="EL1248"/>
      <c r="EM1248"/>
      <c r="EN1248"/>
      <c r="EO1248"/>
      <c r="EP1248"/>
      <c r="EQ1248"/>
      <c r="ER1248"/>
      <c r="ES1248"/>
      <c r="ET1248"/>
      <c r="EU1248"/>
      <c r="EV1248"/>
      <c r="EW1248"/>
      <c r="EX1248"/>
      <c r="EY1248"/>
      <c r="EZ1248"/>
      <c r="FA1248"/>
      <c r="FB1248"/>
      <c r="FC1248"/>
      <c r="FD1248"/>
      <c r="FE1248"/>
      <c r="FF1248"/>
      <c r="FG1248"/>
      <c r="FH1248"/>
      <c r="FI1248"/>
      <c r="FJ1248"/>
      <c r="FK1248"/>
      <c r="FL1248"/>
      <c r="FM1248"/>
      <c r="FN1248"/>
      <c r="FP1248"/>
      <c r="FQ1248"/>
      <c r="FR1248"/>
    </row>
    <row r="1249" spans="1:179">
      <c r="A1249" s="11" t="s">
        <v>764</v>
      </c>
      <c r="B1249" s="1">
        <v>107</v>
      </c>
      <c r="C1249" s="11" t="s">
        <v>765</v>
      </c>
      <c r="D1249" s="3" t="s">
        <v>766</v>
      </c>
      <c r="E1249" s="1">
        <v>1</v>
      </c>
      <c r="F1249" s="11">
        <v>2015</v>
      </c>
      <c r="G1249" s="11" t="s">
        <v>2</v>
      </c>
      <c r="H1249" s="11" t="s">
        <v>43</v>
      </c>
      <c r="I1249" s="6" t="s">
        <v>1709</v>
      </c>
      <c r="J1249" s="6" t="s">
        <v>8</v>
      </c>
      <c r="K1249" s="11" t="s">
        <v>768</v>
      </c>
      <c r="N1249" s="32" t="s">
        <v>8</v>
      </c>
      <c r="O1249" s="76" t="s">
        <v>1610</v>
      </c>
      <c r="P1249" s="17">
        <v>125</v>
      </c>
      <c r="Q1249" s="17">
        <v>0.87</v>
      </c>
      <c r="R1249" s="11">
        <v>0.88</v>
      </c>
      <c r="S1249" s="11">
        <v>0.32</v>
      </c>
      <c r="T1249" s="11" t="s">
        <v>717</v>
      </c>
      <c r="U1249" s="11" t="s">
        <v>43</v>
      </c>
      <c r="V1249" s="11">
        <v>11</v>
      </c>
      <c r="W1249" s="3">
        <v>91.3</v>
      </c>
      <c r="Z1249" s="11" t="s">
        <v>34</v>
      </c>
      <c r="AA1249" s="11" t="s">
        <v>769</v>
      </c>
      <c r="AB1249" s="11" t="s">
        <v>1733</v>
      </c>
      <c r="AD1249" s="11" t="s">
        <v>20</v>
      </c>
      <c r="AE1249" s="11">
        <v>53.5</v>
      </c>
      <c r="AF1249" s="11">
        <v>19</v>
      </c>
      <c r="AG1249" s="11" t="s">
        <v>28</v>
      </c>
      <c r="AH1249" s="11" t="s">
        <v>23</v>
      </c>
      <c r="AI1249" s="11" t="s">
        <v>10</v>
      </c>
      <c r="AL1249" s="6">
        <v>78</v>
      </c>
      <c r="AM1249" s="6">
        <v>14</v>
      </c>
      <c r="AN1249" s="6">
        <v>46</v>
      </c>
      <c r="AO1249" s="6">
        <v>48</v>
      </c>
      <c r="AP1249" s="6">
        <v>62</v>
      </c>
      <c r="AQ1249" s="6">
        <v>38</v>
      </c>
      <c r="AR1249"/>
      <c r="AS1249"/>
      <c r="AT1249"/>
      <c r="AU1249"/>
      <c r="AV1249"/>
      <c r="AW1249"/>
      <c r="AX1249"/>
      <c r="AY1249"/>
      <c r="AZ1249"/>
      <c r="BA1249"/>
      <c r="BB1249"/>
      <c r="BC1249"/>
      <c r="BD1249"/>
      <c r="BE1249"/>
      <c r="BF1249"/>
      <c r="BG1249"/>
      <c r="BH1249"/>
      <c r="BI1249"/>
      <c r="BJ1249"/>
      <c r="BK1249"/>
      <c r="BL1249"/>
      <c r="BM1249"/>
      <c r="BN1249"/>
      <c r="BO1249"/>
      <c r="BP1249"/>
      <c r="BQ1249"/>
      <c r="BR1249"/>
      <c r="BS1249"/>
      <c r="BT1249"/>
      <c r="BU1249"/>
      <c r="BV1249"/>
      <c r="BW1249"/>
      <c r="BX1249"/>
      <c r="BY1249"/>
      <c r="BZ1249"/>
      <c r="CA1249"/>
      <c r="CB1249"/>
      <c r="CC1249"/>
      <c r="CD1249"/>
      <c r="CE1249"/>
      <c r="CF1249"/>
      <c r="CG1249"/>
      <c r="CH1249"/>
      <c r="CI1249"/>
      <c r="CJ1249"/>
      <c r="CK1249"/>
      <c r="CL1249"/>
      <c r="CM1249"/>
      <c r="CN1249"/>
      <c r="CO1249"/>
      <c r="CP1249"/>
      <c r="CQ1249"/>
      <c r="CR1249"/>
      <c r="CS1249"/>
      <c r="CT1249"/>
      <c r="CU1249"/>
      <c r="CV1249"/>
      <c r="CW1249"/>
      <c r="CX1249"/>
      <c r="CY1249"/>
      <c r="CZ1249"/>
      <c r="DA1249"/>
      <c r="DB1249"/>
      <c r="DC1249"/>
      <c r="DD1249"/>
      <c r="DE1249"/>
      <c r="DF1249"/>
      <c r="DG1249"/>
      <c r="DH1249"/>
      <c r="DI1249"/>
      <c r="DJ1249"/>
      <c r="DK1249"/>
      <c r="DL1249"/>
      <c r="DM1249"/>
      <c r="DN1249"/>
      <c r="DO1249"/>
      <c r="DP1249"/>
      <c r="DQ1249"/>
      <c r="DR1249"/>
      <c r="DS1249"/>
      <c r="DT1249"/>
      <c r="DU1249"/>
      <c r="DV1249"/>
      <c r="DW1249"/>
      <c r="DX1249"/>
      <c r="DY1249"/>
      <c r="DZ1249"/>
      <c r="EA1249"/>
      <c r="EB1249"/>
      <c r="EC1249"/>
      <c r="ED1249"/>
      <c r="EE1249"/>
      <c r="EF1249"/>
      <c r="EG1249"/>
      <c r="EH1249"/>
      <c r="EI1249"/>
      <c r="EJ1249"/>
      <c r="EK1249"/>
      <c r="EL1249"/>
      <c r="EM1249"/>
      <c r="EN1249"/>
      <c r="EO1249"/>
      <c r="EP1249"/>
      <c r="EQ1249"/>
      <c r="ER1249"/>
      <c r="ES1249"/>
      <c r="ET1249"/>
      <c r="EU1249"/>
      <c r="EV1249"/>
      <c r="EW1249"/>
      <c r="EX1249"/>
      <c r="EY1249"/>
      <c r="EZ1249"/>
      <c r="FA1249"/>
      <c r="FB1249"/>
      <c r="FC1249"/>
      <c r="FD1249"/>
      <c r="FE1249"/>
      <c r="FF1249"/>
      <c r="FG1249"/>
      <c r="FH1249"/>
      <c r="FI1249"/>
      <c r="FJ1249"/>
      <c r="FK1249"/>
      <c r="FL1249"/>
      <c r="FM1249"/>
      <c r="FN1249"/>
      <c r="FO1249"/>
      <c r="FP1249"/>
      <c r="FQ1249"/>
      <c r="FR1249"/>
      <c r="FS1249"/>
      <c r="FU1249"/>
      <c r="FV1249"/>
      <c r="FW1249"/>
    </row>
    <row r="1250" spans="1:179">
      <c r="A1250" s="6" t="s">
        <v>81</v>
      </c>
      <c r="B1250" s="24">
        <v>4</v>
      </c>
      <c r="C1250" s="6" t="s">
        <v>82</v>
      </c>
      <c r="D1250" s="1" t="s">
        <v>83</v>
      </c>
      <c r="E1250" s="1">
        <v>1</v>
      </c>
      <c r="F1250" s="6">
        <v>2020</v>
      </c>
      <c r="G1250" s="6" t="s">
        <v>2</v>
      </c>
      <c r="H1250" s="6" t="s">
        <v>43</v>
      </c>
      <c r="I1250" s="6" t="s">
        <v>1709</v>
      </c>
      <c r="J1250" s="6" t="s">
        <v>8</v>
      </c>
      <c r="K1250" s="5" t="s">
        <v>86</v>
      </c>
      <c r="L1250" s="5"/>
      <c r="M1250" s="11" t="s">
        <v>1740</v>
      </c>
      <c r="N1250" s="11" t="s">
        <v>8</v>
      </c>
      <c r="O1250" s="5"/>
      <c r="P1250" s="7">
        <v>367</v>
      </c>
      <c r="Q1250" s="7">
        <v>0.87</v>
      </c>
      <c r="R1250" s="7">
        <v>0.85</v>
      </c>
      <c r="S1250" s="7">
        <v>0.43</v>
      </c>
      <c r="T1250" s="8" t="s">
        <v>717</v>
      </c>
      <c r="U1250" s="8" t="s">
        <v>43</v>
      </c>
      <c r="V1250" s="8">
        <v>11</v>
      </c>
      <c r="W1250" s="8" t="s">
        <v>28</v>
      </c>
      <c r="X1250" s="5"/>
      <c r="Y1250" s="5"/>
      <c r="Z1250" s="5" t="s">
        <v>84</v>
      </c>
      <c r="AA1250" s="5" t="s">
        <v>28</v>
      </c>
      <c r="AB1250" s="11" t="s">
        <v>28</v>
      </c>
      <c r="AC1250" s="5"/>
      <c r="AD1250" s="5" t="s">
        <v>20</v>
      </c>
      <c r="AE1250" s="5">
        <v>77.7</v>
      </c>
      <c r="AF1250" s="5">
        <v>20.07</v>
      </c>
      <c r="AG1250" s="5">
        <v>0.08</v>
      </c>
      <c r="AH1250" s="6" t="s">
        <v>23</v>
      </c>
      <c r="AI1250" s="6" t="s">
        <v>10</v>
      </c>
      <c r="AJ1250" s="6" t="s">
        <v>1583</v>
      </c>
      <c r="AL1250" s="6">
        <v>78</v>
      </c>
      <c r="AM1250" s="6">
        <v>14</v>
      </c>
      <c r="AN1250" s="6">
        <v>46</v>
      </c>
      <c r="AO1250" s="6">
        <v>48</v>
      </c>
      <c r="AP1250" s="6">
        <v>62</v>
      </c>
      <c r="AQ1250" s="6">
        <v>38</v>
      </c>
    </row>
    <row r="1251" spans="1:179">
      <c r="A1251" s="6" t="s">
        <v>81</v>
      </c>
      <c r="B1251" s="24">
        <v>4</v>
      </c>
      <c r="C1251" s="6" t="s">
        <v>82</v>
      </c>
      <c r="D1251" s="1" t="s">
        <v>83</v>
      </c>
      <c r="E1251" s="1">
        <v>1</v>
      </c>
      <c r="F1251" s="6">
        <v>2020</v>
      </c>
      <c r="G1251" s="6" t="s">
        <v>2</v>
      </c>
      <c r="H1251" s="6" t="s">
        <v>43</v>
      </c>
      <c r="I1251" s="6" t="s">
        <v>1709</v>
      </c>
      <c r="J1251" s="6" t="s">
        <v>8</v>
      </c>
      <c r="K1251" s="5" t="s">
        <v>85</v>
      </c>
      <c r="L1251" s="5"/>
      <c r="M1251" s="5"/>
      <c r="N1251" s="5"/>
      <c r="O1251" s="5"/>
      <c r="P1251" s="7">
        <v>367</v>
      </c>
      <c r="Q1251" s="7">
        <v>0.87</v>
      </c>
      <c r="R1251" s="7">
        <v>0.87</v>
      </c>
      <c r="S1251" s="7">
        <v>0.23</v>
      </c>
      <c r="T1251" s="8" t="s">
        <v>717</v>
      </c>
      <c r="U1251" s="8" t="s">
        <v>43</v>
      </c>
      <c r="V1251" s="8">
        <v>11</v>
      </c>
      <c r="W1251" s="8" t="s">
        <v>28</v>
      </c>
      <c r="X1251" s="5"/>
      <c r="Y1251" s="5"/>
      <c r="Z1251" s="5" t="s">
        <v>84</v>
      </c>
      <c r="AA1251" s="5" t="s">
        <v>28</v>
      </c>
      <c r="AB1251" s="11" t="s">
        <v>28</v>
      </c>
      <c r="AC1251" s="5"/>
      <c r="AD1251" s="5" t="s">
        <v>20</v>
      </c>
      <c r="AE1251" s="5">
        <v>77.7</v>
      </c>
      <c r="AF1251" s="5">
        <v>20.07</v>
      </c>
      <c r="AG1251" s="5">
        <v>0.08</v>
      </c>
      <c r="AH1251" s="6" t="s">
        <v>23</v>
      </c>
      <c r="AI1251" s="6" t="s">
        <v>10</v>
      </c>
      <c r="AJ1251" s="6" t="s">
        <v>1583</v>
      </c>
      <c r="AL1251" s="6">
        <v>78</v>
      </c>
      <c r="AM1251" s="6">
        <v>14</v>
      </c>
      <c r="AN1251" s="6">
        <v>46</v>
      </c>
      <c r="AO1251" s="6">
        <v>48</v>
      </c>
      <c r="AP1251" s="6">
        <v>62</v>
      </c>
      <c r="AQ1251" s="6">
        <v>38</v>
      </c>
    </row>
    <row r="1252" spans="1:179">
      <c r="A1252" s="6" t="s">
        <v>81</v>
      </c>
      <c r="B1252" s="24">
        <v>4</v>
      </c>
      <c r="C1252" s="6" t="s">
        <v>82</v>
      </c>
      <c r="D1252" s="1" t="s">
        <v>83</v>
      </c>
      <c r="E1252" s="1">
        <v>1</v>
      </c>
      <c r="F1252" s="6">
        <v>2020</v>
      </c>
      <c r="G1252" s="6" t="s">
        <v>2</v>
      </c>
      <c r="H1252" s="6" t="s">
        <v>43</v>
      </c>
      <c r="I1252" s="6" t="s">
        <v>1709</v>
      </c>
      <c r="J1252" s="6" t="s">
        <v>8</v>
      </c>
      <c r="K1252" s="5" t="s">
        <v>87</v>
      </c>
      <c r="L1252" s="5"/>
      <c r="M1252" s="5"/>
      <c r="N1252" s="5"/>
      <c r="O1252" s="5"/>
      <c r="P1252" s="7">
        <v>367</v>
      </c>
      <c r="Q1252" s="7">
        <v>0.87</v>
      </c>
      <c r="R1252" s="7">
        <v>0.75</v>
      </c>
      <c r="S1252" s="7">
        <v>0.23</v>
      </c>
      <c r="T1252" s="8" t="s">
        <v>717</v>
      </c>
      <c r="U1252" s="8" t="s">
        <v>43</v>
      </c>
      <c r="V1252" s="8">
        <v>11</v>
      </c>
      <c r="W1252" s="8" t="s">
        <v>28</v>
      </c>
      <c r="X1252" s="5"/>
      <c r="Y1252" s="5"/>
      <c r="Z1252" s="5" t="s">
        <v>84</v>
      </c>
      <c r="AA1252" s="5" t="s">
        <v>28</v>
      </c>
      <c r="AB1252" s="11" t="s">
        <v>28</v>
      </c>
      <c r="AC1252" s="5"/>
      <c r="AD1252" s="5" t="s">
        <v>20</v>
      </c>
      <c r="AE1252" s="5">
        <v>77.7</v>
      </c>
      <c r="AF1252" s="5">
        <v>20.07</v>
      </c>
      <c r="AG1252" s="5">
        <v>0.08</v>
      </c>
      <c r="AH1252" s="6" t="s">
        <v>23</v>
      </c>
      <c r="AI1252" s="6" t="s">
        <v>10</v>
      </c>
      <c r="AJ1252" s="6" t="s">
        <v>1583</v>
      </c>
      <c r="AL1252" s="6">
        <v>78</v>
      </c>
      <c r="AM1252" s="6">
        <v>14</v>
      </c>
      <c r="AN1252" s="6">
        <v>46</v>
      </c>
      <c r="AO1252" s="6">
        <v>48</v>
      </c>
      <c r="AP1252" s="6">
        <v>62</v>
      </c>
      <c r="AQ1252" s="6">
        <v>38</v>
      </c>
    </row>
    <row r="1253" spans="1:179">
      <c r="A1253" s="11" t="s">
        <v>1413</v>
      </c>
      <c r="B1253" s="1">
        <v>93</v>
      </c>
      <c r="C1253" s="11" t="s">
        <v>1414</v>
      </c>
      <c r="D1253" s="3" t="s">
        <v>1415</v>
      </c>
      <c r="E1253" s="1">
        <v>1</v>
      </c>
      <c r="F1253" s="11">
        <v>1987</v>
      </c>
      <c r="G1253" s="11" t="s">
        <v>2</v>
      </c>
      <c r="H1253" s="11" t="s">
        <v>33</v>
      </c>
      <c r="I1253" s="6" t="s">
        <v>1709</v>
      </c>
      <c r="J1253" s="6" t="s">
        <v>8</v>
      </c>
      <c r="K1253" s="11" t="s">
        <v>69</v>
      </c>
      <c r="M1253" s="5" t="s">
        <v>1709</v>
      </c>
      <c r="N1253" s="11" t="s">
        <v>8</v>
      </c>
      <c r="P1253" s="17">
        <v>130</v>
      </c>
      <c r="Q1253" s="17">
        <v>0.88</v>
      </c>
      <c r="R1253" s="11">
        <v>0.93</v>
      </c>
      <c r="S1253" s="11">
        <v>0.18</v>
      </c>
      <c r="T1253" s="11" t="s">
        <v>717</v>
      </c>
      <c r="U1253" s="11" t="s">
        <v>28</v>
      </c>
      <c r="V1253" s="11">
        <v>5</v>
      </c>
      <c r="W1253" s="11">
        <v>91.3</v>
      </c>
      <c r="Z1253" s="11" t="s">
        <v>34</v>
      </c>
      <c r="AA1253" s="11" t="s">
        <v>158</v>
      </c>
      <c r="AB1253" s="11" t="s">
        <v>158</v>
      </c>
      <c r="AD1253" s="5" t="s">
        <v>12</v>
      </c>
      <c r="AE1253" s="11" t="s">
        <v>28</v>
      </c>
      <c r="AF1253" s="11">
        <v>25.6</v>
      </c>
      <c r="AG1253" s="11">
        <v>3.6</v>
      </c>
      <c r="AH1253" s="11" t="s">
        <v>22</v>
      </c>
      <c r="AI1253" s="11" t="s">
        <v>10</v>
      </c>
      <c r="AL1253" s="6">
        <v>40</v>
      </c>
      <c r="AM1253" s="6">
        <v>91</v>
      </c>
      <c r="AN1253" s="6">
        <v>62</v>
      </c>
      <c r="AO1253" s="6">
        <v>46</v>
      </c>
      <c r="AP1253" s="6">
        <v>26</v>
      </c>
      <c r="AQ1253" s="6">
        <v>68</v>
      </c>
    </row>
    <row r="1254" spans="1:179">
      <c r="A1254" s="11" t="s">
        <v>1413</v>
      </c>
      <c r="B1254" s="1">
        <v>93</v>
      </c>
      <c r="C1254" s="11" t="s">
        <v>1414</v>
      </c>
      <c r="D1254" s="3" t="s">
        <v>1415</v>
      </c>
      <c r="E1254" s="1">
        <v>1</v>
      </c>
      <c r="F1254" s="11">
        <v>1987</v>
      </c>
      <c r="G1254" s="11" t="s">
        <v>2</v>
      </c>
      <c r="H1254" s="11" t="s">
        <v>32</v>
      </c>
      <c r="I1254" s="6" t="s">
        <v>1709</v>
      </c>
      <c r="J1254" s="6" t="s">
        <v>8</v>
      </c>
      <c r="K1254" s="11" t="s">
        <v>1416</v>
      </c>
      <c r="L1254" s="11" t="s">
        <v>1808</v>
      </c>
      <c r="M1254" s="5" t="s">
        <v>45</v>
      </c>
      <c r="N1254" s="6" t="s">
        <v>8</v>
      </c>
      <c r="P1254" s="17">
        <v>130</v>
      </c>
      <c r="Q1254" s="17">
        <v>0.93</v>
      </c>
      <c r="R1254" s="11">
        <v>0.81</v>
      </c>
      <c r="S1254" s="11">
        <v>0.45</v>
      </c>
      <c r="T1254" s="11" t="s">
        <v>717</v>
      </c>
      <c r="U1254" s="11" t="s">
        <v>28</v>
      </c>
      <c r="V1254" s="11">
        <v>6</v>
      </c>
      <c r="W1254" s="11">
        <v>91.3</v>
      </c>
      <c r="Z1254" s="11" t="s">
        <v>34</v>
      </c>
      <c r="AA1254" s="11" t="s">
        <v>158</v>
      </c>
      <c r="AB1254" s="11" t="s">
        <v>158</v>
      </c>
      <c r="AD1254" s="5" t="s">
        <v>12</v>
      </c>
      <c r="AE1254" s="11" t="s">
        <v>28</v>
      </c>
      <c r="AF1254" s="11">
        <v>25.6</v>
      </c>
      <c r="AG1254" s="11">
        <v>3.6</v>
      </c>
      <c r="AH1254" s="11" t="s">
        <v>22</v>
      </c>
      <c r="AI1254" s="11" t="s">
        <v>10</v>
      </c>
      <c r="AL1254" s="6">
        <v>40</v>
      </c>
      <c r="AM1254" s="6">
        <v>91</v>
      </c>
      <c r="AN1254" s="6">
        <v>62</v>
      </c>
      <c r="AO1254" s="6">
        <v>46</v>
      </c>
      <c r="AP1254" s="6">
        <v>26</v>
      </c>
      <c r="AQ1254" s="6">
        <v>68</v>
      </c>
      <c r="FU1254" s="56"/>
      <c r="FV1254" s="56"/>
      <c r="FW1254" s="56"/>
    </row>
    <row r="1255" spans="1:179">
      <c r="A1255" s="11" t="s">
        <v>1413</v>
      </c>
      <c r="B1255" s="1">
        <v>93</v>
      </c>
      <c r="C1255" s="11" t="s">
        <v>1414</v>
      </c>
      <c r="D1255" s="3" t="s">
        <v>1415</v>
      </c>
      <c r="E1255" s="1">
        <v>1</v>
      </c>
      <c r="F1255" s="11">
        <v>1987</v>
      </c>
      <c r="G1255" s="11" t="s">
        <v>2</v>
      </c>
      <c r="H1255" s="11" t="s">
        <v>33</v>
      </c>
      <c r="I1255" s="6" t="s">
        <v>1709</v>
      </c>
      <c r="J1255" s="6" t="s">
        <v>8</v>
      </c>
      <c r="K1255" s="11" t="s">
        <v>1416</v>
      </c>
      <c r="L1255" s="11" t="s">
        <v>1808</v>
      </c>
      <c r="M1255" s="5" t="s">
        <v>45</v>
      </c>
      <c r="N1255" s="6" t="s">
        <v>8</v>
      </c>
      <c r="P1255" s="17">
        <v>130</v>
      </c>
      <c r="Q1255" s="17">
        <v>0.88</v>
      </c>
      <c r="R1255" s="11">
        <v>0.81</v>
      </c>
      <c r="S1255" s="11">
        <v>0.13</v>
      </c>
      <c r="T1255" s="11" t="s">
        <v>717</v>
      </c>
      <c r="U1255" s="11" t="s">
        <v>28</v>
      </c>
      <c r="V1255" s="11">
        <v>5</v>
      </c>
      <c r="W1255" s="11">
        <v>91.3</v>
      </c>
      <c r="Z1255" s="11" t="s">
        <v>34</v>
      </c>
      <c r="AA1255" s="11" t="s">
        <v>158</v>
      </c>
      <c r="AB1255" s="11" t="s">
        <v>158</v>
      </c>
      <c r="AD1255" s="5" t="s">
        <v>12</v>
      </c>
      <c r="AE1255" s="11" t="s">
        <v>28</v>
      </c>
      <c r="AF1255" s="11">
        <v>25.6</v>
      </c>
      <c r="AG1255" s="11">
        <v>3.6</v>
      </c>
      <c r="AH1255" s="11" t="s">
        <v>22</v>
      </c>
      <c r="AI1255" s="11" t="s">
        <v>10</v>
      </c>
      <c r="AL1255" s="6">
        <v>40</v>
      </c>
      <c r="AM1255" s="6">
        <v>91</v>
      </c>
      <c r="AN1255" s="6">
        <v>62</v>
      </c>
      <c r="AO1255" s="6">
        <v>46</v>
      </c>
      <c r="AP1255" s="6">
        <v>26</v>
      </c>
      <c r="AQ1255" s="6">
        <v>68</v>
      </c>
      <c r="FU1255" s="56"/>
      <c r="FV1255" s="56"/>
      <c r="FW1255" s="56"/>
    </row>
    <row r="1256" spans="1:179">
      <c r="A1256" s="11" t="s">
        <v>1413</v>
      </c>
      <c r="B1256" s="1">
        <v>93</v>
      </c>
      <c r="C1256" s="11" t="s">
        <v>1414</v>
      </c>
      <c r="D1256" s="3" t="s">
        <v>1415</v>
      </c>
      <c r="E1256" s="1">
        <v>1</v>
      </c>
      <c r="F1256" s="11">
        <v>1987</v>
      </c>
      <c r="G1256" s="11" t="s">
        <v>2</v>
      </c>
      <c r="H1256" s="11" t="s">
        <v>32</v>
      </c>
      <c r="I1256" s="6" t="s">
        <v>1709</v>
      </c>
      <c r="J1256" s="6" t="s">
        <v>8</v>
      </c>
      <c r="K1256" s="11" t="s">
        <v>129</v>
      </c>
      <c r="L1256" s="11" t="s">
        <v>1809</v>
      </c>
      <c r="M1256" s="5" t="s">
        <v>45</v>
      </c>
      <c r="N1256" s="6" t="s">
        <v>8</v>
      </c>
      <c r="P1256" s="17">
        <v>130</v>
      </c>
      <c r="Q1256" s="17">
        <v>0.93</v>
      </c>
      <c r="R1256" s="11">
        <v>0.76</v>
      </c>
      <c r="S1256" s="11">
        <v>0.15</v>
      </c>
      <c r="T1256" s="11" t="s">
        <v>717</v>
      </c>
      <c r="U1256" s="11" t="s">
        <v>28</v>
      </c>
      <c r="V1256" s="11">
        <v>6</v>
      </c>
      <c r="W1256" s="11">
        <v>91.3</v>
      </c>
      <c r="Z1256" s="11" t="s">
        <v>34</v>
      </c>
      <c r="AA1256" s="11" t="s">
        <v>158</v>
      </c>
      <c r="AB1256" s="11" t="s">
        <v>158</v>
      </c>
      <c r="AD1256" s="5" t="s">
        <v>12</v>
      </c>
      <c r="AE1256" s="11" t="s">
        <v>28</v>
      </c>
      <c r="AF1256" s="11">
        <v>25.6</v>
      </c>
      <c r="AG1256" s="11">
        <v>3.6</v>
      </c>
      <c r="AH1256" s="11" t="s">
        <v>22</v>
      </c>
      <c r="AI1256" s="11" t="s">
        <v>10</v>
      </c>
      <c r="AL1256" s="6">
        <v>40</v>
      </c>
      <c r="AM1256" s="6">
        <v>91</v>
      </c>
      <c r="AN1256" s="6">
        <v>62</v>
      </c>
      <c r="AO1256" s="6">
        <v>46</v>
      </c>
      <c r="AP1256" s="6">
        <v>26</v>
      </c>
      <c r="AQ1256" s="6">
        <v>68</v>
      </c>
      <c r="FU1256" s="56"/>
      <c r="FV1256" s="56"/>
      <c r="FW1256" s="56"/>
    </row>
    <row r="1257" spans="1:179">
      <c r="A1257" s="11" t="s">
        <v>1413</v>
      </c>
      <c r="B1257" s="1">
        <v>93</v>
      </c>
      <c r="C1257" s="11" t="s">
        <v>1414</v>
      </c>
      <c r="D1257" s="3" t="s">
        <v>1415</v>
      </c>
      <c r="E1257" s="1">
        <v>1</v>
      </c>
      <c r="F1257" s="11">
        <v>1987</v>
      </c>
      <c r="G1257" s="11" t="s">
        <v>2</v>
      </c>
      <c r="H1257" s="11" t="s">
        <v>33</v>
      </c>
      <c r="I1257" s="6" t="s">
        <v>1709</v>
      </c>
      <c r="J1257" s="6" t="s">
        <v>8</v>
      </c>
      <c r="K1257" s="11" t="s">
        <v>129</v>
      </c>
      <c r="L1257" s="11" t="s">
        <v>1809</v>
      </c>
      <c r="M1257" s="5" t="s">
        <v>45</v>
      </c>
      <c r="N1257" s="6" t="s">
        <v>8</v>
      </c>
      <c r="P1257" s="17">
        <v>130</v>
      </c>
      <c r="Q1257" s="17">
        <v>0.88</v>
      </c>
      <c r="R1257" s="11">
        <v>0.76</v>
      </c>
      <c r="S1257" s="11">
        <v>0.26</v>
      </c>
      <c r="T1257" s="11" t="s">
        <v>717</v>
      </c>
      <c r="U1257" s="11" t="s">
        <v>28</v>
      </c>
      <c r="V1257" s="11">
        <v>5</v>
      </c>
      <c r="W1257" s="11">
        <v>91.3</v>
      </c>
      <c r="Z1257" s="11" t="s">
        <v>34</v>
      </c>
      <c r="AA1257" s="11" t="s">
        <v>158</v>
      </c>
      <c r="AB1257" s="11" t="s">
        <v>158</v>
      </c>
      <c r="AD1257" s="5" t="s">
        <v>12</v>
      </c>
      <c r="AE1257" s="11" t="s">
        <v>28</v>
      </c>
      <c r="AF1257" s="11">
        <v>25.6</v>
      </c>
      <c r="AG1257" s="11">
        <v>3.6</v>
      </c>
      <c r="AH1257" s="11" t="s">
        <v>22</v>
      </c>
      <c r="AI1257" s="11" t="s">
        <v>10</v>
      </c>
      <c r="AL1257" s="6">
        <v>40</v>
      </c>
      <c r="AM1257" s="6">
        <v>91</v>
      </c>
      <c r="AN1257" s="6">
        <v>62</v>
      </c>
      <c r="AO1257" s="6">
        <v>46</v>
      </c>
      <c r="AP1257" s="6">
        <v>26</v>
      </c>
      <c r="AQ1257" s="6">
        <v>68</v>
      </c>
      <c r="FU1257" s="56"/>
      <c r="FV1257" s="56"/>
      <c r="FW1257" s="56"/>
    </row>
    <row r="1258" spans="1:179">
      <c r="A1258" s="11" t="s">
        <v>1413</v>
      </c>
      <c r="B1258" s="1">
        <v>93</v>
      </c>
      <c r="C1258" s="11" t="s">
        <v>1414</v>
      </c>
      <c r="D1258" s="3" t="s">
        <v>1415</v>
      </c>
      <c r="E1258" s="1">
        <v>1</v>
      </c>
      <c r="F1258" s="11">
        <v>1987</v>
      </c>
      <c r="G1258" s="11" t="s">
        <v>2</v>
      </c>
      <c r="H1258" s="11" t="s">
        <v>32</v>
      </c>
      <c r="I1258" s="6" t="s">
        <v>1709</v>
      </c>
      <c r="J1258" s="6" t="s">
        <v>8</v>
      </c>
      <c r="K1258" s="11" t="s">
        <v>1418</v>
      </c>
      <c r="P1258" s="17">
        <v>130</v>
      </c>
      <c r="Q1258" s="17">
        <v>0.93</v>
      </c>
      <c r="R1258" s="11">
        <v>0.89</v>
      </c>
      <c r="S1258" s="11">
        <v>0.28999999999999998</v>
      </c>
      <c r="T1258" s="11" t="s">
        <v>717</v>
      </c>
      <c r="U1258" s="11" t="s">
        <v>28</v>
      </c>
      <c r="V1258" s="11">
        <v>6</v>
      </c>
      <c r="W1258" s="11">
        <v>91.3</v>
      </c>
      <c r="Z1258" s="11" t="s">
        <v>34</v>
      </c>
      <c r="AA1258" s="11" t="s">
        <v>158</v>
      </c>
      <c r="AB1258" s="11" t="s">
        <v>158</v>
      </c>
      <c r="AD1258" s="5" t="s">
        <v>12</v>
      </c>
      <c r="AE1258" s="11" t="s">
        <v>28</v>
      </c>
      <c r="AF1258" s="11">
        <v>25.6</v>
      </c>
      <c r="AG1258" s="11">
        <v>3.6</v>
      </c>
      <c r="AH1258" s="11" t="s">
        <v>22</v>
      </c>
      <c r="AI1258" s="11" t="s">
        <v>10</v>
      </c>
      <c r="AL1258" s="6">
        <v>40</v>
      </c>
      <c r="AM1258" s="6">
        <v>91</v>
      </c>
      <c r="AN1258" s="6">
        <v>62</v>
      </c>
      <c r="AO1258" s="6">
        <v>46</v>
      </c>
      <c r="AP1258" s="6">
        <v>26</v>
      </c>
      <c r="AQ1258" s="6">
        <v>68</v>
      </c>
    </row>
    <row r="1259" spans="1:179">
      <c r="A1259" s="11" t="s">
        <v>1413</v>
      </c>
      <c r="B1259" s="1">
        <v>93</v>
      </c>
      <c r="C1259" s="11" t="s">
        <v>1414</v>
      </c>
      <c r="D1259" s="3" t="s">
        <v>1415</v>
      </c>
      <c r="E1259" s="1">
        <v>1</v>
      </c>
      <c r="F1259" s="11">
        <v>1987</v>
      </c>
      <c r="G1259" s="11" t="s">
        <v>2</v>
      </c>
      <c r="H1259" s="11" t="s">
        <v>33</v>
      </c>
      <c r="I1259" s="6" t="s">
        <v>1709</v>
      </c>
      <c r="J1259" s="6" t="s">
        <v>8</v>
      </c>
      <c r="K1259" s="11" t="s">
        <v>1418</v>
      </c>
      <c r="P1259" s="17">
        <v>130</v>
      </c>
      <c r="Q1259" s="17">
        <v>0.88</v>
      </c>
      <c r="R1259" s="11">
        <v>0.89</v>
      </c>
      <c r="S1259" s="11">
        <v>0.49</v>
      </c>
      <c r="T1259" s="11" t="s">
        <v>717</v>
      </c>
      <c r="U1259" s="11" t="s">
        <v>28</v>
      </c>
      <c r="V1259" s="11">
        <v>5</v>
      </c>
      <c r="W1259" s="11">
        <v>91.3</v>
      </c>
      <c r="Z1259" s="11" t="s">
        <v>34</v>
      </c>
      <c r="AA1259" s="11" t="s">
        <v>158</v>
      </c>
      <c r="AB1259" s="11" t="s">
        <v>158</v>
      </c>
      <c r="AD1259" s="5" t="s">
        <v>12</v>
      </c>
      <c r="AE1259" s="11" t="s">
        <v>28</v>
      </c>
      <c r="AF1259" s="11">
        <v>25.6</v>
      </c>
      <c r="AG1259" s="11">
        <v>3.6</v>
      </c>
      <c r="AH1259" s="11" t="s">
        <v>22</v>
      </c>
      <c r="AI1259" s="11" t="s">
        <v>10</v>
      </c>
      <c r="AL1259" s="6">
        <v>40</v>
      </c>
      <c r="AM1259" s="6">
        <v>91</v>
      </c>
      <c r="AN1259" s="6">
        <v>62</v>
      </c>
      <c r="AO1259" s="6">
        <v>46</v>
      </c>
      <c r="AP1259" s="6">
        <v>26</v>
      </c>
      <c r="AQ1259" s="6">
        <v>68</v>
      </c>
    </row>
    <row r="1260" spans="1:179">
      <c r="A1260" s="11" t="s">
        <v>1413</v>
      </c>
      <c r="B1260" s="1">
        <v>93</v>
      </c>
      <c r="C1260" s="11" t="s">
        <v>1414</v>
      </c>
      <c r="D1260" s="3" t="s">
        <v>1415</v>
      </c>
      <c r="E1260" s="1">
        <v>1</v>
      </c>
      <c r="F1260" s="11">
        <v>1987</v>
      </c>
      <c r="G1260" s="11" t="s">
        <v>2</v>
      </c>
      <c r="H1260" s="11" t="s">
        <v>32</v>
      </c>
      <c r="I1260" s="6" t="s">
        <v>1709</v>
      </c>
      <c r="J1260" s="6" t="s">
        <v>8</v>
      </c>
      <c r="K1260" s="11" t="s">
        <v>1417</v>
      </c>
      <c r="P1260" s="17">
        <v>130</v>
      </c>
      <c r="Q1260" s="17">
        <v>0.93</v>
      </c>
      <c r="R1260" s="11">
        <v>0.86</v>
      </c>
      <c r="S1260" s="11">
        <v>0.51</v>
      </c>
      <c r="T1260" s="11" t="s">
        <v>717</v>
      </c>
      <c r="U1260" s="11" t="s">
        <v>28</v>
      </c>
      <c r="V1260" s="11">
        <v>6</v>
      </c>
      <c r="W1260" s="11">
        <v>91.3</v>
      </c>
      <c r="Z1260" s="11" t="s">
        <v>34</v>
      </c>
      <c r="AA1260" s="11" t="s">
        <v>158</v>
      </c>
      <c r="AB1260" s="11" t="s">
        <v>158</v>
      </c>
      <c r="AD1260" s="5" t="s">
        <v>12</v>
      </c>
      <c r="AE1260" s="11" t="s">
        <v>28</v>
      </c>
      <c r="AF1260" s="11">
        <v>25.6</v>
      </c>
      <c r="AG1260" s="11">
        <v>3.6</v>
      </c>
      <c r="AH1260" s="11" t="s">
        <v>22</v>
      </c>
      <c r="AI1260" s="11" t="s">
        <v>10</v>
      </c>
      <c r="AL1260" s="6">
        <v>40</v>
      </c>
      <c r="AM1260" s="6">
        <v>91</v>
      </c>
      <c r="AN1260" s="6">
        <v>62</v>
      </c>
      <c r="AO1260" s="6">
        <v>46</v>
      </c>
      <c r="AP1260" s="6">
        <v>26</v>
      </c>
      <c r="AQ1260" s="6">
        <v>68</v>
      </c>
    </row>
    <row r="1261" spans="1:179">
      <c r="A1261" s="11" t="s">
        <v>1413</v>
      </c>
      <c r="B1261" s="1">
        <v>93</v>
      </c>
      <c r="C1261" s="11" t="s">
        <v>1414</v>
      </c>
      <c r="D1261" s="3" t="s">
        <v>1415</v>
      </c>
      <c r="E1261" s="1">
        <v>1</v>
      </c>
      <c r="F1261" s="11">
        <v>1987</v>
      </c>
      <c r="G1261" s="11" t="s">
        <v>2</v>
      </c>
      <c r="H1261" s="11" t="s">
        <v>33</v>
      </c>
      <c r="I1261" s="6" t="s">
        <v>1709</v>
      </c>
      <c r="J1261" s="6" t="s">
        <v>8</v>
      </c>
      <c r="K1261" s="11" t="s">
        <v>1417</v>
      </c>
      <c r="P1261" s="17">
        <v>130</v>
      </c>
      <c r="Q1261" s="17">
        <v>0.88</v>
      </c>
      <c r="R1261" s="11">
        <v>0.86</v>
      </c>
      <c r="S1261" s="11">
        <v>0.44</v>
      </c>
      <c r="T1261" s="11" t="s">
        <v>717</v>
      </c>
      <c r="U1261" s="11" t="s">
        <v>28</v>
      </c>
      <c r="V1261" s="11">
        <v>5</v>
      </c>
      <c r="W1261" s="11">
        <v>91.3</v>
      </c>
      <c r="Z1261" s="11" t="s">
        <v>34</v>
      </c>
      <c r="AA1261" s="11" t="s">
        <v>158</v>
      </c>
      <c r="AB1261" s="11" t="s">
        <v>158</v>
      </c>
      <c r="AD1261" s="5" t="s">
        <v>12</v>
      </c>
      <c r="AE1261" s="11" t="s">
        <v>28</v>
      </c>
      <c r="AF1261" s="11">
        <v>25.6</v>
      </c>
      <c r="AG1261" s="11">
        <v>3.6</v>
      </c>
      <c r="AH1261" s="11" t="s">
        <v>22</v>
      </c>
      <c r="AI1261" s="11" t="s">
        <v>10</v>
      </c>
      <c r="AL1261" s="6">
        <v>40</v>
      </c>
      <c r="AM1261" s="6">
        <v>91</v>
      </c>
      <c r="AN1261" s="6">
        <v>62</v>
      </c>
      <c r="AO1261" s="6">
        <v>46</v>
      </c>
      <c r="AP1261" s="6">
        <v>26</v>
      </c>
      <c r="AQ1261" s="6">
        <v>68</v>
      </c>
    </row>
    <row r="1262" spans="1:179">
      <c r="A1262" s="11" t="s">
        <v>719</v>
      </c>
      <c r="B1262" s="24">
        <v>49</v>
      </c>
      <c r="C1262" s="11" t="s">
        <v>720</v>
      </c>
      <c r="D1262" s="3" t="s">
        <v>721</v>
      </c>
      <c r="E1262" s="1">
        <v>1</v>
      </c>
      <c r="F1262" s="11">
        <v>1983</v>
      </c>
      <c r="G1262" s="11" t="s">
        <v>2</v>
      </c>
      <c r="H1262" s="11" t="s">
        <v>33</v>
      </c>
      <c r="I1262" s="6" t="s">
        <v>1709</v>
      </c>
      <c r="J1262" s="6" t="s">
        <v>8</v>
      </c>
      <c r="K1262" s="11" t="s">
        <v>69</v>
      </c>
      <c r="M1262" s="5" t="s">
        <v>1709</v>
      </c>
      <c r="N1262" s="11" t="s">
        <v>8</v>
      </c>
      <c r="P1262" s="17">
        <v>185</v>
      </c>
      <c r="Q1262" s="17">
        <v>0.87</v>
      </c>
      <c r="R1262" s="11">
        <v>0.88</v>
      </c>
      <c r="S1262" s="11">
        <v>0.41</v>
      </c>
      <c r="T1262" s="11" t="s">
        <v>717</v>
      </c>
      <c r="U1262" s="11" t="s">
        <v>28</v>
      </c>
      <c r="V1262" s="11">
        <v>5</v>
      </c>
      <c r="W1262" s="11">
        <v>91.3</v>
      </c>
      <c r="Z1262" s="11" t="s">
        <v>133</v>
      </c>
      <c r="AA1262" s="11" t="s">
        <v>182</v>
      </c>
      <c r="AB1262" s="11" t="s">
        <v>182</v>
      </c>
      <c r="AD1262" s="5" t="s">
        <v>12</v>
      </c>
      <c r="AE1262" s="11">
        <v>39</v>
      </c>
      <c r="AF1262" s="11">
        <v>22.1</v>
      </c>
      <c r="AG1262" s="11">
        <v>2.62</v>
      </c>
      <c r="AH1262" s="11" t="s">
        <v>23</v>
      </c>
      <c r="AI1262" s="11" t="s">
        <v>10</v>
      </c>
      <c r="AL1262" s="6">
        <v>40</v>
      </c>
      <c r="AM1262" s="6">
        <v>91</v>
      </c>
      <c r="AN1262" s="6">
        <v>62</v>
      </c>
      <c r="AO1262" s="6">
        <v>46</v>
      </c>
      <c r="AP1262" s="6">
        <v>26</v>
      </c>
      <c r="AQ1262" s="6">
        <v>68</v>
      </c>
    </row>
    <row r="1263" spans="1:179">
      <c r="A1263" s="11" t="s">
        <v>719</v>
      </c>
      <c r="B1263" s="24">
        <v>49</v>
      </c>
      <c r="C1263" s="11" t="s">
        <v>720</v>
      </c>
      <c r="D1263" s="3" t="s">
        <v>721</v>
      </c>
      <c r="E1263" s="1">
        <v>1</v>
      </c>
      <c r="F1263" s="11">
        <v>1983</v>
      </c>
      <c r="G1263" s="11" t="s">
        <v>2</v>
      </c>
      <c r="H1263" s="11" t="s">
        <v>32</v>
      </c>
      <c r="I1263" s="6" t="s">
        <v>1709</v>
      </c>
      <c r="J1263" s="6" t="s">
        <v>8</v>
      </c>
      <c r="K1263" s="11" t="s">
        <v>724</v>
      </c>
      <c r="L1263" s="51" t="s">
        <v>1771</v>
      </c>
      <c r="M1263" s="51" t="s">
        <v>192</v>
      </c>
      <c r="N1263" s="32" t="s">
        <v>8</v>
      </c>
      <c r="O1263" s="11" t="s">
        <v>1776</v>
      </c>
      <c r="P1263" s="17">
        <v>185</v>
      </c>
      <c r="Q1263" s="17">
        <v>0.88</v>
      </c>
      <c r="R1263" s="11">
        <v>0.85</v>
      </c>
      <c r="S1263" s="11">
        <v>0.01</v>
      </c>
      <c r="T1263" s="11" t="s">
        <v>717</v>
      </c>
      <c r="U1263" s="11" t="s">
        <v>28</v>
      </c>
      <c r="V1263" s="11">
        <v>6</v>
      </c>
      <c r="W1263" s="11">
        <v>91.3</v>
      </c>
      <c r="Z1263" s="11" t="s">
        <v>133</v>
      </c>
      <c r="AA1263" s="11" t="s">
        <v>182</v>
      </c>
      <c r="AB1263" s="11" t="s">
        <v>182</v>
      </c>
      <c r="AD1263" s="5" t="s">
        <v>12</v>
      </c>
      <c r="AE1263" s="11">
        <v>39</v>
      </c>
      <c r="AF1263" s="11">
        <v>22.1</v>
      </c>
      <c r="AG1263" s="11">
        <v>2.62</v>
      </c>
      <c r="AH1263" s="11" t="s">
        <v>23</v>
      </c>
      <c r="AI1263" s="11" t="s">
        <v>10</v>
      </c>
      <c r="AL1263" s="6">
        <v>40</v>
      </c>
      <c r="AM1263" s="6">
        <v>91</v>
      </c>
      <c r="AN1263" s="6">
        <v>62</v>
      </c>
      <c r="AO1263" s="6">
        <v>46</v>
      </c>
      <c r="AP1263" s="6">
        <v>26</v>
      </c>
      <c r="AQ1263" s="6">
        <v>68</v>
      </c>
      <c r="FT1263"/>
    </row>
    <row r="1264" spans="1:179">
      <c r="A1264" s="11" t="s">
        <v>719</v>
      </c>
      <c r="B1264" s="24">
        <v>49</v>
      </c>
      <c r="C1264" s="11" t="s">
        <v>720</v>
      </c>
      <c r="D1264" s="3" t="s">
        <v>721</v>
      </c>
      <c r="E1264" s="1">
        <v>1</v>
      </c>
      <c r="F1264" s="11">
        <v>1983</v>
      </c>
      <c r="G1264" s="11" t="s">
        <v>2</v>
      </c>
      <c r="H1264" s="11" t="s">
        <v>33</v>
      </c>
      <c r="I1264" s="6" t="s">
        <v>1709</v>
      </c>
      <c r="J1264" s="6" t="s">
        <v>8</v>
      </c>
      <c r="K1264" s="11" t="s">
        <v>724</v>
      </c>
      <c r="L1264" s="51" t="s">
        <v>1771</v>
      </c>
      <c r="M1264" s="51" t="s">
        <v>192</v>
      </c>
      <c r="N1264" s="32" t="s">
        <v>8</v>
      </c>
      <c r="O1264" s="11" t="s">
        <v>1776</v>
      </c>
      <c r="P1264" s="17">
        <v>185</v>
      </c>
      <c r="Q1264" s="17">
        <v>0.87</v>
      </c>
      <c r="R1264" s="11">
        <v>0.85</v>
      </c>
      <c r="S1264" s="11">
        <v>0.14000000000000001</v>
      </c>
      <c r="T1264" s="11" t="s">
        <v>717</v>
      </c>
      <c r="U1264" s="11" t="s">
        <v>28</v>
      </c>
      <c r="V1264" s="11">
        <v>5</v>
      </c>
      <c r="W1264" s="11">
        <v>91.3</v>
      </c>
      <c r="Z1264" s="11" t="s">
        <v>133</v>
      </c>
      <c r="AA1264" s="11" t="s">
        <v>182</v>
      </c>
      <c r="AB1264" s="11" t="s">
        <v>182</v>
      </c>
      <c r="AD1264" s="5" t="s">
        <v>12</v>
      </c>
      <c r="AE1264" s="11">
        <v>39</v>
      </c>
      <c r="AF1264" s="11">
        <v>22.1</v>
      </c>
      <c r="AG1264" s="11">
        <v>2.62</v>
      </c>
      <c r="AH1264" s="11" t="s">
        <v>23</v>
      </c>
      <c r="AI1264" s="11" t="s">
        <v>10</v>
      </c>
      <c r="AL1264" s="6">
        <v>40</v>
      </c>
      <c r="AM1264" s="6">
        <v>91</v>
      </c>
      <c r="AN1264" s="6">
        <v>62</v>
      </c>
      <c r="AO1264" s="6">
        <v>46</v>
      </c>
      <c r="AP1264" s="6">
        <v>26</v>
      </c>
      <c r="AQ1264" s="6">
        <v>68</v>
      </c>
      <c r="FT1264"/>
    </row>
    <row r="1265" spans="1:176">
      <c r="A1265" s="11" t="s">
        <v>719</v>
      </c>
      <c r="B1265" s="24">
        <v>49</v>
      </c>
      <c r="C1265" s="11" t="s">
        <v>720</v>
      </c>
      <c r="D1265" s="3" t="s">
        <v>721</v>
      </c>
      <c r="E1265" s="1">
        <v>1</v>
      </c>
      <c r="F1265" s="11">
        <v>1983</v>
      </c>
      <c r="G1265" s="11" t="s">
        <v>2</v>
      </c>
      <c r="H1265" s="11" t="s">
        <v>32</v>
      </c>
      <c r="I1265" s="6" t="s">
        <v>1709</v>
      </c>
      <c r="J1265" s="6" t="s">
        <v>8</v>
      </c>
      <c r="K1265" s="11" t="s">
        <v>725</v>
      </c>
      <c r="L1265" s="11" t="s">
        <v>1741</v>
      </c>
      <c r="M1265" s="11" t="s">
        <v>1741</v>
      </c>
      <c r="N1265" s="11" t="s">
        <v>8</v>
      </c>
      <c r="O1265" s="18" t="s">
        <v>1621</v>
      </c>
      <c r="P1265" s="17">
        <v>185</v>
      </c>
      <c r="Q1265" s="17">
        <v>0.88</v>
      </c>
      <c r="R1265" s="11">
        <v>0.89</v>
      </c>
      <c r="S1265" s="11">
        <v>0.31</v>
      </c>
      <c r="T1265" s="11" t="s">
        <v>717</v>
      </c>
      <c r="U1265" s="11" t="s">
        <v>28</v>
      </c>
      <c r="V1265" s="11">
        <v>6</v>
      </c>
      <c r="W1265" s="11">
        <v>91.3</v>
      </c>
      <c r="Z1265" s="11" t="s">
        <v>133</v>
      </c>
      <c r="AA1265" s="11" t="s">
        <v>182</v>
      </c>
      <c r="AB1265" s="11" t="s">
        <v>182</v>
      </c>
      <c r="AD1265" s="5" t="s">
        <v>12</v>
      </c>
      <c r="AE1265" s="11">
        <v>39</v>
      </c>
      <c r="AF1265" s="11">
        <v>22.1</v>
      </c>
      <c r="AG1265" s="11">
        <v>2.62</v>
      </c>
      <c r="AH1265" s="11" t="s">
        <v>23</v>
      </c>
      <c r="AI1265" s="11" t="s">
        <v>10</v>
      </c>
      <c r="AL1265" s="6">
        <v>40</v>
      </c>
      <c r="AM1265" s="6">
        <v>91</v>
      </c>
      <c r="AN1265" s="6">
        <v>62</v>
      </c>
      <c r="AO1265" s="6">
        <v>46</v>
      </c>
      <c r="AP1265" s="6">
        <v>26</v>
      </c>
      <c r="AQ1265" s="6">
        <v>68</v>
      </c>
    </row>
    <row r="1266" spans="1:176">
      <c r="A1266" s="11" t="s">
        <v>719</v>
      </c>
      <c r="B1266" s="24">
        <v>49</v>
      </c>
      <c r="C1266" s="11" t="s">
        <v>720</v>
      </c>
      <c r="D1266" s="3" t="s">
        <v>721</v>
      </c>
      <c r="E1266" s="1">
        <v>1</v>
      </c>
      <c r="F1266" s="11">
        <v>1983</v>
      </c>
      <c r="G1266" s="11" t="s">
        <v>2</v>
      </c>
      <c r="H1266" s="11" t="s">
        <v>33</v>
      </c>
      <c r="I1266" s="6" t="s">
        <v>1709</v>
      </c>
      <c r="J1266" s="6" t="s">
        <v>8</v>
      </c>
      <c r="K1266" s="11" t="s">
        <v>725</v>
      </c>
      <c r="L1266" s="11" t="s">
        <v>1741</v>
      </c>
      <c r="M1266" s="11" t="s">
        <v>1741</v>
      </c>
      <c r="N1266" s="11" t="s">
        <v>8</v>
      </c>
      <c r="O1266" s="18" t="s">
        <v>1621</v>
      </c>
      <c r="P1266" s="17">
        <v>185</v>
      </c>
      <c r="Q1266" s="17">
        <v>0.87</v>
      </c>
      <c r="R1266" s="11">
        <v>0.89</v>
      </c>
      <c r="S1266" s="11">
        <v>0.12</v>
      </c>
      <c r="T1266" s="11" t="s">
        <v>717</v>
      </c>
      <c r="U1266" s="11" t="s">
        <v>28</v>
      </c>
      <c r="V1266" s="11">
        <v>5</v>
      </c>
      <c r="W1266" s="11">
        <v>91.3</v>
      </c>
      <c r="Z1266" s="11" t="s">
        <v>133</v>
      </c>
      <c r="AA1266" s="11" t="s">
        <v>182</v>
      </c>
      <c r="AB1266" s="11" t="s">
        <v>182</v>
      </c>
      <c r="AD1266" s="5" t="s">
        <v>12</v>
      </c>
      <c r="AE1266" s="11">
        <v>39</v>
      </c>
      <c r="AF1266" s="11">
        <v>22.1</v>
      </c>
      <c r="AG1266" s="11">
        <v>2.62</v>
      </c>
      <c r="AH1266" s="11" t="s">
        <v>23</v>
      </c>
      <c r="AI1266" s="11" t="s">
        <v>10</v>
      </c>
      <c r="AL1266" s="6">
        <v>40</v>
      </c>
      <c r="AM1266" s="6">
        <v>91</v>
      </c>
      <c r="AN1266" s="6">
        <v>62</v>
      </c>
      <c r="AO1266" s="6">
        <v>46</v>
      </c>
      <c r="AP1266" s="6">
        <v>26</v>
      </c>
      <c r="AQ1266" s="6">
        <v>68</v>
      </c>
    </row>
    <row r="1267" spans="1:176">
      <c r="A1267" s="11" t="s">
        <v>719</v>
      </c>
      <c r="B1267" s="24">
        <v>49</v>
      </c>
      <c r="C1267" s="11" t="s">
        <v>720</v>
      </c>
      <c r="D1267" s="3" t="s">
        <v>721</v>
      </c>
      <c r="E1267" s="1">
        <v>1</v>
      </c>
      <c r="F1267" s="11">
        <v>1983</v>
      </c>
      <c r="G1267" s="11" t="s">
        <v>2</v>
      </c>
      <c r="H1267" s="11" t="s">
        <v>32</v>
      </c>
      <c r="I1267" s="6" t="s">
        <v>1709</v>
      </c>
      <c r="J1267" s="6" t="s">
        <v>8</v>
      </c>
      <c r="K1267" s="11" t="s">
        <v>727</v>
      </c>
      <c r="L1267" s="11" t="s">
        <v>1808</v>
      </c>
      <c r="M1267" s="5" t="s">
        <v>45</v>
      </c>
      <c r="N1267" s="6" t="s">
        <v>8</v>
      </c>
      <c r="P1267" s="17">
        <v>185</v>
      </c>
      <c r="Q1267" s="17">
        <v>0.88</v>
      </c>
      <c r="R1267" s="11">
        <v>0.7</v>
      </c>
      <c r="S1267" s="11">
        <v>0.31</v>
      </c>
      <c r="T1267" s="11" t="s">
        <v>717</v>
      </c>
      <c r="U1267" s="11" t="s">
        <v>28</v>
      </c>
      <c r="V1267" s="11">
        <v>6</v>
      </c>
      <c r="W1267" s="11">
        <v>91.3</v>
      </c>
      <c r="Z1267" s="11" t="s">
        <v>133</v>
      </c>
      <c r="AA1267" s="11" t="s">
        <v>182</v>
      </c>
      <c r="AB1267" s="11" t="s">
        <v>182</v>
      </c>
      <c r="AD1267" s="5" t="s">
        <v>12</v>
      </c>
      <c r="AE1267" s="11">
        <v>39</v>
      </c>
      <c r="AF1267" s="11">
        <v>22.1</v>
      </c>
      <c r="AG1267" s="11">
        <v>2.62</v>
      </c>
      <c r="AH1267" s="11" t="s">
        <v>23</v>
      </c>
      <c r="AI1267" s="11" t="s">
        <v>10</v>
      </c>
      <c r="AL1267" s="6">
        <v>40</v>
      </c>
      <c r="AM1267" s="6">
        <v>91</v>
      </c>
      <c r="AN1267" s="6">
        <v>62</v>
      </c>
      <c r="AO1267" s="6">
        <v>46</v>
      </c>
      <c r="AP1267" s="6">
        <v>26</v>
      </c>
      <c r="AQ1267" s="6">
        <v>68</v>
      </c>
      <c r="FT1267"/>
    </row>
    <row r="1268" spans="1:176">
      <c r="A1268" s="11" t="s">
        <v>719</v>
      </c>
      <c r="B1268" s="24">
        <v>49</v>
      </c>
      <c r="C1268" s="11" t="s">
        <v>720</v>
      </c>
      <c r="D1268" s="3" t="s">
        <v>721</v>
      </c>
      <c r="E1268" s="1">
        <v>1</v>
      </c>
      <c r="F1268" s="11">
        <v>1983</v>
      </c>
      <c r="G1268" s="11" t="s">
        <v>2</v>
      </c>
      <c r="H1268" s="11" t="s">
        <v>33</v>
      </c>
      <c r="I1268" s="6" t="s">
        <v>1709</v>
      </c>
      <c r="J1268" s="6" t="s">
        <v>8</v>
      </c>
      <c r="K1268" s="11" t="s">
        <v>727</v>
      </c>
      <c r="L1268" s="11" t="s">
        <v>1808</v>
      </c>
      <c r="M1268" s="5" t="s">
        <v>45</v>
      </c>
      <c r="N1268" s="6" t="s">
        <v>8</v>
      </c>
      <c r="P1268" s="17">
        <v>185</v>
      </c>
      <c r="Q1268" s="17">
        <v>0.87</v>
      </c>
      <c r="R1268" s="11">
        <v>0.7</v>
      </c>
      <c r="S1268" s="11">
        <v>0.22</v>
      </c>
      <c r="T1268" s="11" t="s">
        <v>717</v>
      </c>
      <c r="U1268" s="11" t="s">
        <v>28</v>
      </c>
      <c r="V1268" s="11">
        <v>5</v>
      </c>
      <c r="W1268" s="11">
        <v>91.3</v>
      </c>
      <c r="Z1268" s="11" t="s">
        <v>133</v>
      </c>
      <c r="AA1268" s="11" t="s">
        <v>182</v>
      </c>
      <c r="AB1268" s="11" t="s">
        <v>182</v>
      </c>
      <c r="AD1268" s="5" t="s">
        <v>12</v>
      </c>
      <c r="AE1268" s="11">
        <v>39</v>
      </c>
      <c r="AF1268" s="11">
        <v>22.1</v>
      </c>
      <c r="AG1268" s="11">
        <v>2.62</v>
      </c>
      <c r="AH1268" s="11" t="s">
        <v>23</v>
      </c>
      <c r="AI1268" s="11" t="s">
        <v>10</v>
      </c>
      <c r="AL1268" s="6">
        <v>40</v>
      </c>
      <c r="AM1268" s="6">
        <v>91</v>
      </c>
      <c r="AN1268" s="6">
        <v>62</v>
      </c>
      <c r="AO1268" s="6">
        <v>46</v>
      </c>
      <c r="AP1268" s="6">
        <v>26</v>
      </c>
      <c r="AQ1268" s="6">
        <v>68</v>
      </c>
      <c r="FT1268"/>
    </row>
    <row r="1269" spans="1:176">
      <c r="A1269" s="11" t="s">
        <v>719</v>
      </c>
      <c r="B1269" s="24">
        <v>49</v>
      </c>
      <c r="C1269" s="11" t="s">
        <v>720</v>
      </c>
      <c r="D1269" s="3" t="s">
        <v>721</v>
      </c>
      <c r="E1269" s="1">
        <v>1</v>
      </c>
      <c r="F1269" s="11">
        <v>1983</v>
      </c>
      <c r="G1269" s="11" t="s">
        <v>2</v>
      </c>
      <c r="H1269" s="11" t="s">
        <v>32</v>
      </c>
      <c r="I1269" s="6" t="s">
        <v>1709</v>
      </c>
      <c r="J1269" s="6" t="s">
        <v>8</v>
      </c>
      <c r="K1269" s="11" t="s">
        <v>728</v>
      </c>
      <c r="L1269" s="11" t="s">
        <v>1809</v>
      </c>
      <c r="M1269" s="5" t="s">
        <v>45</v>
      </c>
      <c r="N1269" s="6" t="s">
        <v>8</v>
      </c>
      <c r="P1269" s="17">
        <v>185</v>
      </c>
      <c r="Q1269" s="17">
        <v>0.88</v>
      </c>
      <c r="R1269" s="11">
        <v>0.84</v>
      </c>
      <c r="S1269" s="11">
        <v>0.21</v>
      </c>
      <c r="T1269" s="11" t="s">
        <v>717</v>
      </c>
      <c r="U1269" s="11" t="s">
        <v>28</v>
      </c>
      <c r="V1269" s="11">
        <v>6</v>
      </c>
      <c r="W1269" s="11">
        <v>91.3</v>
      </c>
      <c r="Z1269" s="11" t="s">
        <v>133</v>
      </c>
      <c r="AA1269" s="11" t="s">
        <v>182</v>
      </c>
      <c r="AB1269" s="11" t="s">
        <v>182</v>
      </c>
      <c r="AD1269" s="5" t="s">
        <v>12</v>
      </c>
      <c r="AE1269" s="11">
        <v>39</v>
      </c>
      <c r="AF1269" s="11">
        <v>22.1</v>
      </c>
      <c r="AG1269" s="11">
        <v>2.62</v>
      </c>
      <c r="AH1269" s="11" t="s">
        <v>23</v>
      </c>
      <c r="AI1269" s="11" t="s">
        <v>10</v>
      </c>
      <c r="AL1269" s="6">
        <v>40</v>
      </c>
      <c r="AM1269" s="6">
        <v>91</v>
      </c>
      <c r="AN1269" s="6">
        <v>62</v>
      </c>
      <c r="AO1269" s="6">
        <v>46</v>
      </c>
      <c r="AP1269" s="6">
        <v>26</v>
      </c>
      <c r="AQ1269" s="6">
        <v>68</v>
      </c>
      <c r="FT1269"/>
    </row>
    <row r="1270" spans="1:176">
      <c r="A1270" s="11" t="s">
        <v>719</v>
      </c>
      <c r="B1270" s="24">
        <v>49</v>
      </c>
      <c r="C1270" s="11" t="s">
        <v>720</v>
      </c>
      <c r="D1270" s="3" t="s">
        <v>721</v>
      </c>
      <c r="E1270" s="1">
        <v>1</v>
      </c>
      <c r="F1270" s="11">
        <v>1983</v>
      </c>
      <c r="G1270" s="11" t="s">
        <v>2</v>
      </c>
      <c r="H1270" s="11" t="s">
        <v>33</v>
      </c>
      <c r="I1270" s="6" t="s">
        <v>1709</v>
      </c>
      <c r="J1270" s="6" t="s">
        <v>8</v>
      </c>
      <c r="K1270" s="11" t="s">
        <v>728</v>
      </c>
      <c r="L1270" s="11" t="s">
        <v>1809</v>
      </c>
      <c r="M1270" s="5" t="s">
        <v>45</v>
      </c>
      <c r="N1270" s="6" t="s">
        <v>8</v>
      </c>
      <c r="P1270" s="17">
        <v>185</v>
      </c>
      <c r="Q1270" s="17">
        <v>0.87</v>
      </c>
      <c r="R1270" s="11">
        <v>0.84</v>
      </c>
      <c r="S1270" s="11">
        <v>0.46</v>
      </c>
      <c r="T1270" s="11" t="s">
        <v>717</v>
      </c>
      <c r="U1270" s="11" t="s">
        <v>28</v>
      </c>
      <c r="V1270" s="11">
        <v>5</v>
      </c>
      <c r="W1270" s="11">
        <v>91.3</v>
      </c>
      <c r="Z1270" s="11" t="s">
        <v>133</v>
      </c>
      <c r="AA1270" s="11" t="s">
        <v>182</v>
      </c>
      <c r="AB1270" s="11" t="s">
        <v>182</v>
      </c>
      <c r="AD1270" s="5" t="s">
        <v>12</v>
      </c>
      <c r="AE1270" s="11">
        <v>39</v>
      </c>
      <c r="AF1270" s="11">
        <v>22.1</v>
      </c>
      <c r="AG1270" s="11">
        <v>2.62</v>
      </c>
      <c r="AH1270" s="11" t="s">
        <v>23</v>
      </c>
      <c r="AI1270" s="11" t="s">
        <v>10</v>
      </c>
      <c r="AL1270" s="6">
        <v>40</v>
      </c>
      <c r="AM1270" s="6">
        <v>91</v>
      </c>
      <c r="AN1270" s="6">
        <v>62</v>
      </c>
      <c r="AO1270" s="6">
        <v>46</v>
      </c>
      <c r="AP1270" s="6">
        <v>26</v>
      </c>
      <c r="AQ1270" s="6">
        <v>68</v>
      </c>
      <c r="FT1270"/>
    </row>
    <row r="1271" spans="1:176">
      <c r="A1271" s="11" t="s">
        <v>719</v>
      </c>
      <c r="B1271" s="24">
        <v>49</v>
      </c>
      <c r="C1271" s="11" t="s">
        <v>720</v>
      </c>
      <c r="D1271" s="3" t="s">
        <v>721</v>
      </c>
      <c r="E1271" s="1">
        <v>1</v>
      </c>
      <c r="F1271" s="11">
        <v>1983</v>
      </c>
      <c r="G1271" s="11" t="s">
        <v>2</v>
      </c>
      <c r="H1271" s="11" t="s">
        <v>32</v>
      </c>
      <c r="I1271" s="6" t="s">
        <v>1709</v>
      </c>
      <c r="J1271" s="6" t="s">
        <v>8</v>
      </c>
      <c r="K1271" s="11" t="s">
        <v>723</v>
      </c>
      <c r="L1271" s="98" t="s">
        <v>192</v>
      </c>
      <c r="N1271" s="32" t="s">
        <v>8</v>
      </c>
      <c r="P1271" s="17">
        <v>185</v>
      </c>
      <c r="Q1271" s="17">
        <v>0.88</v>
      </c>
      <c r="R1271" s="11">
        <v>0.77</v>
      </c>
      <c r="S1271" s="11">
        <v>0.12</v>
      </c>
      <c r="T1271" s="11" t="s">
        <v>717</v>
      </c>
      <c r="U1271" s="11" t="s">
        <v>28</v>
      </c>
      <c r="V1271" s="11">
        <v>6</v>
      </c>
      <c r="W1271" s="11">
        <v>91.3</v>
      </c>
      <c r="Z1271" s="11" t="s">
        <v>133</v>
      </c>
      <c r="AA1271" s="11" t="s">
        <v>182</v>
      </c>
      <c r="AB1271" s="11" t="s">
        <v>182</v>
      </c>
      <c r="AD1271" s="5" t="s">
        <v>12</v>
      </c>
      <c r="AE1271" s="11">
        <v>39</v>
      </c>
      <c r="AF1271" s="11">
        <v>22.1</v>
      </c>
      <c r="AG1271" s="11">
        <v>2.62</v>
      </c>
      <c r="AH1271" s="11" t="s">
        <v>23</v>
      </c>
      <c r="AI1271" s="11" t="s">
        <v>10</v>
      </c>
      <c r="AL1271" s="6">
        <v>40</v>
      </c>
      <c r="AM1271" s="6">
        <v>91</v>
      </c>
      <c r="AN1271" s="6">
        <v>62</v>
      </c>
      <c r="AO1271" s="6">
        <v>46</v>
      </c>
      <c r="AP1271" s="6">
        <v>26</v>
      </c>
      <c r="AQ1271" s="6">
        <v>68</v>
      </c>
      <c r="FT1271"/>
    </row>
    <row r="1272" spans="1:176">
      <c r="A1272" s="11" t="s">
        <v>719</v>
      </c>
      <c r="B1272" s="24">
        <v>49</v>
      </c>
      <c r="C1272" s="11" t="s">
        <v>720</v>
      </c>
      <c r="D1272" s="3" t="s">
        <v>721</v>
      </c>
      <c r="E1272" s="1">
        <v>1</v>
      </c>
      <c r="F1272" s="11">
        <v>1983</v>
      </c>
      <c r="G1272" s="11" t="s">
        <v>2</v>
      </c>
      <c r="H1272" s="11" t="s">
        <v>33</v>
      </c>
      <c r="I1272" s="6" t="s">
        <v>1709</v>
      </c>
      <c r="J1272" s="6" t="s">
        <v>8</v>
      </c>
      <c r="K1272" s="11" t="s">
        <v>723</v>
      </c>
      <c r="L1272" s="98" t="s">
        <v>192</v>
      </c>
      <c r="N1272" s="32" t="s">
        <v>8</v>
      </c>
      <c r="P1272" s="17">
        <v>185</v>
      </c>
      <c r="Q1272" s="17">
        <v>0.87</v>
      </c>
      <c r="R1272" s="11">
        <v>0.77</v>
      </c>
      <c r="S1272" s="92">
        <v>-0.04</v>
      </c>
      <c r="T1272" s="11" t="s">
        <v>717</v>
      </c>
      <c r="U1272" s="11" t="s">
        <v>28</v>
      </c>
      <c r="V1272" s="11">
        <v>5</v>
      </c>
      <c r="W1272" s="11">
        <v>91.3</v>
      </c>
      <c r="Z1272" s="11" t="s">
        <v>133</v>
      </c>
      <c r="AA1272" s="11" t="s">
        <v>182</v>
      </c>
      <c r="AB1272" s="11" t="s">
        <v>182</v>
      </c>
      <c r="AD1272" s="5" t="s">
        <v>12</v>
      </c>
      <c r="AE1272" s="11">
        <v>39</v>
      </c>
      <c r="AF1272" s="11">
        <v>22.1</v>
      </c>
      <c r="AG1272" s="11">
        <v>2.62</v>
      </c>
      <c r="AH1272" s="11" t="s">
        <v>23</v>
      </c>
      <c r="AI1272" s="11" t="s">
        <v>10</v>
      </c>
      <c r="AL1272" s="6">
        <v>40</v>
      </c>
      <c r="AM1272" s="6">
        <v>91</v>
      </c>
      <c r="AN1272" s="6">
        <v>62</v>
      </c>
      <c r="AO1272" s="6">
        <v>46</v>
      </c>
      <c r="AP1272" s="6">
        <v>26</v>
      </c>
      <c r="AQ1272" s="6">
        <v>68</v>
      </c>
      <c r="FT1272"/>
    </row>
    <row r="1273" spans="1:176">
      <c r="A1273" s="11" t="s">
        <v>719</v>
      </c>
      <c r="B1273" s="24">
        <v>49</v>
      </c>
      <c r="C1273" s="11" t="s">
        <v>720</v>
      </c>
      <c r="D1273" s="3" t="s">
        <v>721</v>
      </c>
      <c r="E1273" s="1">
        <v>1</v>
      </c>
      <c r="F1273" s="11">
        <v>1983</v>
      </c>
      <c r="G1273" s="11" t="s">
        <v>2</v>
      </c>
      <c r="H1273" s="11" t="s">
        <v>32</v>
      </c>
      <c r="I1273" s="6" t="s">
        <v>1709</v>
      </c>
      <c r="J1273" s="6" t="s">
        <v>8</v>
      </c>
      <c r="K1273" s="11" t="s">
        <v>726</v>
      </c>
      <c r="P1273" s="17">
        <v>185</v>
      </c>
      <c r="Q1273" s="17">
        <v>0.88</v>
      </c>
      <c r="R1273" s="11">
        <v>0.88</v>
      </c>
      <c r="S1273" s="11">
        <v>0.32</v>
      </c>
      <c r="T1273" s="11" t="s">
        <v>717</v>
      </c>
      <c r="U1273" s="11" t="s">
        <v>28</v>
      </c>
      <c r="V1273" s="11">
        <v>6</v>
      </c>
      <c r="W1273" s="11">
        <v>91.3</v>
      </c>
      <c r="Z1273" s="11" t="s">
        <v>133</v>
      </c>
      <c r="AA1273" s="11" t="s">
        <v>182</v>
      </c>
      <c r="AB1273" s="11" t="s">
        <v>182</v>
      </c>
      <c r="AD1273" s="5" t="s">
        <v>12</v>
      </c>
      <c r="AE1273" s="11">
        <v>39</v>
      </c>
      <c r="AF1273" s="11">
        <v>22.1</v>
      </c>
      <c r="AG1273" s="11">
        <v>2.62</v>
      </c>
      <c r="AH1273" s="11" t="s">
        <v>23</v>
      </c>
      <c r="AI1273" s="11" t="s">
        <v>10</v>
      </c>
      <c r="AL1273" s="6">
        <v>40</v>
      </c>
      <c r="AM1273" s="6">
        <v>91</v>
      </c>
      <c r="AN1273" s="6">
        <v>62</v>
      </c>
      <c r="AO1273" s="6">
        <v>46</v>
      </c>
      <c r="AP1273" s="6">
        <v>26</v>
      </c>
      <c r="AQ1273" s="6">
        <v>68</v>
      </c>
    </row>
    <row r="1274" spans="1:176">
      <c r="A1274" s="11" t="s">
        <v>719</v>
      </c>
      <c r="B1274" s="24">
        <v>49</v>
      </c>
      <c r="C1274" s="11" t="s">
        <v>720</v>
      </c>
      <c r="D1274" s="3" t="s">
        <v>721</v>
      </c>
      <c r="E1274" s="1">
        <v>1</v>
      </c>
      <c r="F1274" s="11">
        <v>1983</v>
      </c>
      <c r="G1274" s="11" t="s">
        <v>2</v>
      </c>
      <c r="H1274" s="11" t="s">
        <v>33</v>
      </c>
      <c r="I1274" s="6" t="s">
        <v>1709</v>
      </c>
      <c r="J1274" s="6" t="s">
        <v>8</v>
      </c>
      <c r="K1274" s="11" t="s">
        <v>726</v>
      </c>
      <c r="P1274" s="17">
        <v>185</v>
      </c>
      <c r="Q1274" s="17">
        <v>0.87</v>
      </c>
      <c r="R1274" s="11">
        <v>0.88</v>
      </c>
      <c r="S1274" s="11">
        <v>0.09</v>
      </c>
      <c r="T1274" s="11" t="s">
        <v>717</v>
      </c>
      <c r="U1274" s="11" t="s">
        <v>28</v>
      </c>
      <c r="V1274" s="11">
        <v>5</v>
      </c>
      <c r="W1274" s="11">
        <v>91.3</v>
      </c>
      <c r="Z1274" s="11" t="s">
        <v>133</v>
      </c>
      <c r="AA1274" s="11" t="s">
        <v>182</v>
      </c>
      <c r="AB1274" s="11" t="s">
        <v>182</v>
      </c>
      <c r="AD1274" s="5" t="s">
        <v>12</v>
      </c>
      <c r="AE1274" s="11">
        <v>39</v>
      </c>
      <c r="AF1274" s="11">
        <v>22.1</v>
      </c>
      <c r="AG1274" s="11">
        <v>2.62</v>
      </c>
      <c r="AH1274" s="11" t="s">
        <v>23</v>
      </c>
      <c r="AI1274" s="11" t="s">
        <v>10</v>
      </c>
      <c r="AL1274" s="6">
        <v>40</v>
      </c>
      <c r="AM1274" s="6">
        <v>91</v>
      </c>
      <c r="AN1274" s="6">
        <v>62</v>
      </c>
      <c r="AO1274" s="6">
        <v>46</v>
      </c>
      <c r="AP1274" s="6">
        <v>26</v>
      </c>
      <c r="AQ1274" s="6">
        <v>68</v>
      </c>
    </row>
    <row r="1275" spans="1:176">
      <c r="A1275" s="11" t="s">
        <v>719</v>
      </c>
      <c r="B1275" s="24">
        <v>49</v>
      </c>
      <c r="C1275" s="11" t="s">
        <v>720</v>
      </c>
      <c r="D1275" s="3" t="s">
        <v>721</v>
      </c>
      <c r="E1275" s="1">
        <v>1</v>
      </c>
      <c r="F1275" s="11">
        <v>1983</v>
      </c>
      <c r="G1275" s="11" t="s">
        <v>2</v>
      </c>
      <c r="H1275" s="11" t="s">
        <v>32</v>
      </c>
      <c r="I1275" s="6" t="s">
        <v>1709</v>
      </c>
      <c r="J1275" s="6" t="s">
        <v>8</v>
      </c>
      <c r="K1275" s="11" t="s">
        <v>730</v>
      </c>
      <c r="P1275" s="17">
        <v>185</v>
      </c>
      <c r="Q1275" s="17">
        <v>0.88</v>
      </c>
      <c r="R1275" s="11">
        <v>0.83</v>
      </c>
      <c r="S1275" s="11">
        <v>0.22</v>
      </c>
      <c r="T1275" s="11" t="s">
        <v>717</v>
      </c>
      <c r="U1275" s="11" t="s">
        <v>28</v>
      </c>
      <c r="V1275" s="11">
        <v>6</v>
      </c>
      <c r="W1275" s="11">
        <v>91.3</v>
      </c>
      <c r="Z1275" s="11" t="s">
        <v>133</v>
      </c>
      <c r="AA1275" s="11" t="s">
        <v>182</v>
      </c>
      <c r="AB1275" s="11" t="s">
        <v>182</v>
      </c>
      <c r="AD1275" s="5" t="s">
        <v>12</v>
      </c>
      <c r="AE1275" s="11">
        <v>39</v>
      </c>
      <c r="AF1275" s="11">
        <v>22.1</v>
      </c>
      <c r="AG1275" s="11">
        <v>2.62</v>
      </c>
      <c r="AH1275" s="11" t="s">
        <v>23</v>
      </c>
      <c r="AI1275" s="11" t="s">
        <v>10</v>
      </c>
      <c r="AL1275" s="6">
        <v>40</v>
      </c>
      <c r="AM1275" s="6">
        <v>91</v>
      </c>
      <c r="AN1275" s="6">
        <v>62</v>
      </c>
      <c r="AO1275" s="6">
        <v>46</v>
      </c>
      <c r="AP1275" s="6">
        <v>26</v>
      </c>
      <c r="AQ1275" s="6">
        <v>68</v>
      </c>
      <c r="FT1275"/>
    </row>
    <row r="1276" spans="1:176">
      <c r="A1276" s="11" t="s">
        <v>719</v>
      </c>
      <c r="B1276" s="24">
        <v>49</v>
      </c>
      <c r="C1276" s="11" t="s">
        <v>720</v>
      </c>
      <c r="D1276" s="3" t="s">
        <v>721</v>
      </c>
      <c r="E1276" s="1">
        <v>1</v>
      </c>
      <c r="F1276" s="11">
        <v>1983</v>
      </c>
      <c r="G1276" s="11" t="s">
        <v>2</v>
      </c>
      <c r="H1276" s="11" t="s">
        <v>33</v>
      </c>
      <c r="I1276" s="6" t="s">
        <v>1709</v>
      </c>
      <c r="J1276" s="6" t="s">
        <v>8</v>
      </c>
      <c r="K1276" s="11" t="s">
        <v>730</v>
      </c>
      <c r="P1276" s="17">
        <v>185</v>
      </c>
      <c r="Q1276" s="17">
        <v>0.87</v>
      </c>
      <c r="R1276" s="11">
        <v>0.83</v>
      </c>
      <c r="S1276" s="11">
        <v>0.19</v>
      </c>
      <c r="T1276" s="11" t="s">
        <v>717</v>
      </c>
      <c r="U1276" s="11" t="s">
        <v>28</v>
      </c>
      <c r="V1276" s="11">
        <v>5</v>
      </c>
      <c r="W1276" s="11">
        <v>91.3</v>
      </c>
      <c r="Z1276" s="11" t="s">
        <v>133</v>
      </c>
      <c r="AA1276" s="11" t="s">
        <v>182</v>
      </c>
      <c r="AB1276" s="11" t="s">
        <v>182</v>
      </c>
      <c r="AD1276" s="5" t="s">
        <v>12</v>
      </c>
      <c r="AE1276" s="11">
        <v>39</v>
      </c>
      <c r="AF1276" s="11">
        <v>22.1</v>
      </c>
      <c r="AG1276" s="11">
        <v>2.62</v>
      </c>
      <c r="AH1276" s="11" t="s">
        <v>23</v>
      </c>
      <c r="AI1276" s="11" t="s">
        <v>10</v>
      </c>
      <c r="AL1276" s="6">
        <v>40</v>
      </c>
      <c r="AM1276" s="6">
        <v>91</v>
      </c>
      <c r="AN1276" s="6">
        <v>62</v>
      </c>
      <c r="AO1276" s="6">
        <v>46</v>
      </c>
      <c r="AP1276" s="6">
        <v>26</v>
      </c>
      <c r="AQ1276" s="6">
        <v>68</v>
      </c>
      <c r="FT1276"/>
    </row>
    <row r="1277" spans="1:176">
      <c r="A1277" s="11" t="s">
        <v>719</v>
      </c>
      <c r="B1277" s="24">
        <v>49</v>
      </c>
      <c r="C1277" s="11" t="s">
        <v>720</v>
      </c>
      <c r="D1277" s="3" t="s">
        <v>721</v>
      </c>
      <c r="E1277" s="1">
        <v>1</v>
      </c>
      <c r="F1277" s="11">
        <v>1983</v>
      </c>
      <c r="G1277" s="11" t="s">
        <v>2</v>
      </c>
      <c r="H1277" s="11" t="s">
        <v>32</v>
      </c>
      <c r="I1277" s="6" t="s">
        <v>1709</v>
      </c>
      <c r="J1277" s="6" t="s">
        <v>8</v>
      </c>
      <c r="K1277" s="11" t="s">
        <v>729</v>
      </c>
      <c r="P1277" s="17">
        <v>185</v>
      </c>
      <c r="Q1277" s="17">
        <v>0.88</v>
      </c>
      <c r="R1277" s="11">
        <v>0.86</v>
      </c>
      <c r="S1277" s="11">
        <v>0.39</v>
      </c>
      <c r="T1277" s="11" t="s">
        <v>717</v>
      </c>
      <c r="U1277" s="11" t="s">
        <v>28</v>
      </c>
      <c r="V1277" s="11">
        <v>6</v>
      </c>
      <c r="W1277" s="11">
        <v>91.3</v>
      </c>
      <c r="Z1277" s="11" t="s">
        <v>133</v>
      </c>
      <c r="AA1277" s="11" t="s">
        <v>182</v>
      </c>
      <c r="AB1277" s="11" t="s">
        <v>182</v>
      </c>
      <c r="AD1277" s="5" t="s">
        <v>12</v>
      </c>
      <c r="AE1277" s="11">
        <v>39</v>
      </c>
      <c r="AF1277" s="11">
        <v>22.1</v>
      </c>
      <c r="AG1277" s="11">
        <v>2.62</v>
      </c>
      <c r="AH1277" s="11" t="s">
        <v>23</v>
      </c>
      <c r="AI1277" s="11" t="s">
        <v>10</v>
      </c>
      <c r="AL1277" s="6">
        <v>40</v>
      </c>
      <c r="AM1277" s="6">
        <v>91</v>
      </c>
      <c r="AN1277" s="6">
        <v>62</v>
      </c>
      <c r="AO1277" s="6">
        <v>46</v>
      </c>
      <c r="AP1277" s="6">
        <v>26</v>
      </c>
      <c r="AQ1277" s="6">
        <v>68</v>
      </c>
      <c r="FT1277"/>
    </row>
    <row r="1278" spans="1:176">
      <c r="A1278" s="11" t="s">
        <v>719</v>
      </c>
      <c r="B1278" s="24">
        <v>49</v>
      </c>
      <c r="C1278" s="11" t="s">
        <v>720</v>
      </c>
      <c r="D1278" s="3" t="s">
        <v>721</v>
      </c>
      <c r="E1278" s="1">
        <v>1</v>
      </c>
      <c r="F1278" s="11">
        <v>1983</v>
      </c>
      <c r="G1278" s="11" t="s">
        <v>2</v>
      </c>
      <c r="H1278" s="11" t="s">
        <v>33</v>
      </c>
      <c r="I1278" s="6" t="s">
        <v>1709</v>
      </c>
      <c r="J1278" s="6" t="s">
        <v>8</v>
      </c>
      <c r="K1278" s="11" t="s">
        <v>729</v>
      </c>
      <c r="P1278" s="17">
        <v>185</v>
      </c>
      <c r="Q1278" s="17">
        <v>0.87</v>
      </c>
      <c r="R1278" s="11">
        <v>0.86</v>
      </c>
      <c r="S1278" s="11">
        <v>0.25</v>
      </c>
      <c r="T1278" s="11" t="s">
        <v>717</v>
      </c>
      <c r="U1278" s="11" t="s">
        <v>28</v>
      </c>
      <c r="V1278" s="11">
        <v>5</v>
      </c>
      <c r="W1278" s="11">
        <v>91.3</v>
      </c>
      <c r="Z1278" s="11" t="s">
        <v>133</v>
      </c>
      <c r="AA1278" s="11" t="s">
        <v>182</v>
      </c>
      <c r="AB1278" s="11" t="s">
        <v>182</v>
      </c>
      <c r="AD1278" s="5" t="s">
        <v>12</v>
      </c>
      <c r="AE1278" s="11">
        <v>39</v>
      </c>
      <c r="AF1278" s="11">
        <v>22.1</v>
      </c>
      <c r="AG1278" s="11">
        <v>2.62</v>
      </c>
      <c r="AH1278" s="11" t="s">
        <v>23</v>
      </c>
      <c r="AI1278" s="11" t="s">
        <v>10</v>
      </c>
      <c r="AL1278" s="6">
        <v>40</v>
      </c>
      <c r="AM1278" s="6">
        <v>91</v>
      </c>
      <c r="AN1278" s="6">
        <v>62</v>
      </c>
      <c r="AO1278" s="6">
        <v>46</v>
      </c>
      <c r="AP1278" s="6">
        <v>26</v>
      </c>
      <c r="AQ1278" s="6">
        <v>68</v>
      </c>
      <c r="FT1278"/>
    </row>
    <row r="1279" spans="1:176">
      <c r="A1279" s="11" t="s">
        <v>719</v>
      </c>
      <c r="B1279" s="24">
        <v>49</v>
      </c>
      <c r="C1279" s="11" t="s">
        <v>720</v>
      </c>
      <c r="D1279" s="3" t="s">
        <v>721</v>
      </c>
      <c r="E1279" s="1">
        <v>1</v>
      </c>
      <c r="F1279" s="11">
        <v>1983</v>
      </c>
      <c r="G1279" s="11" t="s">
        <v>2</v>
      </c>
      <c r="H1279" s="11" t="s">
        <v>32</v>
      </c>
      <c r="I1279" s="6" t="s">
        <v>1709</v>
      </c>
      <c r="J1279" s="6" t="s">
        <v>8</v>
      </c>
      <c r="K1279" s="11" t="s">
        <v>722</v>
      </c>
      <c r="P1279" s="17">
        <v>185</v>
      </c>
      <c r="Q1279" s="17">
        <v>0.88</v>
      </c>
      <c r="R1279" s="11">
        <v>0.92</v>
      </c>
      <c r="S1279" s="11">
        <v>0.55000000000000004</v>
      </c>
      <c r="T1279" s="11" t="s">
        <v>717</v>
      </c>
      <c r="U1279" s="11" t="s">
        <v>28</v>
      </c>
      <c r="V1279" s="11">
        <v>6</v>
      </c>
      <c r="W1279" s="11">
        <v>91.3</v>
      </c>
      <c r="Z1279" s="11" t="s">
        <v>133</v>
      </c>
      <c r="AA1279" s="11" t="s">
        <v>182</v>
      </c>
      <c r="AB1279" s="11" t="s">
        <v>182</v>
      </c>
      <c r="AD1279" s="5" t="s">
        <v>12</v>
      </c>
      <c r="AE1279" s="11">
        <v>39</v>
      </c>
      <c r="AF1279" s="11">
        <v>22.1</v>
      </c>
      <c r="AG1279" s="11">
        <v>2.62</v>
      </c>
      <c r="AH1279" s="11" t="s">
        <v>23</v>
      </c>
      <c r="AI1279" s="11" t="s">
        <v>10</v>
      </c>
      <c r="AL1279" s="6">
        <v>40</v>
      </c>
      <c r="AM1279" s="6">
        <v>91</v>
      </c>
      <c r="AN1279" s="6">
        <v>62</v>
      </c>
      <c r="AO1279" s="6">
        <v>46</v>
      </c>
      <c r="AP1279" s="6">
        <v>26</v>
      </c>
      <c r="AQ1279" s="6">
        <v>68</v>
      </c>
    </row>
    <row r="1280" spans="1:176">
      <c r="A1280" s="11" t="s">
        <v>719</v>
      </c>
      <c r="B1280" s="24">
        <v>49</v>
      </c>
      <c r="C1280" s="11" t="s">
        <v>720</v>
      </c>
      <c r="D1280" s="3" t="s">
        <v>721</v>
      </c>
      <c r="E1280" s="1">
        <v>1</v>
      </c>
      <c r="F1280" s="11">
        <v>1983</v>
      </c>
      <c r="G1280" s="11" t="s">
        <v>2</v>
      </c>
      <c r="H1280" s="11" t="s">
        <v>33</v>
      </c>
      <c r="I1280" s="6" t="s">
        <v>1709</v>
      </c>
      <c r="J1280" s="6" t="s">
        <v>8</v>
      </c>
      <c r="K1280" s="11" t="s">
        <v>722</v>
      </c>
      <c r="P1280" s="17">
        <v>185</v>
      </c>
      <c r="Q1280" s="17">
        <v>0.87</v>
      </c>
      <c r="R1280" s="11">
        <v>0.92</v>
      </c>
      <c r="S1280" s="11">
        <v>0.26</v>
      </c>
      <c r="T1280" s="11" t="s">
        <v>717</v>
      </c>
      <c r="U1280" s="11" t="s">
        <v>28</v>
      </c>
      <c r="V1280" s="11">
        <v>5</v>
      </c>
      <c r="W1280" s="11">
        <v>91.3</v>
      </c>
      <c r="Z1280" s="11" t="s">
        <v>133</v>
      </c>
      <c r="AA1280" s="11" t="s">
        <v>182</v>
      </c>
      <c r="AB1280" s="11" t="s">
        <v>182</v>
      </c>
      <c r="AD1280" s="5" t="s">
        <v>12</v>
      </c>
      <c r="AE1280" s="11">
        <v>39</v>
      </c>
      <c r="AF1280" s="11">
        <v>22.1</v>
      </c>
      <c r="AG1280" s="11">
        <v>2.62</v>
      </c>
      <c r="AH1280" s="11" t="s">
        <v>23</v>
      </c>
      <c r="AI1280" s="11" t="s">
        <v>10</v>
      </c>
      <c r="AL1280" s="6">
        <v>40</v>
      </c>
      <c r="AM1280" s="6">
        <v>91</v>
      </c>
      <c r="AN1280" s="6">
        <v>62</v>
      </c>
      <c r="AO1280" s="6">
        <v>46</v>
      </c>
      <c r="AP1280" s="6">
        <v>26</v>
      </c>
      <c r="AQ1280" s="6">
        <v>68</v>
      </c>
    </row>
    <row r="1281" spans="1:179">
      <c r="A1281" s="11" t="s">
        <v>770</v>
      </c>
      <c r="B1281" s="24">
        <v>50</v>
      </c>
      <c r="C1281" s="11" t="s">
        <v>771</v>
      </c>
      <c r="D1281" s="11" t="s">
        <v>772</v>
      </c>
      <c r="E1281" s="1">
        <v>1</v>
      </c>
      <c r="F1281" s="11">
        <v>2010</v>
      </c>
      <c r="G1281" s="11" t="s">
        <v>2</v>
      </c>
      <c r="H1281" s="11" t="s">
        <v>33</v>
      </c>
      <c r="I1281" s="6" t="s">
        <v>1709</v>
      </c>
      <c r="J1281" s="6" t="s">
        <v>8</v>
      </c>
      <c r="K1281" s="11" t="s">
        <v>69</v>
      </c>
      <c r="M1281" s="5" t="s">
        <v>1709</v>
      </c>
      <c r="N1281" s="11" t="s">
        <v>8</v>
      </c>
      <c r="P1281" s="17">
        <v>129</v>
      </c>
      <c r="Q1281" s="17">
        <v>0.85</v>
      </c>
      <c r="R1281" s="11">
        <v>0.88</v>
      </c>
      <c r="S1281" s="11">
        <v>0.51</v>
      </c>
      <c r="T1281" s="11" t="s">
        <v>717</v>
      </c>
      <c r="U1281" s="11" t="s">
        <v>28</v>
      </c>
      <c r="V1281" s="11">
        <v>4</v>
      </c>
      <c r="W1281" s="11">
        <v>91.3</v>
      </c>
      <c r="Z1281" s="11" t="s">
        <v>42</v>
      </c>
      <c r="AA1281" s="11" t="s">
        <v>182</v>
      </c>
      <c r="AB1281" s="11" t="s">
        <v>182</v>
      </c>
      <c r="AD1281" s="5" t="s">
        <v>12</v>
      </c>
      <c r="AE1281" s="11">
        <v>56</v>
      </c>
      <c r="AF1281" s="11">
        <v>23.69</v>
      </c>
      <c r="AG1281" s="11" t="s">
        <v>28</v>
      </c>
      <c r="AH1281" s="11" t="s">
        <v>22</v>
      </c>
      <c r="AI1281" s="11" t="s">
        <v>10</v>
      </c>
      <c r="AL1281" s="6">
        <v>40</v>
      </c>
      <c r="AM1281" s="6">
        <v>91</v>
      </c>
      <c r="AN1281" s="6">
        <v>62</v>
      </c>
      <c r="AO1281" s="6">
        <v>46</v>
      </c>
      <c r="AP1281" s="6">
        <v>26</v>
      </c>
      <c r="AQ1281" s="6">
        <v>68</v>
      </c>
      <c r="AR1281"/>
      <c r="AS1281"/>
      <c r="AT1281"/>
      <c r="AU1281"/>
      <c r="AV1281"/>
      <c r="AW1281"/>
      <c r="AX1281"/>
      <c r="AY1281"/>
      <c r="AZ1281"/>
      <c r="BA1281"/>
      <c r="BB1281"/>
      <c r="BC1281"/>
      <c r="BD1281"/>
      <c r="BE1281"/>
      <c r="BF1281"/>
      <c r="BG1281"/>
      <c r="BH1281"/>
      <c r="BI1281"/>
      <c r="BJ1281"/>
      <c r="BK1281"/>
      <c r="BL1281"/>
      <c r="BM1281"/>
      <c r="BN1281"/>
      <c r="BO1281"/>
      <c r="BP1281"/>
      <c r="BQ1281"/>
      <c r="BR1281"/>
      <c r="BS1281"/>
      <c r="BT1281"/>
      <c r="BU1281"/>
      <c r="BV1281"/>
      <c r="BW1281"/>
      <c r="BX1281"/>
      <c r="BY1281"/>
      <c r="BZ1281"/>
      <c r="CA1281"/>
      <c r="CB1281"/>
      <c r="CC1281"/>
      <c r="CD1281"/>
      <c r="CE1281"/>
      <c r="CF1281"/>
      <c r="CG1281"/>
      <c r="CH1281"/>
      <c r="CI1281"/>
      <c r="CJ1281"/>
      <c r="CK1281"/>
      <c r="CL1281"/>
      <c r="CM1281"/>
      <c r="CN1281"/>
      <c r="CO1281"/>
      <c r="CP1281"/>
      <c r="CQ1281"/>
      <c r="CR1281"/>
      <c r="CS1281"/>
      <c r="CT1281"/>
      <c r="CU1281"/>
      <c r="CV1281"/>
      <c r="CW1281"/>
      <c r="CX1281"/>
      <c r="CY1281"/>
      <c r="CZ1281"/>
      <c r="DA1281"/>
      <c r="DB1281"/>
      <c r="DC1281"/>
      <c r="DD1281"/>
      <c r="DE1281"/>
      <c r="DF1281"/>
      <c r="DG1281"/>
      <c r="DH1281"/>
      <c r="DI1281"/>
      <c r="DJ1281"/>
      <c r="DK1281"/>
      <c r="DL1281"/>
      <c r="DM1281"/>
      <c r="DN1281"/>
      <c r="DO1281"/>
      <c r="DP1281"/>
      <c r="DQ1281"/>
      <c r="DR1281"/>
      <c r="DS1281"/>
      <c r="DT1281"/>
      <c r="DU1281"/>
      <c r="DV1281"/>
      <c r="DW1281"/>
      <c r="DX1281"/>
      <c r="DY1281"/>
      <c r="DZ1281"/>
      <c r="EA1281"/>
      <c r="EB1281"/>
      <c r="EC1281"/>
      <c r="ED1281"/>
      <c r="EE1281"/>
      <c r="EF1281"/>
      <c r="EG1281"/>
      <c r="EH1281"/>
      <c r="EI1281"/>
      <c r="EJ1281"/>
      <c r="EK1281"/>
      <c r="EL1281"/>
      <c r="EM1281"/>
      <c r="EN1281"/>
      <c r="EO1281"/>
      <c r="EP1281"/>
      <c r="EQ1281"/>
      <c r="ER1281"/>
      <c r="ES1281"/>
      <c r="ET1281"/>
      <c r="EU1281"/>
      <c r="EV1281"/>
      <c r="EW1281"/>
      <c r="EX1281"/>
      <c r="EY1281"/>
      <c r="EZ1281"/>
      <c r="FA1281"/>
      <c r="FB1281"/>
      <c r="FC1281"/>
      <c r="FD1281"/>
      <c r="FE1281"/>
      <c r="FF1281"/>
      <c r="FG1281"/>
      <c r="FH1281"/>
      <c r="FI1281"/>
      <c r="FJ1281"/>
      <c r="FK1281"/>
      <c r="FL1281"/>
      <c r="FM1281"/>
      <c r="FN1281"/>
      <c r="FO1281"/>
      <c r="FP1281"/>
      <c r="FQ1281"/>
      <c r="FR1281"/>
      <c r="FS1281"/>
      <c r="FU1281"/>
      <c r="FV1281"/>
      <c r="FW1281"/>
    </row>
    <row r="1282" spans="1:179">
      <c r="A1282" s="11" t="s">
        <v>770</v>
      </c>
      <c r="B1282" s="24">
        <v>50</v>
      </c>
      <c r="C1282" s="11" t="s">
        <v>771</v>
      </c>
      <c r="D1282" s="11" t="s">
        <v>772</v>
      </c>
      <c r="E1282" s="1">
        <v>1</v>
      </c>
      <c r="F1282" s="11">
        <v>2001</v>
      </c>
      <c r="G1282" s="11" t="s">
        <v>2</v>
      </c>
      <c r="H1282" s="11" t="s">
        <v>32</v>
      </c>
      <c r="I1282" s="6" t="s">
        <v>1709</v>
      </c>
      <c r="J1282" s="6" t="s">
        <v>8</v>
      </c>
      <c r="K1282" s="11" t="s">
        <v>774</v>
      </c>
      <c r="M1282" s="11" t="s">
        <v>220</v>
      </c>
      <c r="N1282" s="11" t="s">
        <v>1692</v>
      </c>
      <c r="P1282" s="17">
        <v>129</v>
      </c>
      <c r="Q1282" s="17">
        <v>0.88</v>
      </c>
      <c r="R1282" s="11">
        <v>1</v>
      </c>
      <c r="S1282" s="11">
        <v>0.01</v>
      </c>
      <c r="T1282" s="11" t="s">
        <v>717</v>
      </c>
      <c r="U1282" s="11" t="s">
        <v>28</v>
      </c>
      <c r="V1282" s="11">
        <v>5</v>
      </c>
      <c r="W1282" s="11">
        <v>91.3</v>
      </c>
      <c r="Z1282" s="11" t="s">
        <v>42</v>
      </c>
      <c r="AA1282" s="11" t="s">
        <v>182</v>
      </c>
      <c r="AB1282" s="11" t="s">
        <v>182</v>
      </c>
      <c r="AD1282" s="5" t="s">
        <v>12</v>
      </c>
      <c r="AE1282" s="11">
        <v>56</v>
      </c>
      <c r="AF1282" s="11">
        <v>23.69</v>
      </c>
      <c r="AG1282" s="11" t="s">
        <v>28</v>
      </c>
      <c r="AH1282" s="11" t="s">
        <v>22</v>
      </c>
      <c r="AI1282" s="11" t="s">
        <v>10</v>
      </c>
      <c r="AL1282" s="6">
        <v>40</v>
      </c>
      <c r="AM1282" s="6">
        <v>91</v>
      </c>
      <c r="AN1282" s="6">
        <v>62</v>
      </c>
      <c r="AO1282" s="6">
        <v>46</v>
      </c>
      <c r="AP1282" s="6">
        <v>26</v>
      </c>
      <c r="AQ1282" s="6">
        <v>68</v>
      </c>
      <c r="AR1282"/>
      <c r="AS1282"/>
      <c r="AT1282"/>
      <c r="AU1282"/>
      <c r="AV1282"/>
      <c r="AW1282"/>
      <c r="AX1282"/>
      <c r="AY1282"/>
      <c r="AZ1282"/>
      <c r="BA1282"/>
      <c r="BB1282"/>
      <c r="BC1282"/>
      <c r="BD1282"/>
      <c r="BE1282"/>
      <c r="BF1282"/>
      <c r="BG1282"/>
      <c r="BH1282"/>
      <c r="BI1282"/>
      <c r="BJ1282"/>
      <c r="BK1282"/>
      <c r="BL1282"/>
      <c r="BM1282"/>
      <c r="BN1282"/>
      <c r="BO1282"/>
      <c r="BP1282"/>
      <c r="BQ1282"/>
      <c r="BR1282"/>
      <c r="BS1282"/>
      <c r="BT1282"/>
      <c r="BU1282"/>
      <c r="BV1282"/>
      <c r="BW1282"/>
      <c r="BX1282"/>
      <c r="BY1282"/>
      <c r="BZ1282"/>
      <c r="CA1282"/>
      <c r="CB1282"/>
      <c r="CC1282"/>
      <c r="CD1282"/>
      <c r="CE1282"/>
      <c r="CF1282"/>
      <c r="CG1282"/>
      <c r="CH1282"/>
      <c r="CI1282"/>
      <c r="CJ1282"/>
      <c r="CK1282"/>
      <c r="CL1282"/>
      <c r="CM1282"/>
      <c r="CN1282"/>
      <c r="CO1282"/>
      <c r="CP1282"/>
      <c r="CQ1282"/>
      <c r="CR1282"/>
      <c r="CS1282"/>
      <c r="CT1282"/>
      <c r="CU1282"/>
      <c r="CV1282"/>
      <c r="CW1282"/>
      <c r="CX1282"/>
      <c r="CY1282"/>
      <c r="CZ1282"/>
      <c r="DA1282"/>
      <c r="DB1282"/>
      <c r="DC1282"/>
      <c r="DD1282"/>
      <c r="DE1282"/>
      <c r="DF1282"/>
      <c r="DG1282"/>
      <c r="DH1282"/>
      <c r="DI1282"/>
      <c r="DJ1282"/>
      <c r="DK1282"/>
      <c r="DL1282"/>
      <c r="DM1282"/>
      <c r="DN1282"/>
      <c r="DO1282"/>
      <c r="DP1282"/>
      <c r="DQ1282"/>
      <c r="DR1282"/>
      <c r="DS1282"/>
      <c r="DT1282"/>
      <c r="DU1282"/>
      <c r="DV1282"/>
      <c r="DW1282"/>
      <c r="DX1282"/>
      <c r="DY1282"/>
      <c r="DZ1282"/>
      <c r="EA1282"/>
      <c r="EB1282"/>
      <c r="EC1282"/>
      <c r="ED1282"/>
      <c r="EE1282"/>
      <c r="EF1282"/>
      <c r="EG1282"/>
      <c r="EH1282"/>
      <c r="EI1282"/>
      <c r="EJ1282"/>
      <c r="EK1282"/>
      <c r="EL1282"/>
      <c r="EM1282"/>
      <c r="EN1282"/>
      <c r="EO1282"/>
      <c r="EP1282"/>
      <c r="EQ1282"/>
      <c r="ER1282"/>
      <c r="ES1282"/>
      <c r="ET1282"/>
      <c r="EU1282"/>
      <c r="EV1282"/>
      <c r="EW1282"/>
      <c r="EX1282"/>
      <c r="EY1282"/>
      <c r="EZ1282"/>
      <c r="FA1282"/>
      <c r="FB1282"/>
      <c r="FC1282"/>
      <c r="FD1282"/>
      <c r="FE1282"/>
      <c r="FF1282"/>
      <c r="FG1282"/>
      <c r="FH1282"/>
      <c r="FI1282"/>
      <c r="FJ1282"/>
      <c r="FK1282"/>
      <c r="FL1282"/>
      <c r="FM1282"/>
      <c r="FN1282"/>
      <c r="FO1282"/>
      <c r="FP1282"/>
      <c r="FQ1282"/>
      <c r="FR1282"/>
      <c r="FS1282"/>
      <c r="FU1282" s="4"/>
      <c r="FV1282" s="4"/>
      <c r="FW1282" s="4"/>
    </row>
    <row r="1283" spans="1:179">
      <c r="A1283" s="11" t="s">
        <v>770</v>
      </c>
      <c r="B1283" s="24">
        <v>50</v>
      </c>
      <c r="C1283" s="11" t="s">
        <v>771</v>
      </c>
      <c r="D1283" s="11" t="s">
        <v>772</v>
      </c>
      <c r="E1283" s="1">
        <v>1</v>
      </c>
      <c r="F1283" s="11">
        <v>2006</v>
      </c>
      <c r="G1283" s="11" t="s">
        <v>2</v>
      </c>
      <c r="H1283" s="11" t="s">
        <v>33</v>
      </c>
      <c r="I1283" s="6" t="s">
        <v>1709</v>
      </c>
      <c r="J1283" s="6" t="s">
        <v>8</v>
      </c>
      <c r="K1283" s="11" t="s">
        <v>774</v>
      </c>
      <c r="M1283" s="11" t="s">
        <v>220</v>
      </c>
      <c r="N1283" s="11" t="s">
        <v>1692</v>
      </c>
      <c r="P1283" s="17">
        <v>129</v>
      </c>
      <c r="Q1283" s="17">
        <v>0.85</v>
      </c>
      <c r="R1283" s="11">
        <v>1</v>
      </c>
      <c r="S1283" s="11">
        <v>0.06</v>
      </c>
      <c r="T1283" s="11" t="s">
        <v>717</v>
      </c>
      <c r="U1283" s="11" t="s">
        <v>28</v>
      </c>
      <c r="V1283" s="11">
        <v>4</v>
      </c>
      <c r="W1283" s="11">
        <v>91.3</v>
      </c>
      <c r="Z1283" s="11" t="s">
        <v>42</v>
      </c>
      <c r="AA1283" s="11" t="s">
        <v>182</v>
      </c>
      <c r="AB1283" s="11" t="s">
        <v>182</v>
      </c>
      <c r="AD1283" s="5" t="s">
        <v>12</v>
      </c>
      <c r="AE1283" s="11">
        <v>56</v>
      </c>
      <c r="AF1283" s="11">
        <v>23.69</v>
      </c>
      <c r="AG1283" s="11" t="s">
        <v>28</v>
      </c>
      <c r="AH1283" s="11" t="s">
        <v>22</v>
      </c>
      <c r="AI1283" s="11" t="s">
        <v>10</v>
      </c>
      <c r="AL1283" s="6">
        <v>40</v>
      </c>
      <c r="AM1283" s="6">
        <v>91</v>
      </c>
      <c r="AN1283" s="6">
        <v>62</v>
      </c>
      <c r="AO1283" s="6">
        <v>46</v>
      </c>
      <c r="AP1283" s="6">
        <v>26</v>
      </c>
      <c r="AQ1283" s="6">
        <v>68</v>
      </c>
      <c r="AR1283"/>
      <c r="AS1283"/>
      <c r="AT1283"/>
      <c r="AU1283"/>
      <c r="AV1283"/>
      <c r="AW1283"/>
      <c r="AX1283"/>
      <c r="AY1283"/>
      <c r="AZ1283"/>
      <c r="BA1283"/>
      <c r="BB1283"/>
      <c r="BC1283"/>
      <c r="BD1283"/>
      <c r="BE1283"/>
      <c r="BF1283"/>
      <c r="BG1283"/>
      <c r="BH1283"/>
      <c r="BI1283"/>
      <c r="BJ1283"/>
      <c r="BK1283"/>
      <c r="BL1283"/>
      <c r="BM1283"/>
      <c r="BN1283"/>
      <c r="BO1283"/>
      <c r="BP1283"/>
      <c r="BQ1283"/>
      <c r="BR1283"/>
      <c r="BS1283"/>
      <c r="BT1283"/>
      <c r="BU1283"/>
      <c r="BV1283"/>
      <c r="BW1283"/>
      <c r="BX1283"/>
      <c r="BY1283"/>
      <c r="BZ1283"/>
      <c r="CA1283"/>
      <c r="CB1283"/>
      <c r="CC1283"/>
      <c r="CD1283"/>
      <c r="CE1283"/>
      <c r="CF1283"/>
      <c r="CG1283"/>
      <c r="CH1283"/>
      <c r="CI1283"/>
      <c r="CJ1283"/>
      <c r="CK1283"/>
      <c r="CL1283"/>
      <c r="CM1283"/>
      <c r="CN1283"/>
      <c r="CO1283"/>
      <c r="CP1283"/>
      <c r="CQ1283"/>
      <c r="CR1283"/>
      <c r="CS1283"/>
      <c r="CT1283"/>
      <c r="CU1283"/>
      <c r="CV1283"/>
      <c r="CW1283"/>
      <c r="CX1283"/>
      <c r="CY1283"/>
      <c r="CZ1283"/>
      <c r="DA1283"/>
      <c r="DB1283"/>
      <c r="DC1283"/>
      <c r="DD1283"/>
      <c r="DE1283"/>
      <c r="DF1283"/>
      <c r="DG1283"/>
      <c r="DH1283"/>
      <c r="DI1283"/>
      <c r="DJ1283"/>
      <c r="DK1283"/>
      <c r="DL1283"/>
      <c r="DM1283"/>
      <c r="DN1283"/>
      <c r="DO1283"/>
      <c r="DP1283"/>
      <c r="DQ1283"/>
      <c r="DR1283"/>
      <c r="DS1283"/>
      <c r="DT1283"/>
      <c r="DU1283"/>
      <c r="DV1283"/>
      <c r="DW1283"/>
      <c r="DX1283"/>
      <c r="DY1283"/>
      <c r="DZ1283"/>
      <c r="EA1283"/>
      <c r="EB1283"/>
      <c r="EC1283"/>
      <c r="ED1283"/>
      <c r="EE1283"/>
      <c r="EF1283"/>
      <c r="EG1283"/>
      <c r="EH1283"/>
      <c r="EI1283"/>
      <c r="EJ1283"/>
      <c r="EK1283"/>
      <c r="EL1283"/>
      <c r="EM1283"/>
      <c r="EN1283"/>
      <c r="EO1283"/>
      <c r="EP1283"/>
      <c r="EQ1283"/>
      <c r="ER1283"/>
      <c r="ES1283"/>
      <c r="ET1283"/>
      <c r="EU1283"/>
      <c r="EV1283"/>
      <c r="EW1283"/>
      <c r="EX1283"/>
      <c r="EY1283"/>
      <c r="EZ1283"/>
      <c r="FA1283"/>
      <c r="FB1283"/>
      <c r="FC1283"/>
      <c r="FD1283"/>
      <c r="FE1283"/>
      <c r="FF1283"/>
      <c r="FG1283"/>
      <c r="FH1283"/>
      <c r="FI1283"/>
      <c r="FJ1283"/>
      <c r="FK1283"/>
      <c r="FL1283"/>
      <c r="FM1283"/>
      <c r="FN1283"/>
      <c r="FO1283"/>
      <c r="FP1283"/>
      <c r="FQ1283"/>
      <c r="FR1283"/>
      <c r="FS1283"/>
      <c r="FU1283" s="4"/>
      <c r="FV1283" s="4"/>
      <c r="FW1283" s="4"/>
    </row>
    <row r="1284" spans="1:179" customFormat="1" ht="15.75" customHeight="1">
      <c r="A1284" s="11" t="s">
        <v>770</v>
      </c>
      <c r="B1284" s="24">
        <v>50</v>
      </c>
      <c r="C1284" s="11" t="s">
        <v>771</v>
      </c>
      <c r="D1284" s="11" t="s">
        <v>772</v>
      </c>
      <c r="E1284" s="1">
        <v>1</v>
      </c>
      <c r="F1284" s="11">
        <v>2004</v>
      </c>
      <c r="G1284" s="11" t="s">
        <v>2</v>
      </c>
      <c r="H1284" s="11" t="s">
        <v>32</v>
      </c>
      <c r="I1284" s="6" t="s">
        <v>1709</v>
      </c>
      <c r="J1284" s="6" t="s">
        <v>8</v>
      </c>
      <c r="K1284" s="11" t="s">
        <v>157</v>
      </c>
      <c r="L1284" s="11" t="s">
        <v>1745</v>
      </c>
      <c r="M1284" s="11"/>
      <c r="N1284" s="11" t="s">
        <v>8</v>
      </c>
      <c r="O1284" s="11"/>
      <c r="P1284" s="17">
        <v>129</v>
      </c>
      <c r="Q1284" s="17">
        <v>0.88</v>
      </c>
      <c r="R1284" s="11">
        <v>1</v>
      </c>
      <c r="S1284" s="11">
        <v>-0.01</v>
      </c>
      <c r="T1284" s="11" t="s">
        <v>717</v>
      </c>
      <c r="U1284" s="11" t="s">
        <v>28</v>
      </c>
      <c r="V1284" s="11">
        <v>5</v>
      </c>
      <c r="W1284" s="11">
        <v>91.3</v>
      </c>
      <c r="X1284" s="11"/>
      <c r="Y1284" s="11"/>
      <c r="Z1284" s="11" t="s">
        <v>42</v>
      </c>
      <c r="AA1284" s="11" t="s">
        <v>182</v>
      </c>
      <c r="AB1284" s="11" t="s">
        <v>182</v>
      </c>
      <c r="AC1284" s="11"/>
      <c r="AD1284" s="5" t="s">
        <v>12</v>
      </c>
      <c r="AE1284" s="11">
        <v>56</v>
      </c>
      <c r="AF1284" s="11">
        <v>23.69</v>
      </c>
      <c r="AG1284" s="11" t="s">
        <v>28</v>
      </c>
      <c r="AH1284" s="11" t="s">
        <v>22</v>
      </c>
      <c r="AI1284" s="11" t="s">
        <v>10</v>
      </c>
      <c r="AJ1284" s="6"/>
      <c r="AK1284" s="6"/>
      <c r="AL1284" s="6">
        <v>40</v>
      </c>
      <c r="AM1284" s="6">
        <v>91</v>
      </c>
      <c r="AN1284" s="6">
        <v>62</v>
      </c>
      <c r="AO1284" s="6">
        <v>46</v>
      </c>
      <c r="AP1284" s="6">
        <v>26</v>
      </c>
      <c r="AQ1284" s="6">
        <v>68</v>
      </c>
      <c r="FT1284" s="6"/>
      <c r="FU1284" s="4"/>
      <c r="FV1284" s="4"/>
      <c r="FW1284" s="4"/>
    </row>
    <row r="1285" spans="1:179" customFormat="1" ht="15.75" customHeight="1">
      <c r="A1285" s="11" t="s">
        <v>770</v>
      </c>
      <c r="B1285" s="24">
        <v>50</v>
      </c>
      <c r="C1285" s="11" t="s">
        <v>771</v>
      </c>
      <c r="D1285" s="11" t="s">
        <v>772</v>
      </c>
      <c r="E1285" s="1">
        <v>1</v>
      </c>
      <c r="F1285" s="11">
        <v>2009</v>
      </c>
      <c r="G1285" s="11" t="s">
        <v>2</v>
      </c>
      <c r="H1285" s="11" t="s">
        <v>33</v>
      </c>
      <c r="I1285" s="6" t="s">
        <v>1709</v>
      </c>
      <c r="J1285" s="6" t="s">
        <v>8</v>
      </c>
      <c r="K1285" s="11" t="s">
        <v>157</v>
      </c>
      <c r="L1285" s="11" t="s">
        <v>1745</v>
      </c>
      <c r="M1285" s="11"/>
      <c r="N1285" s="11" t="s">
        <v>8</v>
      </c>
      <c r="O1285" s="11"/>
      <c r="P1285" s="17">
        <v>129</v>
      </c>
      <c r="Q1285" s="17">
        <v>0.85</v>
      </c>
      <c r="R1285" s="11" t="s">
        <v>28</v>
      </c>
      <c r="S1285" s="11">
        <v>-7.0000000000000007E-2</v>
      </c>
      <c r="T1285" s="11" t="s">
        <v>717</v>
      </c>
      <c r="U1285" s="11" t="s">
        <v>28</v>
      </c>
      <c r="V1285" s="11">
        <v>4</v>
      </c>
      <c r="W1285" s="11">
        <v>91.3</v>
      </c>
      <c r="X1285" s="11"/>
      <c r="Y1285" s="11"/>
      <c r="Z1285" s="11" t="s">
        <v>42</v>
      </c>
      <c r="AA1285" s="11" t="s">
        <v>182</v>
      </c>
      <c r="AB1285" s="11" t="s">
        <v>182</v>
      </c>
      <c r="AC1285" s="11"/>
      <c r="AD1285" s="5" t="s">
        <v>12</v>
      </c>
      <c r="AE1285" s="11">
        <v>56</v>
      </c>
      <c r="AF1285" s="11">
        <v>23.69</v>
      </c>
      <c r="AG1285" s="11" t="s">
        <v>28</v>
      </c>
      <c r="AH1285" s="11" t="s">
        <v>22</v>
      </c>
      <c r="AI1285" s="11" t="s">
        <v>10</v>
      </c>
      <c r="AJ1285" s="6"/>
      <c r="AK1285" s="6"/>
      <c r="AL1285" s="6">
        <v>40</v>
      </c>
      <c r="AM1285" s="6">
        <v>91</v>
      </c>
      <c r="AN1285" s="6">
        <v>62</v>
      </c>
      <c r="AO1285" s="6">
        <v>46</v>
      </c>
      <c r="AP1285" s="6">
        <v>26</v>
      </c>
      <c r="AQ1285" s="6">
        <v>68</v>
      </c>
      <c r="FT1285" s="6"/>
      <c r="FU1285" s="4"/>
      <c r="FV1285" s="4"/>
      <c r="FW1285" s="4"/>
    </row>
    <row r="1286" spans="1:179" customFormat="1" ht="15.75" customHeight="1">
      <c r="A1286" s="11" t="s">
        <v>770</v>
      </c>
      <c r="B1286" s="24">
        <v>50</v>
      </c>
      <c r="C1286" s="11" t="s">
        <v>771</v>
      </c>
      <c r="D1286" s="3" t="s">
        <v>772</v>
      </c>
      <c r="E1286" s="1">
        <v>1</v>
      </c>
      <c r="F1286" s="11">
        <v>2000</v>
      </c>
      <c r="G1286" s="11" t="s">
        <v>2</v>
      </c>
      <c r="H1286" s="11" t="s">
        <v>32</v>
      </c>
      <c r="I1286" s="6" t="s">
        <v>1709</v>
      </c>
      <c r="J1286" s="6" t="s">
        <v>8</v>
      </c>
      <c r="K1286" s="11" t="s">
        <v>773</v>
      </c>
      <c r="L1286" s="11"/>
      <c r="M1286" s="11"/>
      <c r="N1286" s="11"/>
      <c r="O1286" s="11"/>
      <c r="P1286" s="17">
        <v>129</v>
      </c>
      <c r="Q1286" s="17">
        <v>0.88</v>
      </c>
      <c r="R1286" s="11">
        <v>1</v>
      </c>
      <c r="S1286" s="11">
        <v>0.08</v>
      </c>
      <c r="T1286" s="11" t="s">
        <v>717</v>
      </c>
      <c r="U1286" s="11" t="s">
        <v>28</v>
      </c>
      <c r="V1286" s="11">
        <v>5</v>
      </c>
      <c r="W1286" s="11">
        <v>91.3</v>
      </c>
      <c r="X1286" s="11"/>
      <c r="Y1286" s="11"/>
      <c r="Z1286" s="11" t="s">
        <v>42</v>
      </c>
      <c r="AA1286" s="11" t="s">
        <v>182</v>
      </c>
      <c r="AB1286" s="11" t="s">
        <v>182</v>
      </c>
      <c r="AC1286" s="11"/>
      <c r="AD1286" s="5" t="s">
        <v>12</v>
      </c>
      <c r="AE1286" s="11">
        <v>56</v>
      </c>
      <c r="AF1286" s="11">
        <v>23.69</v>
      </c>
      <c r="AG1286" s="11" t="s">
        <v>28</v>
      </c>
      <c r="AH1286" s="11" t="s">
        <v>22</v>
      </c>
      <c r="AI1286" s="11" t="s">
        <v>10</v>
      </c>
      <c r="AJ1286" s="6"/>
      <c r="AK1286" s="6"/>
      <c r="AL1286" s="6">
        <v>40</v>
      </c>
      <c r="AM1286" s="6">
        <v>91</v>
      </c>
      <c r="AN1286" s="6">
        <v>62</v>
      </c>
      <c r="AO1286" s="6">
        <v>46</v>
      </c>
      <c r="AP1286" s="6">
        <v>26</v>
      </c>
      <c r="AQ1286" s="6">
        <v>68</v>
      </c>
      <c r="FT1286" s="6"/>
      <c r="FU1286" s="4"/>
      <c r="FV1286" s="4"/>
      <c r="FW1286" s="4"/>
    </row>
    <row r="1287" spans="1:179" customFormat="1" ht="15.75" customHeight="1">
      <c r="A1287" s="11" t="s">
        <v>770</v>
      </c>
      <c r="B1287" s="24">
        <v>50</v>
      </c>
      <c r="C1287" s="11" t="s">
        <v>771</v>
      </c>
      <c r="D1287" s="11" t="s">
        <v>772</v>
      </c>
      <c r="E1287" s="1">
        <v>1</v>
      </c>
      <c r="F1287" s="11">
        <v>2005</v>
      </c>
      <c r="G1287" s="11" t="s">
        <v>2</v>
      </c>
      <c r="H1287" s="11" t="s">
        <v>33</v>
      </c>
      <c r="I1287" s="6" t="s">
        <v>1709</v>
      </c>
      <c r="J1287" s="6" t="s">
        <v>8</v>
      </c>
      <c r="K1287" s="11" t="s">
        <v>773</v>
      </c>
      <c r="L1287" s="11"/>
      <c r="M1287" s="11"/>
      <c r="N1287" s="11"/>
      <c r="O1287" s="11"/>
      <c r="P1287" s="17">
        <v>129</v>
      </c>
      <c r="Q1287" s="17">
        <v>0.85</v>
      </c>
      <c r="R1287" s="11">
        <v>1</v>
      </c>
      <c r="S1287" s="11">
        <v>0.04</v>
      </c>
      <c r="T1287" s="11" t="s">
        <v>717</v>
      </c>
      <c r="U1287" s="11" t="s">
        <v>28</v>
      </c>
      <c r="V1287" s="11">
        <v>4</v>
      </c>
      <c r="W1287" s="11">
        <v>91.3</v>
      </c>
      <c r="X1287" s="11"/>
      <c r="Y1287" s="11"/>
      <c r="Z1287" s="11" t="s">
        <v>42</v>
      </c>
      <c r="AA1287" s="11" t="s">
        <v>182</v>
      </c>
      <c r="AB1287" s="11" t="s">
        <v>182</v>
      </c>
      <c r="AC1287" s="11"/>
      <c r="AD1287" s="5" t="s">
        <v>12</v>
      </c>
      <c r="AE1287" s="11">
        <v>56</v>
      </c>
      <c r="AF1287" s="11">
        <v>23.69</v>
      </c>
      <c r="AG1287" s="11" t="s">
        <v>28</v>
      </c>
      <c r="AH1287" s="11" t="s">
        <v>22</v>
      </c>
      <c r="AI1287" s="11" t="s">
        <v>10</v>
      </c>
      <c r="AJ1287" s="6"/>
      <c r="AK1287" s="6"/>
      <c r="AL1287" s="6">
        <v>40</v>
      </c>
      <c r="AM1287" s="6">
        <v>91</v>
      </c>
      <c r="AN1287" s="6">
        <v>62</v>
      </c>
      <c r="AO1287" s="6">
        <v>46</v>
      </c>
      <c r="AP1287" s="6">
        <v>26</v>
      </c>
      <c r="AQ1287" s="6">
        <v>68</v>
      </c>
      <c r="FT1287" s="6"/>
    </row>
    <row r="1288" spans="1:179" s="4" customFormat="1">
      <c r="A1288" s="11" t="s">
        <v>770</v>
      </c>
      <c r="B1288" s="24">
        <v>50</v>
      </c>
      <c r="C1288" s="11" t="s">
        <v>771</v>
      </c>
      <c r="D1288" s="11" t="s">
        <v>772</v>
      </c>
      <c r="E1288" s="1">
        <v>1</v>
      </c>
      <c r="F1288" s="11">
        <v>2002</v>
      </c>
      <c r="G1288" s="11" t="s">
        <v>2</v>
      </c>
      <c r="H1288" s="11" t="s">
        <v>32</v>
      </c>
      <c r="I1288" s="6" t="s">
        <v>1709</v>
      </c>
      <c r="J1288" s="6" t="s">
        <v>8</v>
      </c>
      <c r="K1288" s="11" t="s">
        <v>775</v>
      </c>
      <c r="L1288" s="11"/>
      <c r="M1288" s="11"/>
      <c r="N1288" s="11"/>
      <c r="O1288" s="11"/>
      <c r="P1288" s="17">
        <v>129</v>
      </c>
      <c r="Q1288" s="17">
        <v>0.88</v>
      </c>
      <c r="R1288" s="11">
        <v>0.65</v>
      </c>
      <c r="S1288" s="11">
        <v>0.51</v>
      </c>
      <c r="T1288" s="11" t="s">
        <v>717</v>
      </c>
      <c r="U1288" s="11" t="s">
        <v>28</v>
      </c>
      <c r="V1288" s="11">
        <v>5</v>
      </c>
      <c r="W1288" s="11">
        <v>91.3</v>
      </c>
      <c r="X1288" s="11"/>
      <c r="Y1288" s="11"/>
      <c r="Z1288" s="11" t="s">
        <v>42</v>
      </c>
      <c r="AA1288" s="11" t="s">
        <v>182</v>
      </c>
      <c r="AB1288" s="11" t="s">
        <v>182</v>
      </c>
      <c r="AC1288" s="11"/>
      <c r="AD1288" s="5" t="s">
        <v>12</v>
      </c>
      <c r="AE1288" s="11">
        <v>56</v>
      </c>
      <c r="AF1288" s="11">
        <v>23.69</v>
      </c>
      <c r="AG1288" s="11" t="s">
        <v>28</v>
      </c>
      <c r="AH1288" s="11" t="s">
        <v>22</v>
      </c>
      <c r="AI1288" s="11" t="s">
        <v>10</v>
      </c>
      <c r="AJ1288" s="6"/>
      <c r="AK1288" s="6"/>
      <c r="AL1288" s="6">
        <v>40</v>
      </c>
      <c r="AM1288" s="6">
        <v>91</v>
      </c>
      <c r="AN1288" s="6">
        <v>62</v>
      </c>
      <c r="AO1288" s="6">
        <v>46</v>
      </c>
      <c r="AP1288" s="6">
        <v>26</v>
      </c>
      <c r="AQ1288" s="6">
        <v>68</v>
      </c>
      <c r="AR1288"/>
      <c r="AS1288"/>
      <c r="AT1288"/>
      <c r="AU1288"/>
      <c r="AV1288"/>
      <c r="AW1288"/>
      <c r="AX1288"/>
      <c r="AY1288"/>
      <c r="AZ1288"/>
      <c r="BA1288"/>
      <c r="BB1288"/>
      <c r="BC1288"/>
      <c r="BD1288"/>
      <c r="BE1288"/>
      <c r="BF1288"/>
      <c r="BG1288"/>
      <c r="BH1288"/>
      <c r="BI1288"/>
      <c r="BJ1288"/>
      <c r="BK1288"/>
      <c r="BL1288"/>
      <c r="BM1288"/>
      <c r="BN1288"/>
      <c r="BO1288"/>
      <c r="BP1288"/>
      <c r="BQ1288"/>
      <c r="BR1288"/>
      <c r="BS1288"/>
      <c r="BT1288"/>
      <c r="BU1288"/>
      <c r="BV1288"/>
      <c r="BW1288"/>
      <c r="BX1288"/>
      <c r="BY1288"/>
      <c r="BZ1288"/>
      <c r="CA1288"/>
      <c r="CB1288"/>
      <c r="CC1288"/>
      <c r="CD1288"/>
      <c r="CE1288"/>
      <c r="CF1288"/>
      <c r="CG1288"/>
      <c r="CH1288"/>
      <c r="CI1288"/>
      <c r="CJ1288"/>
      <c r="CK1288"/>
      <c r="CL1288"/>
      <c r="CM1288"/>
      <c r="CN1288"/>
      <c r="CO1288"/>
      <c r="CP1288"/>
      <c r="CQ1288"/>
      <c r="CR1288"/>
      <c r="CS1288"/>
      <c r="CT1288"/>
      <c r="CU1288"/>
      <c r="CV1288"/>
      <c r="CW1288"/>
      <c r="CX1288"/>
      <c r="CY1288"/>
      <c r="CZ1288"/>
      <c r="DA1288"/>
      <c r="DB1288"/>
      <c r="DC1288"/>
      <c r="DD1288"/>
      <c r="DE1288"/>
      <c r="DF1288"/>
      <c r="DG1288"/>
      <c r="DH1288"/>
      <c r="DI1288"/>
      <c r="DJ1288"/>
      <c r="DK1288"/>
      <c r="DL1288"/>
      <c r="DM1288"/>
      <c r="DN1288"/>
      <c r="DO1288"/>
      <c r="DP1288"/>
      <c r="DQ1288"/>
      <c r="DR1288"/>
      <c r="DS1288"/>
      <c r="DT1288"/>
      <c r="DU1288"/>
      <c r="DV1288"/>
      <c r="DW1288"/>
      <c r="DX1288"/>
      <c r="DY1288"/>
      <c r="DZ1288"/>
      <c r="EA1288"/>
      <c r="EB1288"/>
      <c r="EC1288"/>
      <c r="ED1288"/>
      <c r="EE1288"/>
      <c r="EF1288"/>
      <c r="EG1288"/>
      <c r="EH1288"/>
      <c r="EI1288"/>
      <c r="EJ1288"/>
      <c r="EK1288"/>
      <c r="EL1288"/>
      <c r="EM1288"/>
      <c r="EN1288"/>
      <c r="EO1288"/>
      <c r="EP1288"/>
      <c r="EQ1288"/>
      <c r="ER1288"/>
      <c r="ES1288"/>
      <c r="ET1288"/>
      <c r="EU1288"/>
      <c r="EV1288"/>
      <c r="EW1288"/>
      <c r="EX1288"/>
      <c r="EY1288"/>
      <c r="EZ1288"/>
      <c r="FA1288"/>
      <c r="FB1288"/>
      <c r="FC1288"/>
      <c r="FD1288"/>
      <c r="FE1288"/>
      <c r="FF1288"/>
      <c r="FG1288"/>
      <c r="FH1288"/>
      <c r="FI1288"/>
      <c r="FJ1288"/>
      <c r="FK1288"/>
      <c r="FL1288"/>
      <c r="FM1288"/>
      <c r="FN1288"/>
      <c r="FO1288"/>
      <c r="FP1288"/>
      <c r="FQ1288"/>
      <c r="FR1288"/>
      <c r="FS1288"/>
      <c r="FT1288" s="6"/>
      <c r="FU1288"/>
      <c r="FV1288"/>
      <c r="FW1288"/>
    </row>
    <row r="1289" spans="1:179" s="4" customFormat="1">
      <c r="A1289" s="11" t="s">
        <v>770</v>
      </c>
      <c r="B1289" s="24">
        <v>50</v>
      </c>
      <c r="C1289" s="11" t="s">
        <v>771</v>
      </c>
      <c r="D1289" s="11" t="s">
        <v>772</v>
      </c>
      <c r="E1289" s="1">
        <v>1</v>
      </c>
      <c r="F1289" s="11">
        <v>2007</v>
      </c>
      <c r="G1289" s="11" t="s">
        <v>2</v>
      </c>
      <c r="H1289" s="11" t="s">
        <v>33</v>
      </c>
      <c r="I1289" s="6" t="s">
        <v>1709</v>
      </c>
      <c r="J1289" s="6" t="s">
        <v>8</v>
      </c>
      <c r="K1289" s="11" t="s">
        <v>775</v>
      </c>
      <c r="L1289" s="11"/>
      <c r="M1289" s="11"/>
      <c r="N1289" s="11"/>
      <c r="O1289" s="11"/>
      <c r="P1289" s="17">
        <v>129</v>
      </c>
      <c r="Q1289" s="17">
        <v>0.85</v>
      </c>
      <c r="R1289" s="11">
        <v>0.65</v>
      </c>
      <c r="S1289" s="11">
        <v>0.17</v>
      </c>
      <c r="T1289" s="11" t="s">
        <v>717</v>
      </c>
      <c r="U1289" s="11" t="s">
        <v>28</v>
      </c>
      <c r="V1289" s="11">
        <v>4</v>
      </c>
      <c r="W1289" s="11">
        <v>91.3</v>
      </c>
      <c r="X1289" s="11"/>
      <c r="Y1289" s="11"/>
      <c r="Z1289" s="11" t="s">
        <v>42</v>
      </c>
      <c r="AA1289" s="11" t="s">
        <v>182</v>
      </c>
      <c r="AB1289" s="11" t="s">
        <v>182</v>
      </c>
      <c r="AC1289" s="11"/>
      <c r="AD1289" s="5" t="s">
        <v>12</v>
      </c>
      <c r="AE1289" s="11">
        <v>56</v>
      </c>
      <c r="AF1289" s="11">
        <v>23.69</v>
      </c>
      <c r="AG1289" s="11" t="s">
        <v>28</v>
      </c>
      <c r="AH1289" s="11" t="s">
        <v>22</v>
      </c>
      <c r="AI1289" s="11" t="s">
        <v>10</v>
      </c>
      <c r="AJ1289" s="6"/>
      <c r="AK1289" s="6"/>
      <c r="AL1289" s="6">
        <v>40</v>
      </c>
      <c r="AM1289" s="6">
        <v>91</v>
      </c>
      <c r="AN1289" s="6">
        <v>62</v>
      </c>
      <c r="AO1289" s="6">
        <v>46</v>
      </c>
      <c r="AP1289" s="6">
        <v>26</v>
      </c>
      <c r="AQ1289" s="6">
        <v>68</v>
      </c>
      <c r="AR1289"/>
      <c r="AS1289"/>
      <c r="AT1289"/>
      <c r="AU1289"/>
      <c r="AV1289"/>
      <c r="AW1289"/>
      <c r="AX1289"/>
      <c r="AY1289"/>
      <c r="AZ1289"/>
      <c r="BA1289"/>
      <c r="BB1289"/>
      <c r="BC1289"/>
      <c r="BD1289"/>
      <c r="BE1289"/>
      <c r="BF1289"/>
      <c r="BG1289"/>
      <c r="BH1289"/>
      <c r="BI1289"/>
      <c r="BJ1289"/>
      <c r="BK1289"/>
      <c r="BL1289"/>
      <c r="BM1289"/>
      <c r="BN1289"/>
      <c r="BO1289"/>
      <c r="BP1289"/>
      <c r="BQ1289"/>
      <c r="BR1289"/>
      <c r="BS1289"/>
      <c r="BT1289"/>
      <c r="BU1289"/>
      <c r="BV1289"/>
      <c r="BW1289"/>
      <c r="BX1289"/>
      <c r="BY1289"/>
      <c r="BZ1289"/>
      <c r="CA1289"/>
      <c r="CB1289"/>
      <c r="CC1289"/>
      <c r="CD1289"/>
      <c r="CE1289"/>
      <c r="CF1289"/>
      <c r="CG1289"/>
      <c r="CH1289"/>
      <c r="CI1289"/>
      <c r="CJ1289"/>
      <c r="CK1289"/>
      <c r="CL1289"/>
      <c r="CM1289"/>
      <c r="CN1289"/>
      <c r="CO1289"/>
      <c r="CP1289"/>
      <c r="CQ1289"/>
      <c r="CR1289"/>
      <c r="CS1289"/>
      <c r="CT1289"/>
      <c r="CU1289"/>
      <c r="CV1289"/>
      <c r="CW1289"/>
      <c r="CX1289"/>
      <c r="CY1289"/>
      <c r="CZ1289"/>
      <c r="DA1289"/>
      <c r="DB1289"/>
      <c r="DC1289"/>
      <c r="DD1289"/>
      <c r="DE1289"/>
      <c r="DF1289"/>
      <c r="DG1289"/>
      <c r="DH1289"/>
      <c r="DI1289"/>
      <c r="DJ1289"/>
      <c r="DK1289"/>
      <c r="DL1289"/>
      <c r="DM1289"/>
      <c r="DN1289"/>
      <c r="DO1289"/>
      <c r="DP1289"/>
      <c r="DQ1289"/>
      <c r="DR1289"/>
      <c r="DS1289"/>
      <c r="DT1289"/>
      <c r="DU1289"/>
      <c r="DV1289"/>
      <c r="DW1289"/>
      <c r="DX1289"/>
      <c r="DY1289"/>
      <c r="DZ1289"/>
      <c r="EA1289"/>
      <c r="EB1289"/>
      <c r="EC1289"/>
      <c r="ED1289"/>
      <c r="EE1289"/>
      <c r="EF1289"/>
      <c r="EG1289"/>
      <c r="EH1289"/>
      <c r="EI1289"/>
      <c r="EJ1289"/>
      <c r="EK1289"/>
      <c r="EL1289"/>
      <c r="EM1289"/>
      <c r="EN1289"/>
      <c r="EO1289"/>
      <c r="EP1289"/>
      <c r="EQ1289"/>
      <c r="ER1289"/>
      <c r="ES1289"/>
      <c r="ET1289"/>
      <c r="EU1289"/>
      <c r="EV1289"/>
      <c r="EW1289"/>
      <c r="EX1289"/>
      <c r="EY1289"/>
      <c r="EZ1289"/>
      <c r="FA1289"/>
      <c r="FB1289"/>
      <c r="FC1289"/>
      <c r="FD1289"/>
      <c r="FE1289"/>
      <c r="FF1289"/>
      <c r="FG1289"/>
      <c r="FH1289"/>
      <c r="FI1289"/>
      <c r="FJ1289"/>
      <c r="FK1289"/>
      <c r="FL1289"/>
      <c r="FM1289"/>
      <c r="FN1289"/>
      <c r="FO1289"/>
      <c r="FP1289"/>
      <c r="FQ1289"/>
      <c r="FR1289"/>
      <c r="FS1289"/>
      <c r="FT1289" s="6"/>
      <c r="FU1289"/>
      <c r="FV1289"/>
      <c r="FW1289"/>
    </row>
    <row r="1290" spans="1:179" s="4" customFormat="1">
      <c r="A1290" s="11" t="s">
        <v>770</v>
      </c>
      <c r="B1290" s="24">
        <v>50</v>
      </c>
      <c r="C1290" s="11" t="s">
        <v>771</v>
      </c>
      <c r="D1290" s="11" t="s">
        <v>772</v>
      </c>
      <c r="E1290" s="1">
        <v>1</v>
      </c>
      <c r="F1290" s="11">
        <v>2003</v>
      </c>
      <c r="G1290" s="11" t="s">
        <v>2</v>
      </c>
      <c r="H1290" s="11" t="s">
        <v>32</v>
      </c>
      <c r="I1290" s="6" t="s">
        <v>1709</v>
      </c>
      <c r="J1290" s="6" t="s">
        <v>8</v>
      </c>
      <c r="K1290" s="11" t="s">
        <v>777</v>
      </c>
      <c r="L1290" s="11"/>
      <c r="M1290" s="11"/>
      <c r="N1290" s="11"/>
      <c r="O1290" s="11" t="s">
        <v>776</v>
      </c>
      <c r="P1290" s="17">
        <v>129</v>
      </c>
      <c r="Q1290" s="17">
        <v>0.88</v>
      </c>
      <c r="R1290" s="11">
        <v>1</v>
      </c>
      <c r="S1290" s="11">
        <v>0.26</v>
      </c>
      <c r="T1290" s="11" t="s">
        <v>717</v>
      </c>
      <c r="U1290" s="11" t="s">
        <v>28</v>
      </c>
      <c r="V1290" s="11">
        <v>5</v>
      </c>
      <c r="W1290" s="11">
        <v>91.3</v>
      </c>
      <c r="X1290" s="11"/>
      <c r="Y1290" s="11"/>
      <c r="Z1290" s="11" t="s">
        <v>42</v>
      </c>
      <c r="AA1290" s="11" t="s">
        <v>182</v>
      </c>
      <c r="AB1290" s="11" t="s">
        <v>182</v>
      </c>
      <c r="AC1290" s="11"/>
      <c r="AD1290" s="5" t="s">
        <v>12</v>
      </c>
      <c r="AE1290" s="11">
        <v>56</v>
      </c>
      <c r="AF1290" s="11">
        <v>23.69</v>
      </c>
      <c r="AG1290" s="11" t="s">
        <v>28</v>
      </c>
      <c r="AH1290" s="11" t="s">
        <v>22</v>
      </c>
      <c r="AI1290" s="11" t="s">
        <v>10</v>
      </c>
      <c r="AJ1290" s="6"/>
      <c r="AK1290" s="6"/>
      <c r="AL1290" s="6">
        <v>40</v>
      </c>
      <c r="AM1290" s="6">
        <v>91</v>
      </c>
      <c r="AN1290" s="6">
        <v>62</v>
      </c>
      <c r="AO1290" s="6">
        <v>46</v>
      </c>
      <c r="AP1290" s="6">
        <v>26</v>
      </c>
      <c r="AQ1290" s="6">
        <v>68</v>
      </c>
      <c r="AR1290"/>
      <c r="AS1290"/>
      <c r="AT1290"/>
      <c r="AU1290"/>
      <c r="AV1290"/>
      <c r="AW1290"/>
      <c r="AX1290"/>
      <c r="AY1290"/>
      <c r="AZ1290"/>
      <c r="BA1290"/>
      <c r="BB1290"/>
      <c r="BC1290"/>
      <c r="BD1290"/>
      <c r="BE1290"/>
      <c r="BF1290"/>
      <c r="BG1290"/>
      <c r="BH1290"/>
      <c r="BI1290"/>
      <c r="BJ1290"/>
      <c r="BK1290"/>
      <c r="BL1290"/>
      <c r="BM1290"/>
      <c r="BN1290"/>
      <c r="BO1290"/>
      <c r="BP1290"/>
      <c r="BQ1290"/>
      <c r="BR1290"/>
      <c r="BS1290"/>
      <c r="BT1290"/>
      <c r="BU1290"/>
      <c r="BV1290"/>
      <c r="BW1290"/>
      <c r="BX1290"/>
      <c r="BY1290"/>
      <c r="BZ1290"/>
      <c r="CA1290"/>
      <c r="CB1290"/>
      <c r="CC1290"/>
      <c r="CD1290"/>
      <c r="CE1290"/>
      <c r="CF1290"/>
      <c r="CG1290"/>
      <c r="CH1290"/>
      <c r="CI1290"/>
      <c r="CJ1290"/>
      <c r="CK1290"/>
      <c r="CL1290"/>
      <c r="CM1290"/>
      <c r="CN1290"/>
      <c r="CO1290"/>
      <c r="CP1290"/>
      <c r="CQ1290"/>
      <c r="CR1290"/>
      <c r="CS1290"/>
      <c r="CT1290"/>
      <c r="CU1290"/>
      <c r="CV1290"/>
      <c r="CW1290"/>
      <c r="CX1290"/>
      <c r="CY1290"/>
      <c r="CZ1290"/>
      <c r="DA1290"/>
      <c r="DB1290"/>
      <c r="DC1290"/>
      <c r="DD1290"/>
      <c r="DE1290"/>
      <c r="DF1290"/>
      <c r="DG1290"/>
      <c r="DH1290"/>
      <c r="DI1290"/>
      <c r="DJ1290"/>
      <c r="DK1290"/>
      <c r="DL1290"/>
      <c r="DM1290"/>
      <c r="DN1290"/>
      <c r="DO1290"/>
      <c r="DP1290"/>
      <c r="DQ1290"/>
      <c r="DR1290"/>
      <c r="DS1290"/>
      <c r="DT1290"/>
      <c r="DU1290"/>
      <c r="DV1290"/>
      <c r="DW1290"/>
      <c r="DX1290"/>
      <c r="DY1290"/>
      <c r="DZ1290"/>
      <c r="EA1290"/>
      <c r="EB1290"/>
      <c r="EC1290"/>
      <c r="ED1290"/>
      <c r="EE1290"/>
      <c r="EF1290"/>
      <c r="EG1290"/>
      <c r="EH1290"/>
      <c r="EI1290"/>
      <c r="EJ1290"/>
      <c r="EK1290"/>
      <c r="EL1290"/>
      <c r="EM1290"/>
      <c r="EN1290"/>
      <c r="EO1290"/>
      <c r="EP1290"/>
      <c r="EQ1290"/>
      <c r="ER1290"/>
      <c r="ES1290"/>
      <c r="ET1290"/>
      <c r="EU1290"/>
      <c r="EV1290"/>
      <c r="EW1290"/>
      <c r="EX1290"/>
      <c r="EY1290"/>
      <c r="EZ1290"/>
      <c r="FA1290"/>
      <c r="FB1290"/>
      <c r="FC1290"/>
      <c r="FD1290"/>
      <c r="FE1290"/>
      <c r="FF1290"/>
      <c r="FG1290"/>
      <c r="FH1290"/>
      <c r="FI1290"/>
      <c r="FJ1290"/>
      <c r="FK1290"/>
      <c r="FL1290"/>
      <c r="FM1290"/>
      <c r="FN1290"/>
      <c r="FO1290"/>
      <c r="FP1290"/>
      <c r="FQ1290"/>
      <c r="FR1290"/>
      <c r="FS1290"/>
      <c r="FT1290" s="6"/>
    </row>
    <row r="1291" spans="1:179" s="4" customFormat="1">
      <c r="A1291" s="11" t="s">
        <v>770</v>
      </c>
      <c r="B1291" s="24">
        <v>50</v>
      </c>
      <c r="C1291" s="11" t="s">
        <v>771</v>
      </c>
      <c r="D1291" s="11" t="s">
        <v>772</v>
      </c>
      <c r="E1291" s="1">
        <v>1</v>
      </c>
      <c r="F1291" s="11">
        <v>2008</v>
      </c>
      <c r="G1291" s="11" t="s">
        <v>2</v>
      </c>
      <c r="H1291" s="11" t="s">
        <v>33</v>
      </c>
      <c r="I1291" s="6" t="s">
        <v>1709</v>
      </c>
      <c r="J1291" s="6" t="s">
        <v>8</v>
      </c>
      <c r="K1291" s="11" t="s">
        <v>777</v>
      </c>
      <c r="L1291" s="11"/>
      <c r="M1291" s="11"/>
      <c r="N1291" s="11"/>
      <c r="O1291" s="11"/>
      <c r="P1291" s="17">
        <v>129</v>
      </c>
      <c r="Q1291" s="17">
        <v>0.85</v>
      </c>
      <c r="R1291" s="11" t="s">
        <v>28</v>
      </c>
      <c r="S1291" s="11">
        <v>0.03</v>
      </c>
      <c r="T1291" s="11" t="s">
        <v>717</v>
      </c>
      <c r="U1291" s="11" t="s">
        <v>28</v>
      </c>
      <c r="V1291" s="11">
        <v>4</v>
      </c>
      <c r="W1291" s="11">
        <v>91.3</v>
      </c>
      <c r="X1291" s="11"/>
      <c r="Y1291" s="11"/>
      <c r="Z1291" s="11" t="s">
        <v>42</v>
      </c>
      <c r="AA1291" s="11" t="s">
        <v>182</v>
      </c>
      <c r="AB1291" s="11" t="s">
        <v>182</v>
      </c>
      <c r="AC1291" s="11"/>
      <c r="AD1291" s="5" t="s">
        <v>12</v>
      </c>
      <c r="AE1291" s="11">
        <v>56</v>
      </c>
      <c r="AF1291" s="11">
        <v>23.69</v>
      </c>
      <c r="AG1291" s="11" t="s">
        <v>28</v>
      </c>
      <c r="AH1291" s="11" t="s">
        <v>22</v>
      </c>
      <c r="AI1291" s="11" t="s">
        <v>10</v>
      </c>
      <c r="AJ1291" s="6"/>
      <c r="AK1291" s="6"/>
      <c r="AL1291" s="6">
        <v>40</v>
      </c>
      <c r="AM1291" s="6">
        <v>91</v>
      </c>
      <c r="AN1291" s="6">
        <v>62</v>
      </c>
      <c r="AO1291" s="6">
        <v>46</v>
      </c>
      <c r="AP1291" s="6">
        <v>26</v>
      </c>
      <c r="AQ1291" s="6">
        <v>68</v>
      </c>
      <c r="AR1291"/>
      <c r="AS1291"/>
      <c r="AT1291"/>
      <c r="AU1291"/>
      <c r="AV1291"/>
      <c r="AW1291"/>
      <c r="AX1291"/>
      <c r="AY1291"/>
      <c r="AZ1291"/>
      <c r="BA1291"/>
      <c r="BB1291"/>
      <c r="BC1291"/>
      <c r="BD1291"/>
      <c r="BE1291"/>
      <c r="BF1291"/>
      <c r="BG1291"/>
      <c r="BH1291"/>
      <c r="BI1291"/>
      <c r="BJ1291"/>
      <c r="BK1291"/>
      <c r="BL1291"/>
      <c r="BM1291"/>
      <c r="BN1291"/>
      <c r="BO1291"/>
      <c r="BP1291"/>
      <c r="BQ1291"/>
      <c r="BR1291"/>
      <c r="BS1291"/>
      <c r="BT1291"/>
      <c r="BU1291"/>
      <c r="BV1291"/>
      <c r="BW1291"/>
      <c r="BX1291"/>
      <c r="BY1291"/>
      <c r="BZ1291"/>
      <c r="CA1291"/>
      <c r="CB1291"/>
      <c r="CC1291"/>
      <c r="CD1291"/>
      <c r="CE1291"/>
      <c r="CF1291"/>
      <c r="CG1291"/>
      <c r="CH1291"/>
      <c r="CI1291"/>
      <c r="CJ1291"/>
      <c r="CK1291"/>
      <c r="CL1291"/>
      <c r="CM1291"/>
      <c r="CN1291"/>
      <c r="CO1291"/>
      <c r="CP1291"/>
      <c r="CQ1291"/>
      <c r="CR1291"/>
      <c r="CS1291"/>
      <c r="CT1291"/>
      <c r="CU1291"/>
      <c r="CV1291"/>
      <c r="CW1291"/>
      <c r="CX1291"/>
      <c r="CY1291"/>
      <c r="CZ1291"/>
      <c r="DA1291"/>
      <c r="DB1291"/>
      <c r="DC1291"/>
      <c r="DD1291"/>
      <c r="DE1291"/>
      <c r="DF1291"/>
      <c r="DG1291"/>
      <c r="DH1291"/>
      <c r="DI1291"/>
      <c r="DJ1291"/>
      <c r="DK1291"/>
      <c r="DL1291"/>
      <c r="DM1291"/>
      <c r="DN1291"/>
      <c r="DO1291"/>
      <c r="DP1291"/>
      <c r="DQ1291"/>
      <c r="DR1291"/>
      <c r="DS1291"/>
      <c r="DT1291"/>
      <c r="DU1291"/>
      <c r="DV1291"/>
      <c r="DW1291"/>
      <c r="DX1291"/>
      <c r="DY1291"/>
      <c r="DZ1291"/>
      <c r="EA1291"/>
      <c r="EB1291"/>
      <c r="EC1291"/>
      <c r="ED1291"/>
      <c r="EE1291"/>
      <c r="EF1291"/>
      <c r="EG1291"/>
      <c r="EH1291"/>
      <c r="EI1291"/>
      <c r="EJ1291"/>
      <c r="EK1291"/>
      <c r="EL1291"/>
      <c r="EM1291"/>
      <c r="EN1291"/>
      <c r="EO1291"/>
      <c r="EP1291"/>
      <c r="EQ1291"/>
      <c r="ER1291"/>
      <c r="ES1291"/>
      <c r="ET1291"/>
      <c r="EU1291"/>
      <c r="EV1291"/>
      <c r="EW1291"/>
      <c r="EX1291"/>
      <c r="EY1291"/>
      <c r="EZ1291"/>
      <c r="FA1291"/>
      <c r="FB1291"/>
      <c r="FC1291"/>
      <c r="FD1291"/>
      <c r="FE1291"/>
      <c r="FF1291"/>
      <c r="FG1291"/>
      <c r="FH1291"/>
      <c r="FI1291"/>
      <c r="FJ1291"/>
      <c r="FK1291"/>
      <c r="FL1291"/>
      <c r="FM1291"/>
      <c r="FN1291"/>
      <c r="FO1291"/>
      <c r="FP1291"/>
      <c r="FQ1291"/>
      <c r="FR1291"/>
      <c r="FS1291"/>
      <c r="FT1291" s="6"/>
    </row>
    <row r="1292" spans="1:179" s="4" customFormat="1">
      <c r="A1292" s="11" t="s">
        <v>343</v>
      </c>
      <c r="B1292" s="11">
        <v>28</v>
      </c>
      <c r="C1292" s="11" t="s">
        <v>344</v>
      </c>
      <c r="D1292" s="3" t="s">
        <v>345</v>
      </c>
      <c r="E1292" s="1">
        <v>1</v>
      </c>
      <c r="F1292" s="11">
        <v>2017</v>
      </c>
      <c r="G1292" s="11" t="s">
        <v>2</v>
      </c>
      <c r="H1292" s="11" t="s">
        <v>33</v>
      </c>
      <c r="I1292" s="6" t="s">
        <v>1709</v>
      </c>
      <c r="J1292" s="6" t="s">
        <v>8</v>
      </c>
      <c r="K1292" s="11" t="s">
        <v>69</v>
      </c>
      <c r="L1292" s="11"/>
      <c r="M1292" s="5" t="s">
        <v>1709</v>
      </c>
      <c r="N1292" s="11" t="s">
        <v>8</v>
      </c>
      <c r="O1292" s="11"/>
      <c r="P1292" s="17">
        <v>248</v>
      </c>
      <c r="Q1292" s="17">
        <v>0.84</v>
      </c>
      <c r="R1292" s="11">
        <v>0.87</v>
      </c>
      <c r="S1292" s="11">
        <v>0.51</v>
      </c>
      <c r="T1292" s="8" t="s">
        <v>717</v>
      </c>
      <c r="U1292" s="11" t="s">
        <v>28</v>
      </c>
      <c r="V1292" s="11">
        <v>5</v>
      </c>
      <c r="W1292" s="11" t="s">
        <v>28</v>
      </c>
      <c r="X1292" s="11"/>
      <c r="Y1292" s="11"/>
      <c r="Z1292" s="11" t="s">
        <v>133</v>
      </c>
      <c r="AA1292" s="11" t="s">
        <v>182</v>
      </c>
      <c r="AB1292" s="11" t="s">
        <v>182</v>
      </c>
      <c r="AC1292" s="11"/>
      <c r="AD1292" s="5" t="s">
        <v>12</v>
      </c>
      <c r="AE1292" s="11">
        <v>67.3</v>
      </c>
      <c r="AF1292" s="11">
        <v>20.3</v>
      </c>
      <c r="AG1292" s="11">
        <v>4</v>
      </c>
      <c r="AH1292" s="11" t="s">
        <v>23</v>
      </c>
      <c r="AI1292" s="11" t="s">
        <v>318</v>
      </c>
      <c r="AJ1292" s="6" t="s">
        <v>1583</v>
      </c>
      <c r="AK1292" s="6"/>
      <c r="AL1292" s="6">
        <v>40</v>
      </c>
      <c r="AM1292" s="6">
        <v>91</v>
      </c>
      <c r="AN1292" s="6">
        <v>62</v>
      </c>
      <c r="AO1292" s="6">
        <v>46</v>
      </c>
      <c r="AP1292" s="6">
        <v>26</v>
      </c>
      <c r="AQ1292" s="6">
        <v>68</v>
      </c>
      <c r="AR1292" s="6"/>
      <c r="AS1292" s="6"/>
      <c r="AT1292" s="6"/>
      <c r="AU1292" s="6"/>
      <c r="AV1292" s="6"/>
      <c r="AW1292" s="6"/>
      <c r="AX1292" s="6"/>
      <c r="AY1292" s="6"/>
      <c r="AZ1292" s="6"/>
      <c r="BA1292" s="6"/>
      <c r="BB1292" s="6"/>
      <c r="BC1292" s="6"/>
      <c r="BD1292" s="6"/>
      <c r="BE1292" s="6"/>
      <c r="BF1292" s="6"/>
      <c r="BG1292" s="6"/>
      <c r="BH1292" s="6"/>
      <c r="BI1292" s="6"/>
      <c r="BJ1292" s="6"/>
      <c r="BK1292" s="6"/>
      <c r="BL1292" s="6"/>
      <c r="BM1292" s="6"/>
      <c r="BN1292" s="6"/>
      <c r="BO1292" s="6"/>
      <c r="BP1292" s="6"/>
      <c r="BQ1292" s="6"/>
      <c r="BR1292" s="6"/>
      <c r="BS1292" s="6"/>
      <c r="BT1292" s="6"/>
      <c r="BU1292" s="6"/>
      <c r="BV1292" s="6"/>
      <c r="BW1292" s="6"/>
      <c r="BX1292" s="6"/>
      <c r="BY1292" s="6"/>
      <c r="BZ1292" s="6"/>
      <c r="CA1292" s="6"/>
      <c r="CB1292" s="6"/>
      <c r="CC1292" s="6"/>
      <c r="CD1292" s="6"/>
      <c r="CE1292" s="6"/>
      <c r="CF1292" s="6"/>
      <c r="CG1292" s="6"/>
      <c r="CH1292" s="6"/>
      <c r="CI1292" s="6"/>
      <c r="CJ1292" s="6"/>
      <c r="CK1292" s="6"/>
      <c r="CL1292" s="6"/>
      <c r="CM1292" s="6"/>
      <c r="CN1292" s="6"/>
      <c r="CO1292" s="6"/>
      <c r="CP1292" s="6"/>
      <c r="CQ1292" s="6"/>
      <c r="CR1292" s="6"/>
      <c r="CS1292" s="6"/>
      <c r="CT1292" s="6"/>
      <c r="CU1292" s="6"/>
      <c r="CV1292" s="6"/>
      <c r="CW1292" s="6"/>
      <c r="CX1292" s="6"/>
      <c r="CY1292" s="6"/>
      <c r="CZ1292" s="6"/>
      <c r="DA1292" s="6"/>
      <c r="DB1292" s="6"/>
      <c r="DC1292" s="6"/>
      <c r="DD1292" s="6"/>
      <c r="DE1292" s="6"/>
      <c r="DF1292" s="6"/>
      <c r="DG1292" s="6"/>
      <c r="DH1292" s="6"/>
      <c r="DI1292" s="6"/>
      <c r="DJ1292" s="6"/>
      <c r="DK1292" s="6"/>
      <c r="DL1292" s="6"/>
      <c r="DM1292" s="6"/>
      <c r="DN1292" s="6"/>
      <c r="DO1292" s="6"/>
      <c r="DP1292" s="6"/>
      <c r="DQ1292" s="6"/>
      <c r="DR1292" s="6"/>
      <c r="DS1292" s="6"/>
      <c r="DT1292" s="6"/>
      <c r="DU1292" s="6"/>
      <c r="DV1292" s="6"/>
      <c r="DW1292" s="6"/>
      <c r="DX1292" s="6"/>
      <c r="DY1292" s="6"/>
      <c r="DZ1292" s="6"/>
      <c r="EA1292" s="6"/>
      <c r="EB1292" s="6"/>
      <c r="EC1292" s="6"/>
      <c r="ED1292" s="6"/>
      <c r="EE1292" s="6"/>
      <c r="EF1292" s="6"/>
      <c r="EG1292" s="6"/>
      <c r="EH1292" s="6"/>
      <c r="EI1292" s="6"/>
      <c r="EJ1292" s="6"/>
      <c r="EK1292" s="6"/>
      <c r="EL1292" s="6"/>
      <c r="EM1292" s="6"/>
      <c r="EN1292" s="6"/>
      <c r="EO1292" s="6"/>
      <c r="EP1292" s="6"/>
      <c r="EQ1292" s="6"/>
      <c r="ER1292" s="6"/>
      <c r="ES1292" s="6"/>
      <c r="ET1292" s="6"/>
      <c r="EU1292" s="6"/>
      <c r="EV1292" s="6"/>
      <c r="EW1292" s="6"/>
      <c r="EX1292" s="6"/>
      <c r="EY1292" s="6"/>
      <c r="EZ1292" s="6"/>
      <c r="FA1292" s="6"/>
      <c r="FB1292" s="6"/>
      <c r="FC1292" s="6"/>
      <c r="FD1292" s="6"/>
      <c r="FE1292" s="6"/>
      <c r="FF1292" s="6"/>
      <c r="FG1292" s="6"/>
      <c r="FH1292" s="6"/>
      <c r="FI1292" s="6"/>
      <c r="FJ1292" s="6"/>
      <c r="FK1292" s="6"/>
      <c r="FL1292" s="6"/>
      <c r="FM1292" s="6"/>
      <c r="FN1292" s="6"/>
      <c r="FO1292" s="6"/>
      <c r="FP1292" s="6"/>
      <c r="FQ1292" s="6"/>
      <c r="FR1292" s="6"/>
      <c r="FS1292" s="6"/>
      <c r="FT1292" s="6"/>
      <c r="FU1292" s="6"/>
      <c r="FV1292" s="6"/>
      <c r="FW1292" s="6"/>
    </row>
    <row r="1293" spans="1:179" s="4" customFormat="1">
      <c r="A1293" s="11" t="s">
        <v>343</v>
      </c>
      <c r="B1293" s="11">
        <v>28</v>
      </c>
      <c r="C1293" s="11" t="s">
        <v>344</v>
      </c>
      <c r="D1293" s="3" t="s">
        <v>345</v>
      </c>
      <c r="E1293" s="1">
        <v>1</v>
      </c>
      <c r="F1293" s="11">
        <v>2017</v>
      </c>
      <c r="G1293" s="11" t="s">
        <v>2</v>
      </c>
      <c r="H1293" s="11" t="s">
        <v>32</v>
      </c>
      <c r="I1293" s="6" t="s">
        <v>1709</v>
      </c>
      <c r="J1293" s="6" t="s">
        <v>8</v>
      </c>
      <c r="K1293" s="11" t="s">
        <v>350</v>
      </c>
      <c r="L1293" s="11"/>
      <c r="M1293" s="11" t="s">
        <v>1740</v>
      </c>
      <c r="N1293" s="11" t="s">
        <v>8</v>
      </c>
      <c r="O1293" s="11" t="s">
        <v>351</v>
      </c>
      <c r="P1293" s="17">
        <v>248</v>
      </c>
      <c r="Q1293" s="17">
        <v>0.87</v>
      </c>
      <c r="R1293" s="11">
        <v>0.95</v>
      </c>
      <c r="S1293" s="11">
        <v>0.45</v>
      </c>
      <c r="T1293" s="8" t="s">
        <v>717</v>
      </c>
      <c r="U1293" s="11" t="s">
        <v>28</v>
      </c>
      <c r="V1293" s="11">
        <v>6</v>
      </c>
      <c r="W1293" s="11" t="s">
        <v>28</v>
      </c>
      <c r="X1293" s="11"/>
      <c r="Y1293" s="11"/>
      <c r="Z1293" s="11" t="s">
        <v>133</v>
      </c>
      <c r="AA1293" s="11" t="s">
        <v>182</v>
      </c>
      <c r="AB1293" s="11" t="s">
        <v>182</v>
      </c>
      <c r="AC1293" s="11"/>
      <c r="AD1293" s="5" t="s">
        <v>12</v>
      </c>
      <c r="AE1293" s="11">
        <v>67.3</v>
      </c>
      <c r="AF1293" s="11">
        <v>20.3</v>
      </c>
      <c r="AG1293" s="11">
        <v>4</v>
      </c>
      <c r="AH1293" s="11" t="s">
        <v>23</v>
      </c>
      <c r="AI1293" s="11" t="s">
        <v>318</v>
      </c>
      <c r="AJ1293" s="6" t="s">
        <v>1583</v>
      </c>
      <c r="AK1293" s="6"/>
      <c r="AL1293" s="6">
        <v>40</v>
      </c>
      <c r="AM1293" s="6">
        <v>91</v>
      </c>
      <c r="AN1293" s="6">
        <v>62</v>
      </c>
      <c r="AO1293" s="6">
        <v>46</v>
      </c>
      <c r="AP1293" s="6">
        <v>26</v>
      </c>
      <c r="AQ1293" s="6">
        <v>68</v>
      </c>
      <c r="AR1293" s="6"/>
      <c r="AS1293" s="6"/>
      <c r="AT1293" s="6"/>
      <c r="AU1293" s="6"/>
      <c r="AV1293" s="6"/>
      <c r="AW1293" s="6"/>
      <c r="AX1293" s="6"/>
      <c r="AY1293" s="6"/>
      <c r="AZ1293" s="6"/>
      <c r="BA1293" s="6"/>
      <c r="BB1293" s="6"/>
      <c r="BC1293" s="6"/>
      <c r="BD1293" s="6"/>
      <c r="BE1293" s="6"/>
      <c r="BF1293" s="6"/>
      <c r="BG1293" s="6"/>
      <c r="BH1293" s="6"/>
      <c r="BI1293" s="6"/>
      <c r="BJ1293" s="6"/>
      <c r="BK1293" s="6"/>
      <c r="BL1293" s="6"/>
      <c r="BM1293" s="6"/>
      <c r="BN1293" s="6"/>
      <c r="BO1293" s="6"/>
      <c r="BP1293" s="6"/>
      <c r="BQ1293" s="6"/>
      <c r="BR1293" s="6"/>
      <c r="BS1293" s="6"/>
      <c r="BT1293" s="6"/>
      <c r="BU1293" s="6"/>
      <c r="BV1293" s="6"/>
      <c r="BW1293" s="6"/>
      <c r="BX1293" s="6"/>
      <c r="BY1293" s="6"/>
      <c r="BZ1293" s="6"/>
      <c r="CA1293" s="6"/>
      <c r="CB1293" s="6"/>
      <c r="CC1293" s="6"/>
      <c r="CD1293" s="6"/>
      <c r="CE1293" s="6"/>
      <c r="CF1293" s="6"/>
      <c r="CG1293" s="6"/>
      <c r="CH1293" s="6"/>
      <c r="CI1293" s="6"/>
      <c r="CJ1293" s="6"/>
      <c r="CK1293" s="6"/>
      <c r="CL1293" s="6"/>
      <c r="CM1293" s="6"/>
      <c r="CN1293" s="6"/>
      <c r="CO1293" s="6"/>
      <c r="CP1293" s="6"/>
      <c r="CQ1293" s="6"/>
      <c r="CR1293" s="6"/>
      <c r="CS1293" s="6"/>
      <c r="CT1293" s="6"/>
      <c r="CU1293" s="6"/>
      <c r="CV1293" s="6"/>
      <c r="CW1293" s="6"/>
      <c r="CX1293" s="6"/>
      <c r="CY1293" s="6"/>
      <c r="CZ1293" s="6"/>
      <c r="DA1293" s="6"/>
      <c r="DB1293" s="6"/>
      <c r="DC1293" s="6"/>
      <c r="DD1293" s="6"/>
      <c r="DE1293" s="6"/>
      <c r="DF1293" s="6"/>
      <c r="DG1293" s="6"/>
      <c r="DH1293" s="6"/>
      <c r="DI1293" s="6"/>
      <c r="DJ1293" s="6"/>
      <c r="DK1293" s="6"/>
      <c r="DL1293" s="6"/>
      <c r="DM1293" s="6"/>
      <c r="DN1293" s="6"/>
      <c r="DO1293" s="6"/>
      <c r="DP1293" s="6"/>
      <c r="DQ1293" s="6"/>
      <c r="DR1293" s="6"/>
      <c r="DS1293" s="6"/>
      <c r="DT1293" s="6"/>
      <c r="DU1293" s="6"/>
      <c r="DV1293" s="6"/>
      <c r="DW1293" s="6"/>
      <c r="DX1293" s="6"/>
      <c r="DY1293" s="6"/>
      <c r="DZ1293" s="6"/>
      <c r="EA1293" s="6"/>
      <c r="EB1293" s="6"/>
      <c r="EC1293" s="6"/>
      <c r="ED1293" s="6"/>
      <c r="EE1293" s="6"/>
      <c r="EF1293" s="6"/>
      <c r="EG1293" s="6"/>
      <c r="EH1293" s="6"/>
      <c r="EI1293" s="6"/>
      <c r="EJ1293" s="6"/>
      <c r="EK1293" s="6"/>
      <c r="EL1293" s="6"/>
      <c r="EM1293" s="6"/>
      <c r="EN1293" s="6"/>
      <c r="EO1293" s="6"/>
      <c r="EP1293" s="6"/>
      <c r="EQ1293" s="6"/>
      <c r="ER1293" s="6"/>
      <c r="ES1293" s="6"/>
      <c r="ET1293" s="6"/>
      <c r="EU1293" s="6"/>
      <c r="EV1293" s="6"/>
      <c r="EW1293" s="6"/>
      <c r="EX1293" s="6"/>
      <c r="EY1293" s="6"/>
      <c r="EZ1293" s="6"/>
      <c r="FA1293" s="6"/>
      <c r="FB1293" s="6"/>
      <c r="FC1293" s="6"/>
      <c r="FD1293" s="6"/>
      <c r="FE1293" s="6"/>
      <c r="FF1293" s="6"/>
      <c r="FG1293" s="6"/>
      <c r="FH1293" s="6"/>
      <c r="FI1293" s="6"/>
      <c r="FJ1293" s="6"/>
      <c r="FK1293" s="6"/>
      <c r="FL1293" s="6"/>
      <c r="FM1293" s="6"/>
      <c r="FN1293" s="6"/>
      <c r="FO1293" s="6"/>
      <c r="FP1293" s="6"/>
      <c r="FQ1293" s="6"/>
      <c r="FR1293" s="6"/>
      <c r="FS1293" s="6"/>
      <c r="FT1293" s="6"/>
      <c r="FU1293" s="6"/>
      <c r="FV1293" s="6"/>
      <c r="FW1293" s="6"/>
    </row>
    <row r="1294" spans="1:179" customFormat="1" ht="15.75" customHeight="1">
      <c r="A1294" s="11" t="s">
        <v>343</v>
      </c>
      <c r="B1294" s="11">
        <v>28</v>
      </c>
      <c r="C1294" s="11" t="s">
        <v>344</v>
      </c>
      <c r="D1294" s="3" t="s">
        <v>345</v>
      </c>
      <c r="E1294" s="1">
        <v>1</v>
      </c>
      <c r="F1294" s="11">
        <v>2017</v>
      </c>
      <c r="G1294" s="11" t="s">
        <v>2</v>
      </c>
      <c r="H1294" s="11" t="s">
        <v>33</v>
      </c>
      <c r="I1294" s="6" t="s">
        <v>1709</v>
      </c>
      <c r="J1294" s="6" t="s">
        <v>8</v>
      </c>
      <c r="K1294" s="11" t="s">
        <v>350</v>
      </c>
      <c r="L1294" s="11"/>
      <c r="M1294" s="11" t="s">
        <v>1740</v>
      </c>
      <c r="N1294" s="11" t="s">
        <v>8</v>
      </c>
      <c r="O1294" s="11"/>
      <c r="P1294" s="17">
        <v>248</v>
      </c>
      <c r="Q1294" s="17">
        <v>0.84</v>
      </c>
      <c r="R1294" s="11">
        <v>0.95</v>
      </c>
      <c r="S1294" s="11">
        <v>0.37</v>
      </c>
      <c r="T1294" s="8" t="s">
        <v>717</v>
      </c>
      <c r="U1294" s="11" t="s">
        <v>28</v>
      </c>
      <c r="V1294" s="11">
        <v>5</v>
      </c>
      <c r="W1294" s="11" t="s">
        <v>28</v>
      </c>
      <c r="X1294" s="11"/>
      <c r="Y1294" s="11"/>
      <c r="Z1294" s="11" t="s">
        <v>133</v>
      </c>
      <c r="AA1294" s="11" t="s">
        <v>182</v>
      </c>
      <c r="AB1294" s="11" t="s">
        <v>182</v>
      </c>
      <c r="AC1294" s="11"/>
      <c r="AD1294" s="5" t="s">
        <v>12</v>
      </c>
      <c r="AE1294" s="11">
        <v>67.3</v>
      </c>
      <c r="AF1294" s="11">
        <v>20.3</v>
      </c>
      <c r="AG1294" s="11">
        <v>4</v>
      </c>
      <c r="AH1294" s="11" t="s">
        <v>23</v>
      </c>
      <c r="AI1294" s="11" t="s">
        <v>318</v>
      </c>
      <c r="AJ1294" s="6" t="s">
        <v>1583</v>
      </c>
      <c r="AK1294" s="6"/>
      <c r="AL1294" s="6">
        <v>40</v>
      </c>
      <c r="AM1294" s="6">
        <v>91</v>
      </c>
      <c r="AN1294" s="6">
        <v>62</v>
      </c>
      <c r="AO1294" s="6">
        <v>46</v>
      </c>
      <c r="AP1294" s="6">
        <v>26</v>
      </c>
      <c r="AQ1294" s="6">
        <v>68</v>
      </c>
      <c r="AR1294" s="6"/>
      <c r="AS1294" s="6"/>
      <c r="AT1294" s="6"/>
      <c r="AU1294" s="6"/>
      <c r="AV1294" s="6"/>
      <c r="AW1294" s="6"/>
      <c r="AX1294" s="6"/>
      <c r="AY1294" s="6"/>
      <c r="AZ1294" s="6"/>
      <c r="BA1294" s="6"/>
      <c r="BB1294" s="6"/>
      <c r="BC1294" s="6"/>
      <c r="BD1294" s="6"/>
      <c r="BE1294" s="6"/>
      <c r="BF1294" s="6"/>
      <c r="BG1294" s="6"/>
      <c r="BH1294" s="6"/>
      <c r="BI1294" s="6"/>
      <c r="BJ1294" s="6"/>
      <c r="BK1294" s="6"/>
      <c r="BL1294" s="6"/>
      <c r="BM1294" s="6"/>
      <c r="BN1294" s="6"/>
      <c r="BO1294" s="6"/>
      <c r="BP1294" s="6"/>
      <c r="BQ1294" s="6"/>
      <c r="BR1294" s="6"/>
      <c r="BS1294" s="6"/>
      <c r="BT1294" s="6"/>
      <c r="BU1294" s="6"/>
      <c r="BV1294" s="6"/>
      <c r="BW1294" s="6"/>
      <c r="BX1294" s="6"/>
      <c r="BY1294" s="6"/>
      <c r="BZ1294" s="6"/>
      <c r="CA1294" s="6"/>
      <c r="CB1294" s="6"/>
      <c r="CC1294" s="6"/>
      <c r="CD1294" s="6"/>
      <c r="CE1294" s="6"/>
      <c r="CF1294" s="6"/>
      <c r="CG1294" s="6"/>
      <c r="CH1294" s="6"/>
      <c r="CI1294" s="6"/>
      <c r="CJ1294" s="6"/>
      <c r="CK1294" s="6"/>
      <c r="CL1294" s="6"/>
      <c r="CM1294" s="6"/>
      <c r="CN1294" s="6"/>
      <c r="CO1294" s="6"/>
      <c r="CP1294" s="6"/>
      <c r="CQ1294" s="6"/>
      <c r="CR1294" s="6"/>
      <c r="CS1294" s="6"/>
      <c r="CT1294" s="6"/>
      <c r="CU1294" s="6"/>
      <c r="CV1294" s="6"/>
      <c r="CW1294" s="6"/>
      <c r="CX1294" s="6"/>
      <c r="CY1294" s="6"/>
      <c r="CZ1294" s="6"/>
      <c r="DA1294" s="6"/>
      <c r="DB1294" s="6"/>
      <c r="DC1294" s="6"/>
      <c r="DD1294" s="6"/>
      <c r="DE1294" s="6"/>
      <c r="DF1294" s="6"/>
      <c r="DG1294" s="6"/>
      <c r="DH1294" s="6"/>
      <c r="DI1294" s="6"/>
      <c r="DJ1294" s="6"/>
      <c r="DK1294" s="6"/>
      <c r="DL1294" s="6"/>
      <c r="DM1294" s="6"/>
      <c r="DN1294" s="6"/>
      <c r="DO1294" s="6"/>
      <c r="DP1294" s="6"/>
      <c r="DQ1294" s="6"/>
      <c r="DR1294" s="6"/>
      <c r="DS1294" s="6"/>
      <c r="DT1294" s="6"/>
      <c r="DU1294" s="6"/>
      <c r="DV1294" s="6"/>
      <c r="DW1294" s="6"/>
      <c r="DX1294" s="6"/>
      <c r="DY1294" s="6"/>
      <c r="DZ1294" s="6"/>
      <c r="EA1294" s="6"/>
      <c r="EB1294" s="6"/>
      <c r="EC1294" s="6"/>
      <c r="ED1294" s="6"/>
      <c r="EE1294" s="6"/>
      <c r="EF1294" s="6"/>
      <c r="EG1294" s="6"/>
      <c r="EH1294" s="6"/>
      <c r="EI1294" s="6"/>
      <c r="EJ1294" s="6"/>
      <c r="EK1294" s="6"/>
      <c r="EL1294" s="6"/>
      <c r="EM1294" s="6"/>
      <c r="EN1294" s="6"/>
      <c r="EO1294" s="6"/>
      <c r="EP1294" s="6"/>
      <c r="EQ1294" s="6"/>
      <c r="ER1294" s="6"/>
      <c r="ES1294" s="6"/>
      <c r="ET1294" s="6"/>
      <c r="EU1294" s="6"/>
      <c r="EV1294" s="6"/>
      <c r="EW1294" s="6"/>
      <c r="EX1294" s="6"/>
      <c r="EY1294" s="6"/>
      <c r="EZ1294" s="6"/>
      <c r="FA1294" s="6"/>
      <c r="FB1294" s="6"/>
      <c r="FC1294" s="6"/>
      <c r="FD1294" s="6"/>
      <c r="FE1294" s="6"/>
      <c r="FF1294" s="6"/>
      <c r="FG1294" s="6"/>
      <c r="FH1294" s="6"/>
      <c r="FI1294" s="6"/>
      <c r="FJ1294" s="6"/>
      <c r="FK1294" s="6"/>
      <c r="FL1294" s="6"/>
      <c r="FM1294" s="6"/>
      <c r="FN1294" s="6"/>
      <c r="FO1294" s="6"/>
      <c r="FP1294" s="6"/>
      <c r="FQ1294" s="6"/>
      <c r="FR1294" s="6"/>
      <c r="FS1294" s="6"/>
      <c r="FT1294" s="6"/>
      <c r="FU1294" s="6"/>
      <c r="FV1294" s="6"/>
      <c r="FW1294" s="6"/>
    </row>
    <row r="1295" spans="1:179" customFormat="1" ht="15.75" customHeight="1">
      <c r="A1295" s="11" t="s">
        <v>343</v>
      </c>
      <c r="B1295" s="11">
        <v>28</v>
      </c>
      <c r="C1295" s="11" t="s">
        <v>344</v>
      </c>
      <c r="D1295" s="3" t="s">
        <v>345</v>
      </c>
      <c r="E1295" s="1">
        <v>1</v>
      </c>
      <c r="F1295" s="11">
        <v>2017</v>
      </c>
      <c r="G1295" s="11" t="s">
        <v>2</v>
      </c>
      <c r="H1295" s="11" t="s">
        <v>32</v>
      </c>
      <c r="I1295" s="6" t="s">
        <v>1709</v>
      </c>
      <c r="J1295" s="6" t="s">
        <v>8</v>
      </c>
      <c r="K1295" s="11" t="s">
        <v>358</v>
      </c>
      <c r="L1295" s="11"/>
      <c r="M1295" s="11"/>
      <c r="N1295" s="11"/>
      <c r="O1295" s="11" t="s">
        <v>359</v>
      </c>
      <c r="P1295" s="17">
        <v>248</v>
      </c>
      <c r="Q1295" s="17">
        <v>0.87</v>
      </c>
      <c r="R1295" s="11" t="s">
        <v>28</v>
      </c>
      <c r="S1295" s="11">
        <v>-0.1</v>
      </c>
      <c r="T1295" s="8" t="s">
        <v>717</v>
      </c>
      <c r="U1295" s="11" t="s">
        <v>28</v>
      </c>
      <c r="V1295" s="11">
        <v>6</v>
      </c>
      <c r="W1295" s="11" t="s">
        <v>28</v>
      </c>
      <c r="X1295" s="11"/>
      <c r="Y1295" s="11"/>
      <c r="Z1295" s="11" t="s">
        <v>133</v>
      </c>
      <c r="AA1295" s="11" t="s">
        <v>182</v>
      </c>
      <c r="AB1295" s="11" t="s">
        <v>182</v>
      </c>
      <c r="AC1295" s="11"/>
      <c r="AD1295" s="5" t="s">
        <v>12</v>
      </c>
      <c r="AE1295" s="11">
        <v>67.3</v>
      </c>
      <c r="AF1295" s="11">
        <v>20.3</v>
      </c>
      <c r="AG1295" s="11">
        <v>4</v>
      </c>
      <c r="AH1295" s="11" t="s">
        <v>23</v>
      </c>
      <c r="AI1295" s="11" t="s">
        <v>318</v>
      </c>
      <c r="AJ1295" s="6" t="s">
        <v>1583</v>
      </c>
      <c r="AK1295" s="6"/>
      <c r="AL1295" s="6">
        <v>40</v>
      </c>
      <c r="AM1295" s="6">
        <v>91</v>
      </c>
      <c r="AN1295" s="6">
        <v>62</v>
      </c>
      <c r="AO1295" s="6">
        <v>46</v>
      </c>
      <c r="AP1295" s="6">
        <v>26</v>
      </c>
      <c r="AQ1295" s="6">
        <v>68</v>
      </c>
      <c r="AR1295" s="6"/>
      <c r="AS1295" s="6"/>
      <c r="AT1295" s="6"/>
      <c r="AU1295" s="6"/>
      <c r="AV1295" s="6"/>
      <c r="AW1295" s="6"/>
      <c r="AX1295" s="6"/>
      <c r="AY1295" s="6"/>
      <c r="AZ1295" s="6"/>
      <c r="BA1295" s="6"/>
      <c r="BB1295" s="6"/>
      <c r="BC1295" s="6"/>
      <c r="BD1295" s="6"/>
      <c r="BE1295" s="6"/>
      <c r="BF1295" s="6"/>
      <c r="BG1295" s="6"/>
      <c r="BH1295" s="6"/>
      <c r="BI1295" s="6"/>
      <c r="BJ1295" s="6"/>
      <c r="BK1295" s="6"/>
      <c r="BL1295" s="6"/>
      <c r="BM1295" s="6"/>
      <c r="BN1295" s="6"/>
      <c r="BO1295" s="6"/>
      <c r="BP1295" s="6"/>
      <c r="BQ1295" s="6"/>
      <c r="BR1295" s="6"/>
      <c r="BS1295" s="6"/>
      <c r="BT1295" s="6"/>
      <c r="BU1295" s="6"/>
      <c r="BV1295" s="6"/>
      <c r="BW1295" s="6"/>
      <c r="BX1295" s="6"/>
      <c r="BY1295" s="6"/>
      <c r="BZ1295" s="6"/>
      <c r="CA1295" s="6"/>
      <c r="CB1295" s="6"/>
      <c r="CC1295" s="6"/>
      <c r="CD1295" s="6"/>
      <c r="CE1295" s="6"/>
      <c r="CF1295" s="6"/>
      <c r="CG1295" s="6"/>
      <c r="CH1295" s="6"/>
      <c r="CI1295" s="6"/>
      <c r="CJ1295" s="6"/>
      <c r="CK1295" s="6"/>
      <c r="CL1295" s="6"/>
      <c r="CM1295" s="6"/>
      <c r="CN1295" s="6"/>
      <c r="CO1295" s="6"/>
      <c r="CP1295" s="6"/>
      <c r="CQ1295" s="6"/>
      <c r="CR1295" s="6"/>
      <c r="CS1295" s="6"/>
      <c r="CT1295" s="6"/>
      <c r="CU1295" s="6"/>
      <c r="CV1295" s="6"/>
      <c r="CW1295" s="6"/>
      <c r="CX1295" s="6"/>
      <c r="CY1295" s="6"/>
      <c r="CZ1295" s="6"/>
      <c r="DA1295" s="6"/>
      <c r="DB1295" s="6"/>
      <c r="DC1295" s="6"/>
      <c r="DD1295" s="6"/>
      <c r="DE1295" s="6"/>
      <c r="DF1295" s="6"/>
      <c r="DG1295" s="6"/>
      <c r="DH1295" s="6"/>
      <c r="DI1295" s="6"/>
      <c r="DJ1295" s="6"/>
      <c r="DK1295" s="6"/>
      <c r="DL1295" s="6"/>
      <c r="DM1295" s="6"/>
      <c r="DN1295" s="6"/>
      <c r="DO1295" s="6"/>
      <c r="DP1295" s="6"/>
      <c r="DQ1295" s="6"/>
      <c r="DR1295" s="6"/>
      <c r="DS1295" s="6"/>
      <c r="DT1295" s="6"/>
      <c r="DU1295" s="6"/>
      <c r="DV1295" s="6"/>
      <c r="DW1295" s="6"/>
      <c r="DX1295" s="6"/>
      <c r="DY1295" s="6"/>
      <c r="DZ1295" s="6"/>
      <c r="EA1295" s="6"/>
      <c r="EB1295" s="6"/>
      <c r="EC1295" s="6"/>
      <c r="ED1295" s="6"/>
      <c r="EE1295" s="6"/>
      <c r="EF1295" s="6"/>
      <c r="EG1295" s="6"/>
      <c r="EH1295" s="6"/>
      <c r="EI1295" s="6"/>
      <c r="EJ1295" s="6"/>
      <c r="EK1295" s="6"/>
      <c r="EL1295" s="6"/>
      <c r="EM1295" s="6"/>
      <c r="EN1295" s="6"/>
      <c r="EO1295" s="6"/>
      <c r="EP1295" s="6"/>
      <c r="EQ1295" s="6"/>
      <c r="ER1295" s="6"/>
      <c r="ES1295" s="6"/>
      <c r="ET1295" s="6"/>
      <c r="EU1295" s="6"/>
      <c r="EV1295" s="6"/>
      <c r="EW1295" s="6"/>
      <c r="EX1295" s="6"/>
      <c r="EY1295" s="6"/>
      <c r="EZ1295" s="6"/>
      <c r="FA1295" s="6"/>
      <c r="FB1295" s="6"/>
      <c r="FC1295" s="6"/>
      <c r="FD1295" s="6"/>
      <c r="FE1295" s="6"/>
      <c r="FF1295" s="6"/>
      <c r="FG1295" s="6"/>
      <c r="FH1295" s="6"/>
      <c r="FI1295" s="6"/>
      <c r="FJ1295" s="6"/>
      <c r="FK1295" s="6"/>
      <c r="FL1295" s="6"/>
      <c r="FM1295" s="6"/>
      <c r="FN1295" s="6"/>
      <c r="FO1295" s="6"/>
      <c r="FP1295" s="6"/>
      <c r="FQ1295" s="6"/>
      <c r="FR1295" s="6"/>
      <c r="FS1295" s="6"/>
      <c r="FT1295" s="6"/>
      <c r="FU1295" s="6"/>
      <c r="FV1295" s="6"/>
      <c r="FW1295" s="6"/>
    </row>
    <row r="1296" spans="1:179" customFormat="1" ht="15.75" customHeight="1">
      <c r="A1296" s="11" t="s">
        <v>343</v>
      </c>
      <c r="B1296" s="11">
        <v>28</v>
      </c>
      <c r="C1296" s="11" t="s">
        <v>344</v>
      </c>
      <c r="D1296" s="3" t="s">
        <v>345</v>
      </c>
      <c r="E1296" s="1">
        <v>1</v>
      </c>
      <c r="F1296" s="11">
        <v>2017</v>
      </c>
      <c r="G1296" s="11" t="s">
        <v>2</v>
      </c>
      <c r="H1296" s="11" t="s">
        <v>33</v>
      </c>
      <c r="I1296" s="6" t="s">
        <v>1709</v>
      </c>
      <c r="J1296" s="6" t="s">
        <v>8</v>
      </c>
      <c r="K1296" s="11" t="s">
        <v>358</v>
      </c>
      <c r="L1296" s="11"/>
      <c r="M1296" s="11"/>
      <c r="N1296" s="11"/>
      <c r="O1296" s="11"/>
      <c r="P1296" s="17">
        <v>248</v>
      </c>
      <c r="Q1296" s="17">
        <v>0.84</v>
      </c>
      <c r="R1296" s="11" t="s">
        <v>28</v>
      </c>
      <c r="S1296" s="11">
        <v>0.04</v>
      </c>
      <c r="T1296" s="8" t="s">
        <v>717</v>
      </c>
      <c r="U1296" s="11" t="s">
        <v>28</v>
      </c>
      <c r="V1296" s="11">
        <v>5</v>
      </c>
      <c r="W1296" s="11" t="s">
        <v>28</v>
      </c>
      <c r="X1296" s="11"/>
      <c r="Y1296" s="11"/>
      <c r="Z1296" s="11" t="s">
        <v>133</v>
      </c>
      <c r="AA1296" s="11" t="s">
        <v>182</v>
      </c>
      <c r="AB1296" s="11" t="s">
        <v>182</v>
      </c>
      <c r="AC1296" s="11"/>
      <c r="AD1296" s="5" t="s">
        <v>12</v>
      </c>
      <c r="AE1296" s="11">
        <v>67.3</v>
      </c>
      <c r="AF1296" s="11">
        <v>20.3</v>
      </c>
      <c r="AG1296" s="11">
        <v>4</v>
      </c>
      <c r="AH1296" s="11" t="s">
        <v>23</v>
      </c>
      <c r="AI1296" s="11" t="s">
        <v>318</v>
      </c>
      <c r="AJ1296" s="6" t="s">
        <v>1583</v>
      </c>
      <c r="AK1296" s="6"/>
      <c r="AL1296" s="6">
        <v>40</v>
      </c>
      <c r="AM1296" s="6">
        <v>91</v>
      </c>
      <c r="AN1296" s="6">
        <v>62</v>
      </c>
      <c r="AO1296" s="6">
        <v>46</v>
      </c>
      <c r="AP1296" s="6">
        <v>26</v>
      </c>
      <c r="AQ1296" s="6">
        <v>68</v>
      </c>
      <c r="AR1296" s="6"/>
      <c r="AS1296" s="6"/>
      <c r="AT1296" s="6"/>
      <c r="AU1296" s="6"/>
      <c r="AV1296" s="6"/>
      <c r="AW1296" s="6"/>
      <c r="AX1296" s="6"/>
      <c r="AY1296" s="6"/>
      <c r="AZ1296" s="6"/>
      <c r="BA1296" s="6"/>
      <c r="BB1296" s="6"/>
      <c r="BC1296" s="6"/>
      <c r="BD1296" s="6"/>
      <c r="BE1296" s="6"/>
      <c r="BF1296" s="6"/>
      <c r="BG1296" s="6"/>
      <c r="BH1296" s="6"/>
      <c r="BI1296" s="6"/>
      <c r="BJ1296" s="6"/>
      <c r="BK1296" s="6"/>
      <c r="BL1296" s="6"/>
      <c r="BM1296" s="6"/>
      <c r="BN1296" s="6"/>
      <c r="BO1296" s="6"/>
      <c r="BP1296" s="6"/>
      <c r="BQ1296" s="6"/>
      <c r="BR1296" s="6"/>
      <c r="BS1296" s="6"/>
      <c r="BT1296" s="6"/>
      <c r="BU1296" s="6"/>
      <c r="BV1296" s="6"/>
      <c r="BW1296" s="6"/>
      <c r="BX1296" s="6"/>
      <c r="BY1296" s="6"/>
      <c r="BZ1296" s="6"/>
      <c r="CA1296" s="6"/>
      <c r="CB1296" s="6"/>
      <c r="CC1296" s="6"/>
      <c r="CD1296" s="6"/>
      <c r="CE1296" s="6"/>
      <c r="CF1296" s="6"/>
      <c r="CG1296" s="6"/>
      <c r="CH1296" s="6"/>
      <c r="CI1296" s="6"/>
      <c r="CJ1296" s="6"/>
      <c r="CK1296" s="6"/>
      <c r="CL1296" s="6"/>
      <c r="CM1296" s="6"/>
      <c r="CN1296" s="6"/>
      <c r="CO1296" s="6"/>
      <c r="CP1296" s="6"/>
      <c r="CQ1296" s="6"/>
      <c r="CR1296" s="6"/>
      <c r="CS1296" s="6"/>
      <c r="CT1296" s="6"/>
      <c r="CU1296" s="6"/>
      <c r="CV1296" s="6"/>
      <c r="CW1296" s="6"/>
      <c r="CX1296" s="6"/>
      <c r="CY1296" s="6"/>
      <c r="CZ1296" s="6"/>
      <c r="DA1296" s="6"/>
      <c r="DB1296" s="6"/>
      <c r="DC1296" s="6"/>
      <c r="DD1296" s="6"/>
      <c r="DE1296" s="6"/>
      <c r="DF1296" s="6"/>
      <c r="DG1296" s="6"/>
      <c r="DH1296" s="6"/>
      <c r="DI1296" s="6"/>
      <c r="DJ1296" s="6"/>
      <c r="DK1296" s="6"/>
      <c r="DL1296" s="6"/>
      <c r="DM1296" s="6"/>
      <c r="DN1296" s="6"/>
      <c r="DO1296" s="6"/>
      <c r="DP1296" s="6"/>
      <c r="DQ1296" s="6"/>
      <c r="DR1296" s="6"/>
      <c r="DS1296" s="6"/>
      <c r="DT1296" s="6"/>
      <c r="DU1296" s="6"/>
      <c r="DV1296" s="6"/>
      <c r="DW1296" s="6"/>
      <c r="DX1296" s="6"/>
      <c r="DY1296" s="6"/>
      <c r="DZ1296" s="6"/>
      <c r="EA1296" s="6"/>
      <c r="EB1296" s="6"/>
      <c r="EC1296" s="6"/>
      <c r="ED1296" s="6"/>
      <c r="EE1296" s="6"/>
      <c r="EF1296" s="6"/>
      <c r="EG1296" s="6"/>
      <c r="EH1296" s="6"/>
      <c r="EI1296" s="6"/>
      <c r="EJ1296" s="6"/>
      <c r="EK1296" s="6"/>
      <c r="EL1296" s="6"/>
      <c r="EM1296" s="6"/>
      <c r="EN1296" s="6"/>
      <c r="EO1296" s="6"/>
      <c r="EP1296" s="6"/>
      <c r="EQ1296" s="6"/>
      <c r="ER1296" s="6"/>
      <c r="ES1296" s="6"/>
      <c r="ET1296" s="6"/>
      <c r="EU1296" s="6"/>
      <c r="EV1296" s="6"/>
      <c r="EW1296" s="6"/>
      <c r="EX1296" s="6"/>
      <c r="EY1296" s="6"/>
      <c r="EZ1296" s="6"/>
      <c r="FA1296" s="6"/>
      <c r="FB1296" s="6"/>
      <c r="FC1296" s="6"/>
      <c r="FD1296" s="6"/>
      <c r="FE1296" s="6"/>
      <c r="FF1296" s="6"/>
      <c r="FG1296" s="6"/>
      <c r="FH1296" s="6"/>
      <c r="FI1296" s="6"/>
      <c r="FJ1296" s="6"/>
      <c r="FK1296" s="6"/>
      <c r="FL1296" s="6"/>
      <c r="FM1296" s="6"/>
      <c r="FN1296" s="6"/>
      <c r="FO1296" s="6"/>
      <c r="FP1296" s="6"/>
      <c r="FQ1296" s="6"/>
      <c r="FR1296" s="6"/>
      <c r="FS1296" s="6"/>
      <c r="FT1296" s="6"/>
      <c r="FU1296" s="6"/>
      <c r="FV1296" s="6"/>
      <c r="FW1296" s="6"/>
    </row>
    <row r="1297" spans="1:179" customFormat="1" ht="15.75" customHeight="1">
      <c r="A1297" s="11" t="s">
        <v>343</v>
      </c>
      <c r="B1297" s="11">
        <v>28</v>
      </c>
      <c r="C1297" s="11" t="s">
        <v>344</v>
      </c>
      <c r="D1297" s="3" t="s">
        <v>345</v>
      </c>
      <c r="E1297" s="1">
        <v>1</v>
      </c>
      <c r="F1297" s="11">
        <v>2017</v>
      </c>
      <c r="G1297" s="11" t="s">
        <v>2</v>
      </c>
      <c r="H1297" s="11" t="s">
        <v>32</v>
      </c>
      <c r="I1297" s="6" t="s">
        <v>1709</v>
      </c>
      <c r="J1297" s="6" t="s">
        <v>8</v>
      </c>
      <c r="K1297" s="11" t="s">
        <v>349</v>
      </c>
      <c r="L1297" s="11"/>
      <c r="M1297" s="11"/>
      <c r="N1297" s="11"/>
      <c r="O1297" s="11"/>
      <c r="P1297" s="17">
        <v>248</v>
      </c>
      <c r="Q1297" s="17">
        <v>0.87</v>
      </c>
      <c r="R1297" s="11">
        <v>0.82</v>
      </c>
      <c r="S1297" s="11">
        <v>-0.22</v>
      </c>
      <c r="T1297" s="8" t="s">
        <v>717</v>
      </c>
      <c r="U1297" s="11" t="s">
        <v>28</v>
      </c>
      <c r="V1297" s="11">
        <v>6</v>
      </c>
      <c r="W1297" s="11" t="s">
        <v>28</v>
      </c>
      <c r="X1297" s="11"/>
      <c r="Y1297" s="11"/>
      <c r="Z1297" s="11" t="s">
        <v>133</v>
      </c>
      <c r="AA1297" s="11" t="s">
        <v>182</v>
      </c>
      <c r="AB1297" s="11" t="s">
        <v>182</v>
      </c>
      <c r="AC1297" s="11"/>
      <c r="AD1297" s="5" t="s">
        <v>12</v>
      </c>
      <c r="AE1297" s="11">
        <v>67.3</v>
      </c>
      <c r="AF1297" s="11">
        <v>20.3</v>
      </c>
      <c r="AG1297" s="11">
        <v>4</v>
      </c>
      <c r="AH1297" s="11" t="s">
        <v>23</v>
      </c>
      <c r="AI1297" s="11" t="s">
        <v>318</v>
      </c>
      <c r="AJ1297" s="6" t="s">
        <v>1583</v>
      </c>
      <c r="AK1297" s="6"/>
      <c r="AL1297" s="6">
        <v>40</v>
      </c>
      <c r="AM1297" s="6">
        <v>91</v>
      </c>
      <c r="AN1297" s="6">
        <v>62</v>
      </c>
      <c r="AO1297" s="6">
        <v>46</v>
      </c>
      <c r="AP1297" s="6">
        <v>26</v>
      </c>
      <c r="AQ1297" s="6">
        <v>68</v>
      </c>
      <c r="AR1297" s="6"/>
      <c r="AS1297" s="6"/>
      <c r="AT1297" s="6"/>
      <c r="AU1297" s="6"/>
      <c r="AV1297" s="6"/>
      <c r="AW1297" s="6"/>
      <c r="AX1297" s="6"/>
      <c r="AY1297" s="6"/>
      <c r="AZ1297" s="6"/>
      <c r="BA1297" s="6"/>
      <c r="BB1297" s="6"/>
      <c r="BC1297" s="6"/>
      <c r="BD1297" s="6"/>
      <c r="BE1297" s="6"/>
      <c r="BF1297" s="6"/>
      <c r="BG1297" s="6"/>
      <c r="BH1297" s="6"/>
      <c r="BI1297" s="6"/>
      <c r="BJ1297" s="6"/>
      <c r="BK1297" s="6"/>
      <c r="BL1297" s="6"/>
      <c r="BM1297" s="6"/>
      <c r="BN1297" s="6"/>
      <c r="BO1297" s="6"/>
      <c r="BP1297" s="6"/>
      <c r="BQ1297" s="6"/>
      <c r="BR1297" s="6"/>
      <c r="BS1297" s="6"/>
      <c r="BT1297" s="6"/>
      <c r="BU1297" s="6"/>
      <c r="BV1297" s="6"/>
      <c r="BW1297" s="6"/>
      <c r="BX1297" s="6"/>
      <c r="BY1297" s="6"/>
      <c r="BZ1297" s="6"/>
      <c r="CA1297" s="6"/>
      <c r="CB1297" s="6"/>
      <c r="CC1297" s="6"/>
      <c r="CD1297" s="6"/>
      <c r="CE1297" s="6"/>
      <c r="CF1297" s="6"/>
      <c r="CG1297" s="6"/>
      <c r="CH1297" s="6"/>
      <c r="CI1297" s="6"/>
      <c r="CJ1297" s="6"/>
      <c r="CK1297" s="6"/>
      <c r="CL1297" s="6"/>
      <c r="CM1297" s="6"/>
      <c r="CN1297" s="6"/>
      <c r="CO1297" s="6"/>
      <c r="CP1297" s="6"/>
      <c r="CQ1297" s="6"/>
      <c r="CR1297" s="6"/>
      <c r="CS1297" s="6"/>
      <c r="CT1297" s="6"/>
      <c r="CU1297" s="6"/>
      <c r="CV1297" s="6"/>
      <c r="CW1297" s="6"/>
      <c r="CX1297" s="6"/>
      <c r="CY1297" s="6"/>
      <c r="CZ1297" s="6"/>
      <c r="DA1297" s="6"/>
      <c r="DB1297" s="6"/>
      <c r="DC1297" s="6"/>
      <c r="DD1297" s="6"/>
      <c r="DE1297" s="6"/>
      <c r="DF1297" s="6"/>
      <c r="DG1297" s="6"/>
      <c r="DH1297" s="6"/>
      <c r="DI1297" s="6"/>
      <c r="DJ1297" s="6"/>
      <c r="DK1297" s="6"/>
      <c r="DL1297" s="6"/>
      <c r="DM1297" s="6"/>
      <c r="DN1297" s="6"/>
      <c r="DO1297" s="6"/>
      <c r="DP1297" s="6"/>
      <c r="DQ1297" s="6"/>
      <c r="DR1297" s="6"/>
      <c r="DS1297" s="6"/>
      <c r="DT1297" s="6"/>
      <c r="DU1297" s="6"/>
      <c r="DV1297" s="6"/>
      <c r="DW1297" s="6"/>
      <c r="DX1297" s="6"/>
      <c r="DY1297" s="6"/>
      <c r="DZ1297" s="6"/>
      <c r="EA1297" s="6"/>
      <c r="EB1297" s="6"/>
      <c r="EC1297" s="6"/>
      <c r="ED1297" s="6"/>
      <c r="EE1297" s="6"/>
      <c r="EF1297" s="6"/>
      <c r="EG1297" s="6"/>
      <c r="EH1297" s="6"/>
      <c r="EI1297" s="6"/>
      <c r="EJ1297" s="6"/>
      <c r="EK1297" s="6"/>
      <c r="EL1297" s="6"/>
      <c r="EM1297" s="6"/>
      <c r="EN1297" s="6"/>
      <c r="EO1297" s="6"/>
      <c r="EP1297" s="6"/>
      <c r="EQ1297" s="6"/>
      <c r="ER1297" s="6"/>
      <c r="ES1297" s="6"/>
      <c r="ET1297" s="6"/>
      <c r="EU1297" s="6"/>
      <c r="EV1297" s="6"/>
      <c r="EW1297" s="6"/>
      <c r="EX1297" s="6"/>
      <c r="EY1297" s="6"/>
      <c r="EZ1297" s="6"/>
      <c r="FA1297" s="6"/>
      <c r="FB1297" s="6"/>
      <c r="FC1297" s="6"/>
      <c r="FD1297" s="6"/>
      <c r="FE1297" s="6"/>
      <c r="FF1297" s="6"/>
      <c r="FG1297" s="6"/>
      <c r="FH1297" s="6"/>
      <c r="FI1297" s="6"/>
      <c r="FJ1297" s="6"/>
      <c r="FK1297" s="6"/>
      <c r="FL1297" s="6"/>
      <c r="FM1297" s="6"/>
      <c r="FN1297" s="6"/>
      <c r="FO1297" s="6"/>
      <c r="FP1297" s="6"/>
      <c r="FQ1297" s="6"/>
      <c r="FR1297" s="6"/>
      <c r="FS1297" s="6"/>
      <c r="FT1297" s="6"/>
      <c r="FU1297" s="6"/>
      <c r="FV1297" s="6"/>
      <c r="FW1297" s="6"/>
    </row>
    <row r="1298" spans="1:179" customFormat="1" ht="15.75" customHeight="1">
      <c r="A1298" s="11" t="s">
        <v>343</v>
      </c>
      <c r="B1298" s="11">
        <v>28</v>
      </c>
      <c r="C1298" s="11" t="s">
        <v>344</v>
      </c>
      <c r="D1298" s="3" t="s">
        <v>345</v>
      </c>
      <c r="E1298" s="1">
        <v>1</v>
      </c>
      <c r="F1298" s="11">
        <v>2017</v>
      </c>
      <c r="G1298" s="11" t="s">
        <v>2</v>
      </c>
      <c r="H1298" s="11" t="s">
        <v>33</v>
      </c>
      <c r="I1298" s="6" t="s">
        <v>1709</v>
      </c>
      <c r="J1298" s="6" t="s">
        <v>8</v>
      </c>
      <c r="K1298" s="11" t="s">
        <v>349</v>
      </c>
      <c r="L1298" s="11"/>
      <c r="M1298" s="11"/>
      <c r="N1298" s="11"/>
      <c r="O1298" s="11"/>
      <c r="P1298" s="17">
        <v>248</v>
      </c>
      <c r="Q1298" s="17">
        <v>0.84</v>
      </c>
      <c r="R1298" s="11">
        <v>0.82</v>
      </c>
      <c r="S1298" s="11">
        <v>-0.03</v>
      </c>
      <c r="T1298" s="8" t="s">
        <v>717</v>
      </c>
      <c r="U1298" s="11" t="s">
        <v>28</v>
      </c>
      <c r="V1298" s="11">
        <v>5</v>
      </c>
      <c r="W1298" s="11" t="s">
        <v>28</v>
      </c>
      <c r="X1298" s="11"/>
      <c r="Y1298" s="11"/>
      <c r="Z1298" s="11" t="s">
        <v>133</v>
      </c>
      <c r="AA1298" s="11" t="s">
        <v>182</v>
      </c>
      <c r="AB1298" s="11" t="s">
        <v>182</v>
      </c>
      <c r="AC1298" s="11"/>
      <c r="AD1298" s="5" t="s">
        <v>12</v>
      </c>
      <c r="AE1298" s="11">
        <v>67.3</v>
      </c>
      <c r="AF1298" s="11">
        <v>20.3</v>
      </c>
      <c r="AG1298" s="11">
        <v>4</v>
      </c>
      <c r="AH1298" s="11" t="s">
        <v>23</v>
      </c>
      <c r="AI1298" s="11" t="s">
        <v>318</v>
      </c>
      <c r="AJ1298" s="6" t="s">
        <v>1583</v>
      </c>
      <c r="AK1298" s="6"/>
      <c r="AL1298" s="6">
        <v>40</v>
      </c>
      <c r="AM1298" s="6">
        <v>91</v>
      </c>
      <c r="AN1298" s="6">
        <v>62</v>
      </c>
      <c r="AO1298" s="6">
        <v>46</v>
      </c>
      <c r="AP1298" s="6">
        <v>26</v>
      </c>
      <c r="AQ1298" s="6">
        <v>68</v>
      </c>
      <c r="AR1298" s="6"/>
      <c r="AS1298" s="6"/>
      <c r="AT1298" s="6"/>
      <c r="AU1298" s="6"/>
      <c r="AV1298" s="6"/>
      <c r="AW1298" s="6"/>
      <c r="AX1298" s="6"/>
      <c r="AY1298" s="6"/>
      <c r="AZ1298" s="6"/>
      <c r="BA1298" s="6"/>
      <c r="BB1298" s="6"/>
      <c r="BC1298" s="6"/>
      <c r="BD1298" s="6"/>
      <c r="BE1298" s="6"/>
      <c r="BF1298" s="6"/>
      <c r="BG1298" s="6"/>
      <c r="BH1298" s="6"/>
      <c r="BI1298" s="6"/>
      <c r="BJ1298" s="6"/>
      <c r="BK1298" s="6"/>
      <c r="BL1298" s="6"/>
      <c r="BM1298" s="6"/>
      <c r="BN1298" s="6"/>
      <c r="BO1298" s="6"/>
      <c r="BP1298" s="6"/>
      <c r="BQ1298" s="6"/>
      <c r="BR1298" s="6"/>
      <c r="BS1298" s="6"/>
      <c r="BT1298" s="6"/>
      <c r="BU1298" s="6"/>
      <c r="BV1298" s="6"/>
      <c r="BW1298" s="6"/>
      <c r="BX1298" s="6"/>
      <c r="BY1298" s="6"/>
      <c r="BZ1298" s="6"/>
      <c r="CA1298" s="6"/>
      <c r="CB1298" s="6"/>
      <c r="CC1298" s="6"/>
      <c r="CD1298" s="6"/>
      <c r="CE1298" s="6"/>
      <c r="CF1298" s="6"/>
      <c r="CG1298" s="6"/>
      <c r="CH1298" s="6"/>
      <c r="CI1298" s="6"/>
      <c r="CJ1298" s="6"/>
      <c r="CK1298" s="6"/>
      <c r="CL1298" s="6"/>
      <c r="CM1298" s="6"/>
      <c r="CN1298" s="6"/>
      <c r="CO1298" s="6"/>
      <c r="CP1298" s="6"/>
      <c r="CQ1298" s="6"/>
      <c r="CR1298" s="6"/>
      <c r="CS1298" s="6"/>
      <c r="CT1298" s="6"/>
      <c r="CU1298" s="6"/>
      <c r="CV1298" s="6"/>
      <c r="CW1298" s="6"/>
      <c r="CX1298" s="6"/>
      <c r="CY1298" s="6"/>
      <c r="CZ1298" s="6"/>
      <c r="DA1298" s="6"/>
      <c r="DB1298" s="6"/>
      <c r="DC1298" s="6"/>
      <c r="DD1298" s="6"/>
      <c r="DE1298" s="6"/>
      <c r="DF1298" s="6"/>
      <c r="DG1298" s="6"/>
      <c r="DH1298" s="6"/>
      <c r="DI1298" s="6"/>
      <c r="DJ1298" s="6"/>
      <c r="DK1298" s="6"/>
      <c r="DL1298" s="6"/>
      <c r="DM1298" s="6"/>
      <c r="DN1298" s="6"/>
      <c r="DO1298" s="6"/>
      <c r="DP1298" s="6"/>
      <c r="DQ1298" s="6"/>
      <c r="DR1298" s="6"/>
      <c r="DS1298" s="6"/>
      <c r="DT1298" s="6"/>
      <c r="DU1298" s="6"/>
      <c r="DV1298" s="6"/>
      <c r="DW1298" s="6"/>
      <c r="DX1298" s="6"/>
      <c r="DY1298" s="6"/>
      <c r="DZ1298" s="6"/>
      <c r="EA1298" s="6"/>
      <c r="EB1298" s="6"/>
      <c r="EC1298" s="6"/>
      <c r="ED1298" s="6"/>
      <c r="EE1298" s="6"/>
      <c r="EF1298" s="6"/>
      <c r="EG1298" s="6"/>
      <c r="EH1298" s="6"/>
      <c r="EI1298" s="6"/>
      <c r="EJ1298" s="6"/>
      <c r="EK1298" s="6"/>
      <c r="EL1298" s="6"/>
      <c r="EM1298" s="6"/>
      <c r="EN1298" s="6"/>
      <c r="EO1298" s="6"/>
      <c r="EP1298" s="6"/>
      <c r="EQ1298" s="6"/>
      <c r="ER1298" s="6"/>
      <c r="ES1298" s="6"/>
      <c r="ET1298" s="6"/>
      <c r="EU1298" s="6"/>
      <c r="EV1298" s="6"/>
      <c r="EW1298" s="6"/>
      <c r="EX1298" s="6"/>
      <c r="EY1298" s="6"/>
      <c r="EZ1298" s="6"/>
      <c r="FA1298" s="6"/>
      <c r="FB1298" s="6"/>
      <c r="FC1298" s="6"/>
      <c r="FD1298" s="6"/>
      <c r="FE1298" s="6"/>
      <c r="FF1298" s="6"/>
      <c r="FG1298" s="6"/>
      <c r="FH1298" s="6"/>
      <c r="FI1298" s="6"/>
      <c r="FJ1298" s="6"/>
      <c r="FK1298" s="6"/>
      <c r="FL1298" s="6"/>
      <c r="FM1298" s="6"/>
      <c r="FN1298" s="6"/>
      <c r="FO1298" s="6"/>
      <c r="FP1298" s="6"/>
      <c r="FQ1298" s="6"/>
      <c r="FR1298" s="6"/>
      <c r="FS1298" s="6"/>
      <c r="FT1298" s="6"/>
      <c r="FU1298" s="6"/>
      <c r="FV1298" s="6"/>
      <c r="FW1298" s="6"/>
    </row>
    <row r="1299" spans="1:179" customFormat="1" ht="15.75" customHeight="1">
      <c r="A1299" s="11" t="s">
        <v>343</v>
      </c>
      <c r="B1299" s="11">
        <v>28</v>
      </c>
      <c r="C1299" s="11" t="s">
        <v>344</v>
      </c>
      <c r="D1299" s="3" t="s">
        <v>345</v>
      </c>
      <c r="E1299" s="1">
        <v>1</v>
      </c>
      <c r="F1299" s="11">
        <v>2017</v>
      </c>
      <c r="G1299" s="11" t="s">
        <v>2</v>
      </c>
      <c r="H1299" s="11" t="s">
        <v>32</v>
      </c>
      <c r="I1299" s="6" t="s">
        <v>1709</v>
      </c>
      <c r="J1299" s="6" t="s">
        <v>8</v>
      </c>
      <c r="K1299" s="11" t="s">
        <v>352</v>
      </c>
      <c r="L1299" s="11"/>
      <c r="M1299" s="11"/>
      <c r="N1299" s="11"/>
      <c r="O1299" s="11" t="s">
        <v>353</v>
      </c>
      <c r="P1299" s="17">
        <v>248</v>
      </c>
      <c r="Q1299" s="17">
        <v>0.87</v>
      </c>
      <c r="R1299" s="11">
        <v>0.79</v>
      </c>
      <c r="S1299" s="11">
        <v>0.38</v>
      </c>
      <c r="T1299" s="8" t="s">
        <v>717</v>
      </c>
      <c r="U1299" s="11" t="s">
        <v>28</v>
      </c>
      <c r="V1299" s="11">
        <v>6</v>
      </c>
      <c r="W1299" s="11" t="s">
        <v>28</v>
      </c>
      <c r="X1299" s="11"/>
      <c r="Y1299" s="11"/>
      <c r="Z1299" s="11" t="s">
        <v>133</v>
      </c>
      <c r="AA1299" s="11" t="s">
        <v>182</v>
      </c>
      <c r="AB1299" s="11" t="s">
        <v>182</v>
      </c>
      <c r="AC1299" s="11"/>
      <c r="AD1299" s="5" t="s">
        <v>12</v>
      </c>
      <c r="AE1299" s="11">
        <v>67.3</v>
      </c>
      <c r="AF1299" s="11">
        <v>20.3</v>
      </c>
      <c r="AG1299" s="11">
        <v>4</v>
      </c>
      <c r="AH1299" s="11" t="s">
        <v>23</v>
      </c>
      <c r="AI1299" s="11" t="s">
        <v>318</v>
      </c>
      <c r="AJ1299" s="6" t="s">
        <v>1583</v>
      </c>
      <c r="AK1299" s="6"/>
      <c r="AL1299" s="6">
        <v>40</v>
      </c>
      <c r="AM1299" s="6">
        <v>91</v>
      </c>
      <c r="AN1299" s="6">
        <v>62</v>
      </c>
      <c r="AO1299" s="6">
        <v>46</v>
      </c>
      <c r="AP1299" s="6">
        <v>26</v>
      </c>
      <c r="AQ1299" s="6">
        <v>68</v>
      </c>
      <c r="AR1299" s="6"/>
      <c r="AS1299" s="6"/>
      <c r="AT1299" s="6"/>
      <c r="AU1299" s="6"/>
      <c r="AV1299" s="6"/>
      <c r="AW1299" s="6"/>
      <c r="AX1299" s="6"/>
      <c r="AY1299" s="6"/>
      <c r="AZ1299" s="6"/>
      <c r="BA1299" s="6"/>
      <c r="BB1299" s="6"/>
      <c r="BC1299" s="6"/>
      <c r="BD1299" s="6"/>
      <c r="BE1299" s="6"/>
      <c r="BF1299" s="6"/>
      <c r="BG1299" s="6"/>
      <c r="BH1299" s="6"/>
      <c r="BI1299" s="6"/>
      <c r="BJ1299" s="6"/>
      <c r="BK1299" s="6"/>
      <c r="BL1299" s="6"/>
      <c r="BM1299" s="6"/>
      <c r="BN1299" s="6"/>
      <c r="BO1299" s="6"/>
      <c r="BP1299" s="6"/>
      <c r="BQ1299" s="6"/>
      <c r="BR1299" s="6"/>
      <c r="BS1299" s="6"/>
      <c r="BT1299" s="6"/>
      <c r="BU1299" s="6"/>
      <c r="BV1299" s="6"/>
      <c r="BW1299" s="6"/>
      <c r="BX1299" s="6"/>
      <c r="BY1299" s="6"/>
      <c r="BZ1299" s="6"/>
      <c r="CA1299" s="6"/>
      <c r="CB1299" s="6"/>
      <c r="CC1299" s="6"/>
      <c r="CD1299" s="6"/>
      <c r="CE1299" s="6"/>
      <c r="CF1299" s="6"/>
      <c r="CG1299" s="6"/>
      <c r="CH1299" s="6"/>
      <c r="CI1299" s="6"/>
      <c r="CJ1299" s="6"/>
      <c r="CK1299" s="6"/>
      <c r="CL1299" s="6"/>
      <c r="CM1299" s="6"/>
      <c r="CN1299" s="6"/>
      <c r="CO1299" s="6"/>
      <c r="CP1299" s="6"/>
      <c r="CQ1299" s="6"/>
      <c r="CR1299" s="6"/>
      <c r="CS1299" s="6"/>
      <c r="CT1299" s="6"/>
      <c r="CU1299" s="6"/>
      <c r="CV1299" s="6"/>
      <c r="CW1299" s="6"/>
      <c r="CX1299" s="6"/>
      <c r="CY1299" s="6"/>
      <c r="CZ1299" s="6"/>
      <c r="DA1299" s="6"/>
      <c r="DB1299" s="6"/>
      <c r="DC1299" s="6"/>
      <c r="DD1299" s="6"/>
      <c r="DE1299" s="6"/>
      <c r="DF1299" s="6"/>
      <c r="DG1299" s="6"/>
      <c r="DH1299" s="6"/>
      <c r="DI1299" s="6"/>
      <c r="DJ1299" s="6"/>
      <c r="DK1299" s="6"/>
      <c r="DL1299" s="6"/>
      <c r="DM1299" s="6"/>
      <c r="DN1299" s="6"/>
      <c r="DO1299" s="6"/>
      <c r="DP1299" s="6"/>
      <c r="DQ1299" s="6"/>
      <c r="DR1299" s="6"/>
      <c r="DS1299" s="6"/>
      <c r="DT1299" s="6"/>
      <c r="DU1299" s="6"/>
      <c r="DV1299" s="6"/>
      <c r="DW1299" s="6"/>
      <c r="DX1299" s="6"/>
      <c r="DY1299" s="6"/>
      <c r="DZ1299" s="6"/>
      <c r="EA1299" s="6"/>
      <c r="EB1299" s="6"/>
      <c r="EC1299" s="6"/>
      <c r="ED1299" s="6"/>
      <c r="EE1299" s="6"/>
      <c r="EF1299" s="6"/>
      <c r="EG1299" s="6"/>
      <c r="EH1299" s="6"/>
      <c r="EI1299" s="6"/>
      <c r="EJ1299" s="6"/>
      <c r="EK1299" s="6"/>
      <c r="EL1299" s="6"/>
      <c r="EM1299" s="6"/>
      <c r="EN1299" s="6"/>
      <c r="EO1299" s="6"/>
      <c r="EP1299" s="6"/>
      <c r="EQ1299" s="6"/>
      <c r="ER1299" s="6"/>
      <c r="ES1299" s="6"/>
      <c r="ET1299" s="6"/>
      <c r="EU1299" s="6"/>
      <c r="EV1299" s="6"/>
      <c r="EW1299" s="6"/>
      <c r="EX1299" s="6"/>
      <c r="EY1299" s="6"/>
      <c r="EZ1299" s="6"/>
      <c r="FA1299" s="6"/>
      <c r="FB1299" s="6"/>
      <c r="FC1299" s="6"/>
      <c r="FD1299" s="6"/>
      <c r="FE1299" s="6"/>
      <c r="FF1299" s="6"/>
      <c r="FG1299" s="6"/>
      <c r="FH1299" s="6"/>
      <c r="FI1299" s="6"/>
      <c r="FJ1299" s="6"/>
      <c r="FK1299" s="6"/>
      <c r="FL1299" s="6"/>
      <c r="FM1299" s="6"/>
      <c r="FN1299" s="6"/>
      <c r="FO1299" s="6"/>
      <c r="FP1299" s="6"/>
      <c r="FQ1299" s="6"/>
      <c r="FR1299" s="6"/>
      <c r="FS1299" s="6"/>
      <c r="FT1299" s="6"/>
      <c r="FU1299" s="6"/>
      <c r="FV1299" s="6"/>
      <c r="FW1299" s="6"/>
    </row>
    <row r="1300" spans="1:179" customFormat="1" ht="15.75" customHeight="1">
      <c r="A1300" s="11" t="s">
        <v>343</v>
      </c>
      <c r="B1300" s="11">
        <v>28</v>
      </c>
      <c r="C1300" s="11" t="s">
        <v>344</v>
      </c>
      <c r="D1300" s="3" t="s">
        <v>345</v>
      </c>
      <c r="E1300" s="1">
        <v>1</v>
      </c>
      <c r="F1300" s="11">
        <v>2017</v>
      </c>
      <c r="G1300" s="11" t="s">
        <v>2</v>
      </c>
      <c r="H1300" s="11" t="s">
        <v>33</v>
      </c>
      <c r="I1300" s="6" t="s">
        <v>1709</v>
      </c>
      <c r="J1300" s="6" t="s">
        <v>8</v>
      </c>
      <c r="K1300" s="11" t="s">
        <v>352</v>
      </c>
      <c r="L1300" s="11"/>
      <c r="M1300" s="11"/>
      <c r="N1300" s="11"/>
      <c r="O1300" s="11"/>
      <c r="P1300" s="17">
        <v>248</v>
      </c>
      <c r="Q1300" s="17">
        <v>0.84</v>
      </c>
      <c r="R1300" s="11">
        <v>0.79</v>
      </c>
      <c r="S1300" s="11">
        <v>0.14000000000000001</v>
      </c>
      <c r="T1300" s="8" t="s">
        <v>717</v>
      </c>
      <c r="U1300" s="11" t="s">
        <v>28</v>
      </c>
      <c r="V1300" s="11">
        <v>5</v>
      </c>
      <c r="W1300" s="11" t="s">
        <v>28</v>
      </c>
      <c r="X1300" s="11"/>
      <c r="Y1300" s="11"/>
      <c r="Z1300" s="11" t="s">
        <v>133</v>
      </c>
      <c r="AA1300" s="11" t="s">
        <v>182</v>
      </c>
      <c r="AB1300" s="11" t="s">
        <v>182</v>
      </c>
      <c r="AC1300" s="11"/>
      <c r="AD1300" s="5" t="s">
        <v>12</v>
      </c>
      <c r="AE1300" s="11">
        <v>67.3</v>
      </c>
      <c r="AF1300" s="11">
        <v>20.3</v>
      </c>
      <c r="AG1300" s="11">
        <v>4</v>
      </c>
      <c r="AH1300" s="11" t="s">
        <v>23</v>
      </c>
      <c r="AI1300" s="11" t="s">
        <v>318</v>
      </c>
      <c r="AJ1300" s="6" t="s">
        <v>1583</v>
      </c>
      <c r="AK1300" s="6"/>
      <c r="AL1300" s="6">
        <v>40</v>
      </c>
      <c r="AM1300" s="6">
        <v>91</v>
      </c>
      <c r="AN1300" s="6">
        <v>62</v>
      </c>
      <c r="AO1300" s="6">
        <v>46</v>
      </c>
      <c r="AP1300" s="6">
        <v>26</v>
      </c>
      <c r="AQ1300" s="6">
        <v>68</v>
      </c>
      <c r="AR1300" s="6"/>
      <c r="AS1300" s="6"/>
      <c r="AT1300" s="6"/>
      <c r="AU1300" s="6"/>
      <c r="AV1300" s="6"/>
      <c r="AW1300" s="6"/>
      <c r="AX1300" s="6"/>
      <c r="AY1300" s="6"/>
      <c r="AZ1300" s="6"/>
      <c r="BA1300" s="6"/>
      <c r="BB1300" s="6"/>
      <c r="BC1300" s="6"/>
      <c r="BD1300" s="6"/>
      <c r="BE1300" s="6"/>
      <c r="BF1300" s="6"/>
      <c r="BG1300" s="6"/>
      <c r="BH1300" s="6"/>
      <c r="BI1300" s="6"/>
      <c r="BJ1300" s="6"/>
      <c r="BK1300" s="6"/>
      <c r="BL1300" s="6"/>
      <c r="BM1300" s="6"/>
      <c r="BN1300" s="6"/>
      <c r="BO1300" s="6"/>
      <c r="BP1300" s="6"/>
      <c r="BQ1300" s="6"/>
      <c r="BR1300" s="6"/>
      <c r="BS1300" s="6"/>
      <c r="BT1300" s="6"/>
      <c r="BU1300" s="6"/>
      <c r="BV1300" s="6"/>
      <c r="BW1300" s="6"/>
      <c r="BX1300" s="6"/>
      <c r="BY1300" s="6"/>
      <c r="BZ1300" s="6"/>
      <c r="CA1300" s="6"/>
      <c r="CB1300" s="6"/>
      <c r="CC1300" s="6"/>
      <c r="CD1300" s="6"/>
      <c r="CE1300" s="6"/>
      <c r="CF1300" s="6"/>
      <c r="CG1300" s="6"/>
      <c r="CH1300" s="6"/>
      <c r="CI1300" s="6"/>
      <c r="CJ1300" s="6"/>
      <c r="CK1300" s="6"/>
      <c r="CL1300" s="6"/>
      <c r="CM1300" s="6"/>
      <c r="CN1300" s="6"/>
      <c r="CO1300" s="6"/>
      <c r="CP1300" s="6"/>
      <c r="CQ1300" s="6"/>
      <c r="CR1300" s="6"/>
      <c r="CS1300" s="6"/>
      <c r="CT1300" s="6"/>
      <c r="CU1300" s="6"/>
      <c r="CV1300" s="6"/>
      <c r="CW1300" s="6"/>
      <c r="CX1300" s="6"/>
      <c r="CY1300" s="6"/>
      <c r="CZ1300" s="6"/>
      <c r="DA1300" s="6"/>
      <c r="DB1300" s="6"/>
      <c r="DC1300" s="6"/>
      <c r="DD1300" s="6"/>
      <c r="DE1300" s="6"/>
      <c r="DF1300" s="6"/>
      <c r="DG1300" s="6"/>
      <c r="DH1300" s="6"/>
      <c r="DI1300" s="6"/>
      <c r="DJ1300" s="6"/>
      <c r="DK1300" s="6"/>
      <c r="DL1300" s="6"/>
      <c r="DM1300" s="6"/>
      <c r="DN1300" s="6"/>
      <c r="DO1300" s="6"/>
      <c r="DP1300" s="6"/>
      <c r="DQ1300" s="6"/>
      <c r="DR1300" s="6"/>
      <c r="DS1300" s="6"/>
      <c r="DT1300" s="6"/>
      <c r="DU1300" s="6"/>
      <c r="DV1300" s="6"/>
      <c r="DW1300" s="6"/>
      <c r="DX1300" s="6"/>
      <c r="DY1300" s="6"/>
      <c r="DZ1300" s="6"/>
      <c r="EA1300" s="6"/>
      <c r="EB1300" s="6"/>
      <c r="EC1300" s="6"/>
      <c r="ED1300" s="6"/>
      <c r="EE1300" s="6"/>
      <c r="EF1300" s="6"/>
      <c r="EG1300" s="6"/>
      <c r="EH1300" s="6"/>
      <c r="EI1300" s="6"/>
      <c r="EJ1300" s="6"/>
      <c r="EK1300" s="6"/>
      <c r="EL1300" s="6"/>
      <c r="EM1300" s="6"/>
      <c r="EN1300" s="6"/>
      <c r="EO1300" s="6"/>
      <c r="EP1300" s="6"/>
      <c r="EQ1300" s="6"/>
      <c r="ER1300" s="6"/>
      <c r="ES1300" s="6"/>
      <c r="ET1300" s="6"/>
      <c r="EU1300" s="6"/>
      <c r="EV1300" s="6"/>
      <c r="EW1300" s="6"/>
      <c r="EX1300" s="6"/>
      <c r="EY1300" s="6"/>
      <c r="EZ1300" s="6"/>
      <c r="FA1300" s="6"/>
      <c r="FB1300" s="6"/>
      <c r="FC1300" s="6"/>
      <c r="FD1300" s="6"/>
      <c r="FE1300" s="6"/>
      <c r="FF1300" s="6"/>
      <c r="FG1300" s="6"/>
      <c r="FH1300" s="6"/>
      <c r="FI1300" s="6"/>
      <c r="FJ1300" s="6"/>
      <c r="FK1300" s="6"/>
      <c r="FL1300" s="6"/>
      <c r="FM1300" s="6"/>
      <c r="FN1300" s="6"/>
      <c r="FO1300" s="6"/>
      <c r="FP1300" s="6"/>
      <c r="FQ1300" s="6"/>
      <c r="FR1300" s="6"/>
      <c r="FS1300" s="6"/>
      <c r="FT1300" s="6"/>
      <c r="FU1300" s="6"/>
      <c r="FV1300" s="6"/>
      <c r="FW1300" s="6"/>
    </row>
    <row r="1301" spans="1:179" customFormat="1" ht="15.75" customHeight="1">
      <c r="A1301" s="11" t="s">
        <v>343</v>
      </c>
      <c r="B1301" s="11">
        <v>28</v>
      </c>
      <c r="C1301" s="11" t="s">
        <v>344</v>
      </c>
      <c r="D1301" s="3" t="s">
        <v>345</v>
      </c>
      <c r="E1301" s="1">
        <v>1</v>
      </c>
      <c r="F1301" s="11">
        <v>2017</v>
      </c>
      <c r="G1301" s="11" t="s">
        <v>2</v>
      </c>
      <c r="H1301" s="11" t="s">
        <v>32</v>
      </c>
      <c r="I1301" s="6" t="s">
        <v>1709</v>
      </c>
      <c r="J1301" s="6" t="s">
        <v>8</v>
      </c>
      <c r="K1301" s="11" t="s">
        <v>348</v>
      </c>
      <c r="L1301" s="11"/>
      <c r="M1301" s="11"/>
      <c r="N1301" s="11"/>
      <c r="O1301" s="11"/>
      <c r="P1301" s="17">
        <v>248</v>
      </c>
      <c r="Q1301" s="17">
        <v>0.87</v>
      </c>
      <c r="R1301" s="11">
        <v>0.86</v>
      </c>
      <c r="S1301" s="11">
        <v>0.34</v>
      </c>
      <c r="T1301" s="8" t="s">
        <v>717</v>
      </c>
      <c r="U1301" s="11" t="s">
        <v>28</v>
      </c>
      <c r="V1301" s="11">
        <v>6</v>
      </c>
      <c r="W1301" s="11" t="s">
        <v>28</v>
      </c>
      <c r="X1301" s="11"/>
      <c r="Y1301" s="11"/>
      <c r="Z1301" s="11" t="s">
        <v>133</v>
      </c>
      <c r="AA1301" s="11" t="s">
        <v>182</v>
      </c>
      <c r="AB1301" s="11" t="s">
        <v>182</v>
      </c>
      <c r="AC1301" s="11"/>
      <c r="AD1301" s="5" t="s">
        <v>12</v>
      </c>
      <c r="AE1301" s="11">
        <v>67.3</v>
      </c>
      <c r="AF1301" s="11">
        <v>20.3</v>
      </c>
      <c r="AG1301" s="11">
        <v>4</v>
      </c>
      <c r="AH1301" s="11" t="s">
        <v>23</v>
      </c>
      <c r="AI1301" s="11" t="s">
        <v>318</v>
      </c>
      <c r="AJ1301" s="6" t="s">
        <v>1583</v>
      </c>
      <c r="AK1301" s="6"/>
      <c r="AL1301" s="6">
        <v>40</v>
      </c>
      <c r="AM1301" s="6">
        <v>91</v>
      </c>
      <c r="AN1301" s="6">
        <v>62</v>
      </c>
      <c r="AO1301" s="6">
        <v>46</v>
      </c>
      <c r="AP1301" s="6">
        <v>26</v>
      </c>
      <c r="AQ1301" s="6">
        <v>68</v>
      </c>
      <c r="AR1301" s="6"/>
      <c r="AS1301" s="6"/>
      <c r="AT1301" s="6"/>
      <c r="AU1301" s="6"/>
      <c r="AV1301" s="6"/>
      <c r="AW1301" s="6"/>
      <c r="AX1301" s="6"/>
      <c r="AY1301" s="6"/>
      <c r="AZ1301" s="6"/>
      <c r="BA1301" s="6"/>
      <c r="BB1301" s="6"/>
      <c r="BC1301" s="6"/>
      <c r="BD1301" s="6"/>
      <c r="BE1301" s="6"/>
      <c r="BF1301" s="6"/>
      <c r="BG1301" s="6"/>
      <c r="BH1301" s="6"/>
      <c r="BI1301" s="6"/>
      <c r="BJ1301" s="6"/>
      <c r="BK1301" s="6"/>
      <c r="BL1301" s="6"/>
      <c r="BM1301" s="6"/>
      <c r="BN1301" s="6"/>
      <c r="BO1301" s="6"/>
      <c r="BP1301" s="6"/>
      <c r="BQ1301" s="6"/>
      <c r="BR1301" s="6"/>
      <c r="BS1301" s="6"/>
      <c r="BT1301" s="6"/>
      <c r="BU1301" s="6"/>
      <c r="BV1301" s="6"/>
      <c r="BW1301" s="6"/>
      <c r="BX1301" s="6"/>
      <c r="BY1301" s="6"/>
      <c r="BZ1301" s="6"/>
      <c r="CA1301" s="6"/>
      <c r="CB1301" s="6"/>
      <c r="CC1301" s="6"/>
      <c r="CD1301" s="6"/>
      <c r="CE1301" s="6"/>
      <c r="CF1301" s="6"/>
      <c r="CG1301" s="6"/>
      <c r="CH1301" s="6"/>
      <c r="CI1301" s="6"/>
      <c r="CJ1301" s="6"/>
      <c r="CK1301" s="6"/>
      <c r="CL1301" s="6"/>
      <c r="CM1301" s="6"/>
      <c r="CN1301" s="6"/>
      <c r="CO1301" s="6"/>
      <c r="CP1301" s="6"/>
      <c r="CQ1301" s="6"/>
      <c r="CR1301" s="6"/>
      <c r="CS1301" s="6"/>
      <c r="CT1301" s="6"/>
      <c r="CU1301" s="6"/>
      <c r="CV1301" s="6"/>
      <c r="CW1301" s="6"/>
      <c r="CX1301" s="6"/>
      <c r="CY1301" s="6"/>
      <c r="CZ1301" s="6"/>
      <c r="DA1301" s="6"/>
      <c r="DB1301" s="6"/>
      <c r="DC1301" s="6"/>
      <c r="DD1301" s="6"/>
      <c r="DE1301" s="6"/>
      <c r="DF1301" s="6"/>
      <c r="DG1301" s="6"/>
      <c r="DH1301" s="6"/>
      <c r="DI1301" s="6"/>
      <c r="DJ1301" s="6"/>
      <c r="DK1301" s="6"/>
      <c r="DL1301" s="6"/>
      <c r="DM1301" s="6"/>
      <c r="DN1301" s="6"/>
      <c r="DO1301" s="6"/>
      <c r="DP1301" s="6"/>
      <c r="DQ1301" s="6"/>
      <c r="DR1301" s="6"/>
      <c r="DS1301" s="6"/>
      <c r="DT1301" s="6"/>
      <c r="DU1301" s="6"/>
      <c r="DV1301" s="6"/>
      <c r="DW1301" s="6"/>
      <c r="DX1301" s="6"/>
      <c r="DY1301" s="6"/>
      <c r="DZ1301" s="6"/>
      <c r="EA1301" s="6"/>
      <c r="EB1301" s="6"/>
      <c r="EC1301" s="6"/>
      <c r="ED1301" s="6"/>
      <c r="EE1301" s="6"/>
      <c r="EF1301" s="6"/>
      <c r="EG1301" s="6"/>
      <c r="EH1301" s="6"/>
      <c r="EI1301" s="6"/>
      <c r="EJ1301" s="6"/>
      <c r="EK1301" s="6"/>
      <c r="EL1301" s="6"/>
      <c r="EM1301" s="6"/>
      <c r="EN1301" s="6"/>
      <c r="EO1301" s="6"/>
      <c r="EP1301" s="6"/>
      <c r="EQ1301" s="6"/>
      <c r="ER1301" s="6"/>
      <c r="ES1301" s="6"/>
      <c r="ET1301" s="6"/>
      <c r="EU1301" s="6"/>
      <c r="EV1301" s="6"/>
      <c r="EW1301" s="6"/>
      <c r="EX1301" s="6"/>
      <c r="EY1301" s="6"/>
      <c r="EZ1301" s="6"/>
      <c r="FA1301" s="6"/>
      <c r="FB1301" s="6"/>
      <c r="FC1301" s="6"/>
      <c r="FD1301" s="6"/>
      <c r="FE1301" s="6"/>
      <c r="FF1301" s="6"/>
      <c r="FG1301" s="6"/>
      <c r="FH1301" s="6"/>
      <c r="FI1301" s="6"/>
      <c r="FJ1301" s="6"/>
      <c r="FK1301" s="6"/>
      <c r="FL1301" s="6"/>
      <c r="FM1301" s="6"/>
      <c r="FN1301" s="6"/>
      <c r="FO1301" s="6"/>
      <c r="FP1301" s="6"/>
      <c r="FQ1301" s="6"/>
      <c r="FR1301" s="6"/>
      <c r="FS1301" s="6"/>
      <c r="FT1301" s="6"/>
      <c r="FU1301" s="6"/>
      <c r="FV1301" s="6"/>
      <c r="FW1301" s="6"/>
    </row>
    <row r="1302" spans="1:179" customFormat="1" ht="15.75" customHeight="1">
      <c r="A1302" s="11" t="s">
        <v>343</v>
      </c>
      <c r="B1302" s="11">
        <v>28</v>
      </c>
      <c r="C1302" s="11" t="s">
        <v>344</v>
      </c>
      <c r="D1302" s="3" t="s">
        <v>345</v>
      </c>
      <c r="E1302" s="1">
        <v>1</v>
      </c>
      <c r="F1302" s="11">
        <v>2017</v>
      </c>
      <c r="G1302" s="11" t="s">
        <v>2</v>
      </c>
      <c r="H1302" s="11" t="s">
        <v>33</v>
      </c>
      <c r="I1302" s="6" t="s">
        <v>1709</v>
      </c>
      <c r="J1302" s="6" t="s">
        <v>8</v>
      </c>
      <c r="K1302" s="11" t="s">
        <v>348</v>
      </c>
      <c r="L1302" s="11"/>
      <c r="M1302" s="11"/>
      <c r="N1302" s="11"/>
      <c r="O1302" s="11"/>
      <c r="P1302" s="17">
        <v>248</v>
      </c>
      <c r="Q1302" s="17">
        <v>0.84</v>
      </c>
      <c r="R1302" s="11">
        <v>0.86</v>
      </c>
      <c r="S1302" s="11">
        <v>0.18</v>
      </c>
      <c r="T1302" s="8" t="s">
        <v>717</v>
      </c>
      <c r="U1302" s="11" t="s">
        <v>28</v>
      </c>
      <c r="V1302" s="11">
        <v>5</v>
      </c>
      <c r="W1302" s="11" t="s">
        <v>28</v>
      </c>
      <c r="X1302" s="11"/>
      <c r="Y1302" s="11"/>
      <c r="Z1302" s="11" t="s">
        <v>133</v>
      </c>
      <c r="AA1302" s="11" t="s">
        <v>182</v>
      </c>
      <c r="AB1302" s="11" t="s">
        <v>182</v>
      </c>
      <c r="AC1302" s="11"/>
      <c r="AD1302" s="5" t="s">
        <v>12</v>
      </c>
      <c r="AE1302" s="11">
        <v>67.3</v>
      </c>
      <c r="AF1302" s="11">
        <v>20.3</v>
      </c>
      <c r="AG1302" s="11">
        <v>4</v>
      </c>
      <c r="AH1302" s="11" t="s">
        <v>23</v>
      </c>
      <c r="AI1302" s="11" t="s">
        <v>318</v>
      </c>
      <c r="AJ1302" s="6" t="s">
        <v>1583</v>
      </c>
      <c r="AK1302" s="6"/>
      <c r="AL1302" s="6">
        <v>40</v>
      </c>
      <c r="AM1302" s="6">
        <v>91</v>
      </c>
      <c r="AN1302" s="6">
        <v>62</v>
      </c>
      <c r="AO1302" s="6">
        <v>46</v>
      </c>
      <c r="AP1302" s="6">
        <v>26</v>
      </c>
      <c r="AQ1302" s="6">
        <v>68</v>
      </c>
      <c r="AR1302" s="6"/>
      <c r="AS1302" s="6"/>
      <c r="AT1302" s="6"/>
      <c r="AU1302" s="6"/>
      <c r="AV1302" s="6"/>
      <c r="AW1302" s="6"/>
      <c r="AX1302" s="6"/>
      <c r="AY1302" s="6"/>
      <c r="AZ1302" s="6"/>
      <c r="BA1302" s="6"/>
      <c r="BB1302" s="6"/>
      <c r="BC1302" s="6"/>
      <c r="BD1302" s="6"/>
      <c r="BE1302" s="6"/>
      <c r="BF1302" s="6"/>
      <c r="BG1302" s="6"/>
      <c r="BH1302" s="6"/>
      <c r="BI1302" s="6"/>
      <c r="BJ1302" s="6"/>
      <c r="BK1302" s="6"/>
      <c r="BL1302" s="6"/>
      <c r="BM1302" s="6"/>
      <c r="BN1302" s="6"/>
      <c r="BO1302" s="6"/>
      <c r="BP1302" s="6"/>
      <c r="BQ1302" s="6"/>
      <c r="BR1302" s="6"/>
      <c r="BS1302" s="6"/>
      <c r="BT1302" s="6"/>
      <c r="BU1302" s="6"/>
      <c r="BV1302" s="6"/>
      <c r="BW1302" s="6"/>
      <c r="BX1302" s="6"/>
      <c r="BY1302" s="6"/>
      <c r="BZ1302" s="6"/>
      <c r="CA1302" s="6"/>
      <c r="CB1302" s="6"/>
      <c r="CC1302" s="6"/>
      <c r="CD1302" s="6"/>
      <c r="CE1302" s="6"/>
      <c r="CF1302" s="6"/>
      <c r="CG1302" s="6"/>
      <c r="CH1302" s="6"/>
      <c r="CI1302" s="6"/>
      <c r="CJ1302" s="6"/>
      <c r="CK1302" s="6"/>
      <c r="CL1302" s="6"/>
      <c r="CM1302" s="6"/>
      <c r="CN1302" s="6"/>
      <c r="CO1302" s="6"/>
      <c r="CP1302" s="6"/>
      <c r="CQ1302" s="6"/>
      <c r="CR1302" s="6"/>
      <c r="CS1302" s="6"/>
      <c r="CT1302" s="6"/>
      <c r="CU1302" s="6"/>
      <c r="CV1302" s="6"/>
      <c r="CW1302" s="6"/>
      <c r="CX1302" s="6"/>
      <c r="CY1302" s="6"/>
      <c r="CZ1302" s="6"/>
      <c r="DA1302" s="6"/>
      <c r="DB1302" s="6"/>
      <c r="DC1302" s="6"/>
      <c r="DD1302" s="6"/>
      <c r="DE1302" s="6"/>
      <c r="DF1302" s="6"/>
      <c r="DG1302" s="6"/>
      <c r="DH1302" s="6"/>
      <c r="DI1302" s="6"/>
      <c r="DJ1302" s="6"/>
      <c r="DK1302" s="6"/>
      <c r="DL1302" s="6"/>
      <c r="DM1302" s="6"/>
      <c r="DN1302" s="6"/>
      <c r="DO1302" s="6"/>
      <c r="DP1302" s="6"/>
      <c r="DQ1302" s="6"/>
      <c r="DR1302" s="6"/>
      <c r="DS1302" s="6"/>
      <c r="DT1302" s="6"/>
      <c r="DU1302" s="6"/>
      <c r="DV1302" s="6"/>
      <c r="DW1302" s="6"/>
      <c r="DX1302" s="6"/>
      <c r="DY1302" s="6"/>
      <c r="DZ1302" s="6"/>
      <c r="EA1302" s="6"/>
      <c r="EB1302" s="6"/>
      <c r="EC1302" s="6"/>
      <c r="ED1302" s="6"/>
      <c r="EE1302" s="6"/>
      <c r="EF1302" s="6"/>
      <c r="EG1302" s="6"/>
      <c r="EH1302" s="6"/>
      <c r="EI1302" s="6"/>
      <c r="EJ1302" s="6"/>
      <c r="EK1302" s="6"/>
      <c r="EL1302" s="6"/>
      <c r="EM1302" s="6"/>
      <c r="EN1302" s="6"/>
      <c r="EO1302" s="6"/>
      <c r="EP1302" s="6"/>
      <c r="EQ1302" s="6"/>
      <c r="ER1302" s="6"/>
      <c r="ES1302" s="6"/>
      <c r="ET1302" s="6"/>
      <c r="EU1302" s="6"/>
      <c r="EV1302" s="6"/>
      <c r="EW1302" s="6"/>
      <c r="EX1302" s="6"/>
      <c r="EY1302" s="6"/>
      <c r="EZ1302" s="6"/>
      <c r="FA1302" s="6"/>
      <c r="FB1302" s="6"/>
      <c r="FC1302" s="6"/>
      <c r="FD1302" s="6"/>
      <c r="FE1302" s="6"/>
      <c r="FF1302" s="6"/>
      <c r="FG1302" s="6"/>
      <c r="FH1302" s="6"/>
      <c r="FI1302" s="6"/>
      <c r="FJ1302" s="6"/>
      <c r="FK1302" s="6"/>
      <c r="FL1302" s="6"/>
      <c r="FM1302" s="6"/>
      <c r="FN1302" s="6"/>
      <c r="FO1302" s="6"/>
      <c r="FP1302" s="6"/>
      <c r="FQ1302" s="6"/>
      <c r="FR1302" s="6"/>
      <c r="FS1302" s="6"/>
      <c r="FT1302" s="6"/>
      <c r="FU1302" s="6"/>
      <c r="FV1302" s="6"/>
      <c r="FW1302" s="6"/>
    </row>
    <row r="1303" spans="1:179" customFormat="1" ht="15.75" customHeight="1">
      <c r="A1303" s="11" t="s">
        <v>343</v>
      </c>
      <c r="B1303" s="11">
        <v>28</v>
      </c>
      <c r="C1303" s="11" t="s">
        <v>344</v>
      </c>
      <c r="D1303" s="3" t="s">
        <v>345</v>
      </c>
      <c r="E1303" s="1">
        <v>1</v>
      </c>
      <c r="F1303" s="11">
        <v>2017</v>
      </c>
      <c r="G1303" s="11" t="s">
        <v>2</v>
      </c>
      <c r="H1303" s="11" t="s">
        <v>32</v>
      </c>
      <c r="I1303" s="6" t="s">
        <v>1709</v>
      </c>
      <c r="J1303" s="6" t="s">
        <v>8</v>
      </c>
      <c r="K1303" s="11" t="s">
        <v>346</v>
      </c>
      <c r="L1303" s="11"/>
      <c r="M1303" s="11"/>
      <c r="N1303" s="11"/>
      <c r="O1303" s="11"/>
      <c r="P1303" s="17">
        <v>248</v>
      </c>
      <c r="Q1303" s="17">
        <v>0.87</v>
      </c>
      <c r="R1303" s="11">
        <v>0.9</v>
      </c>
      <c r="S1303" s="11">
        <v>0.06</v>
      </c>
      <c r="T1303" s="8" t="s">
        <v>717</v>
      </c>
      <c r="U1303" s="11" t="s">
        <v>28</v>
      </c>
      <c r="V1303" s="11">
        <v>6</v>
      </c>
      <c r="W1303" s="11" t="s">
        <v>28</v>
      </c>
      <c r="X1303" s="11"/>
      <c r="Y1303" s="11"/>
      <c r="Z1303" s="11" t="s">
        <v>133</v>
      </c>
      <c r="AA1303" s="11" t="s">
        <v>182</v>
      </c>
      <c r="AB1303" s="11" t="s">
        <v>182</v>
      </c>
      <c r="AC1303" s="11"/>
      <c r="AD1303" s="5" t="s">
        <v>12</v>
      </c>
      <c r="AE1303" s="11">
        <v>67.3</v>
      </c>
      <c r="AF1303" s="11">
        <v>20.3</v>
      </c>
      <c r="AG1303" s="11">
        <v>4</v>
      </c>
      <c r="AH1303" s="11" t="s">
        <v>23</v>
      </c>
      <c r="AI1303" s="11" t="s">
        <v>318</v>
      </c>
      <c r="AJ1303" s="6" t="s">
        <v>1583</v>
      </c>
      <c r="AK1303" s="6"/>
      <c r="AL1303" s="6">
        <v>40</v>
      </c>
      <c r="AM1303" s="6">
        <v>91</v>
      </c>
      <c r="AN1303" s="6">
        <v>62</v>
      </c>
      <c r="AO1303" s="6">
        <v>46</v>
      </c>
      <c r="AP1303" s="6">
        <v>26</v>
      </c>
      <c r="AQ1303" s="6">
        <v>68</v>
      </c>
      <c r="AR1303" s="6"/>
      <c r="AS1303" s="6"/>
      <c r="AT1303" s="6"/>
      <c r="AU1303" s="6"/>
      <c r="AV1303" s="6"/>
      <c r="AW1303" s="6"/>
      <c r="AX1303" s="6"/>
      <c r="AY1303" s="6"/>
      <c r="AZ1303" s="6"/>
      <c r="BA1303" s="6"/>
      <c r="BB1303" s="6"/>
      <c r="BC1303" s="6"/>
      <c r="BD1303" s="6"/>
      <c r="BE1303" s="6"/>
      <c r="BF1303" s="6"/>
      <c r="BG1303" s="6"/>
      <c r="BH1303" s="6"/>
      <c r="BI1303" s="6"/>
      <c r="BJ1303" s="6"/>
      <c r="BK1303" s="6"/>
      <c r="BL1303" s="6"/>
      <c r="BM1303" s="6"/>
      <c r="BN1303" s="6"/>
      <c r="BO1303" s="6"/>
      <c r="BP1303" s="6"/>
      <c r="BQ1303" s="6"/>
      <c r="BR1303" s="6"/>
      <c r="BS1303" s="6"/>
      <c r="BT1303" s="6"/>
      <c r="BU1303" s="6"/>
      <c r="BV1303" s="6"/>
      <c r="BW1303" s="6"/>
      <c r="BX1303" s="6"/>
      <c r="BY1303" s="6"/>
      <c r="BZ1303" s="6"/>
      <c r="CA1303" s="6"/>
      <c r="CB1303" s="6"/>
      <c r="CC1303" s="6"/>
      <c r="CD1303" s="6"/>
      <c r="CE1303" s="6"/>
      <c r="CF1303" s="6"/>
      <c r="CG1303" s="6"/>
      <c r="CH1303" s="6"/>
      <c r="CI1303" s="6"/>
      <c r="CJ1303" s="6"/>
      <c r="CK1303" s="6"/>
      <c r="CL1303" s="6"/>
      <c r="CM1303" s="6"/>
      <c r="CN1303" s="6"/>
      <c r="CO1303" s="6"/>
      <c r="CP1303" s="6"/>
      <c r="CQ1303" s="6"/>
      <c r="CR1303" s="6"/>
      <c r="CS1303" s="6"/>
      <c r="CT1303" s="6"/>
      <c r="CU1303" s="6"/>
      <c r="CV1303" s="6"/>
      <c r="CW1303" s="6"/>
      <c r="CX1303" s="6"/>
      <c r="CY1303" s="6"/>
      <c r="CZ1303" s="6"/>
      <c r="DA1303" s="6"/>
      <c r="DB1303" s="6"/>
      <c r="DC1303" s="6"/>
      <c r="DD1303" s="6"/>
      <c r="DE1303" s="6"/>
      <c r="DF1303" s="6"/>
      <c r="DG1303" s="6"/>
      <c r="DH1303" s="6"/>
      <c r="DI1303" s="6"/>
      <c r="DJ1303" s="6"/>
      <c r="DK1303" s="6"/>
      <c r="DL1303" s="6"/>
      <c r="DM1303" s="6"/>
      <c r="DN1303" s="6"/>
      <c r="DO1303" s="6"/>
      <c r="DP1303" s="6"/>
      <c r="DQ1303" s="6"/>
      <c r="DR1303" s="6"/>
      <c r="DS1303" s="6"/>
      <c r="DT1303" s="6"/>
      <c r="DU1303" s="6"/>
      <c r="DV1303" s="6"/>
      <c r="DW1303" s="6"/>
      <c r="DX1303" s="6"/>
      <c r="DY1303" s="6"/>
      <c r="DZ1303" s="6"/>
      <c r="EA1303" s="6"/>
      <c r="EB1303" s="6"/>
      <c r="EC1303" s="6"/>
      <c r="ED1303" s="6"/>
      <c r="EE1303" s="6"/>
      <c r="EF1303" s="6"/>
      <c r="EG1303" s="6"/>
      <c r="EH1303" s="6"/>
      <c r="EI1303" s="6"/>
      <c r="EJ1303" s="6"/>
      <c r="EK1303" s="6"/>
      <c r="EL1303" s="6"/>
      <c r="EM1303" s="6"/>
      <c r="EN1303" s="6"/>
      <c r="EO1303" s="6"/>
      <c r="EP1303" s="6"/>
      <c r="EQ1303" s="6"/>
      <c r="ER1303" s="6"/>
      <c r="ES1303" s="6"/>
      <c r="ET1303" s="6"/>
      <c r="EU1303" s="6"/>
      <c r="EV1303" s="6"/>
      <c r="EW1303" s="6"/>
      <c r="EX1303" s="6"/>
      <c r="EY1303" s="6"/>
      <c r="EZ1303" s="6"/>
      <c r="FA1303" s="6"/>
      <c r="FB1303" s="6"/>
      <c r="FC1303" s="6"/>
      <c r="FD1303" s="6"/>
      <c r="FE1303" s="6"/>
      <c r="FF1303" s="6"/>
      <c r="FG1303" s="6"/>
      <c r="FH1303" s="6"/>
      <c r="FI1303" s="6"/>
      <c r="FJ1303" s="6"/>
      <c r="FK1303" s="6"/>
      <c r="FL1303" s="6"/>
      <c r="FM1303" s="6"/>
      <c r="FN1303" s="6"/>
      <c r="FO1303" s="6"/>
      <c r="FP1303" s="6"/>
      <c r="FQ1303" s="6"/>
      <c r="FR1303" s="6"/>
      <c r="FS1303" s="6"/>
      <c r="FT1303" s="6"/>
      <c r="FU1303" s="6"/>
      <c r="FV1303" s="6"/>
      <c r="FW1303" s="6"/>
    </row>
    <row r="1304" spans="1:179" customFormat="1" ht="15.75" customHeight="1">
      <c r="A1304" s="11" t="s">
        <v>343</v>
      </c>
      <c r="B1304" s="11">
        <v>28</v>
      </c>
      <c r="C1304" s="11" t="s">
        <v>344</v>
      </c>
      <c r="D1304" s="3" t="s">
        <v>345</v>
      </c>
      <c r="E1304" s="1">
        <v>1</v>
      </c>
      <c r="F1304" s="11">
        <v>2017</v>
      </c>
      <c r="G1304" s="11" t="s">
        <v>2</v>
      </c>
      <c r="H1304" s="11" t="s">
        <v>33</v>
      </c>
      <c r="I1304" s="6" t="s">
        <v>1709</v>
      </c>
      <c r="J1304" s="6" t="s">
        <v>8</v>
      </c>
      <c r="K1304" s="11" t="s">
        <v>346</v>
      </c>
      <c r="L1304" s="11"/>
      <c r="M1304" s="11"/>
      <c r="N1304" s="11"/>
      <c r="O1304" s="11"/>
      <c r="P1304" s="17">
        <v>248</v>
      </c>
      <c r="Q1304" s="17">
        <v>0.87</v>
      </c>
      <c r="R1304" s="11">
        <v>0.9</v>
      </c>
      <c r="S1304" s="11">
        <v>0.2</v>
      </c>
      <c r="T1304" s="8" t="s">
        <v>717</v>
      </c>
      <c r="U1304" s="11" t="s">
        <v>28</v>
      </c>
      <c r="V1304" s="11">
        <v>5</v>
      </c>
      <c r="W1304" s="11" t="s">
        <v>28</v>
      </c>
      <c r="X1304" s="11"/>
      <c r="Y1304" s="11"/>
      <c r="Z1304" s="11" t="s">
        <v>133</v>
      </c>
      <c r="AA1304" s="11" t="s">
        <v>182</v>
      </c>
      <c r="AB1304" s="11" t="s">
        <v>182</v>
      </c>
      <c r="AC1304" s="11"/>
      <c r="AD1304" s="5" t="s">
        <v>12</v>
      </c>
      <c r="AE1304" s="11">
        <v>67.3</v>
      </c>
      <c r="AF1304" s="11">
        <v>20.3</v>
      </c>
      <c r="AG1304" s="11">
        <v>4</v>
      </c>
      <c r="AH1304" s="11" t="s">
        <v>23</v>
      </c>
      <c r="AI1304" s="11" t="s">
        <v>318</v>
      </c>
      <c r="AJ1304" s="6" t="s">
        <v>1583</v>
      </c>
      <c r="AK1304" s="6"/>
      <c r="AL1304" s="6">
        <v>40</v>
      </c>
      <c r="AM1304" s="6">
        <v>91</v>
      </c>
      <c r="AN1304" s="6">
        <v>62</v>
      </c>
      <c r="AO1304" s="6">
        <v>46</v>
      </c>
      <c r="AP1304" s="6">
        <v>26</v>
      </c>
      <c r="AQ1304" s="6">
        <v>68</v>
      </c>
      <c r="AR1304" s="6"/>
      <c r="AS1304" s="6"/>
      <c r="AT1304" s="6"/>
      <c r="AU1304" s="6"/>
      <c r="AV1304" s="6"/>
      <c r="AW1304" s="6"/>
      <c r="AX1304" s="6"/>
      <c r="AY1304" s="6"/>
      <c r="AZ1304" s="6"/>
      <c r="BA1304" s="6"/>
      <c r="BB1304" s="6"/>
      <c r="BC1304" s="6"/>
      <c r="BD1304" s="6"/>
      <c r="BE1304" s="6"/>
      <c r="BF1304" s="6"/>
      <c r="BG1304" s="6"/>
      <c r="BH1304" s="6"/>
      <c r="BI1304" s="6"/>
      <c r="BJ1304" s="6"/>
      <c r="BK1304" s="6"/>
      <c r="BL1304" s="6"/>
      <c r="BM1304" s="6"/>
      <c r="BN1304" s="6"/>
      <c r="BO1304" s="6"/>
      <c r="BP1304" s="6"/>
      <c r="BQ1304" s="6"/>
      <c r="BR1304" s="6"/>
      <c r="BS1304" s="6"/>
      <c r="BT1304" s="6"/>
      <c r="BU1304" s="6"/>
      <c r="BV1304" s="6"/>
      <c r="BW1304" s="6"/>
      <c r="BX1304" s="6"/>
      <c r="BY1304" s="6"/>
      <c r="BZ1304" s="6"/>
      <c r="CA1304" s="6"/>
      <c r="CB1304" s="6"/>
      <c r="CC1304" s="6"/>
      <c r="CD1304" s="6"/>
      <c r="CE1304" s="6"/>
      <c r="CF1304" s="6"/>
      <c r="CG1304" s="6"/>
      <c r="CH1304" s="6"/>
      <c r="CI1304" s="6"/>
      <c r="CJ1304" s="6"/>
      <c r="CK1304" s="6"/>
      <c r="CL1304" s="6"/>
      <c r="CM1304" s="6"/>
      <c r="CN1304" s="6"/>
      <c r="CO1304" s="6"/>
      <c r="CP1304" s="6"/>
      <c r="CQ1304" s="6"/>
      <c r="CR1304" s="6"/>
      <c r="CS1304" s="6"/>
      <c r="CT1304" s="6"/>
      <c r="CU1304" s="6"/>
      <c r="CV1304" s="6"/>
      <c r="CW1304" s="6"/>
      <c r="CX1304" s="6"/>
      <c r="CY1304" s="6"/>
      <c r="CZ1304" s="6"/>
      <c r="DA1304" s="6"/>
      <c r="DB1304" s="6"/>
      <c r="DC1304" s="6"/>
      <c r="DD1304" s="6"/>
      <c r="DE1304" s="6"/>
      <c r="DF1304" s="6"/>
      <c r="DG1304" s="6"/>
      <c r="DH1304" s="6"/>
      <c r="DI1304" s="6"/>
      <c r="DJ1304" s="6"/>
      <c r="DK1304" s="6"/>
      <c r="DL1304" s="6"/>
      <c r="DM1304" s="6"/>
      <c r="DN1304" s="6"/>
      <c r="DO1304" s="6"/>
      <c r="DP1304" s="6"/>
      <c r="DQ1304" s="6"/>
      <c r="DR1304" s="6"/>
      <c r="DS1304" s="6"/>
      <c r="DT1304" s="6"/>
      <c r="DU1304" s="6"/>
      <c r="DV1304" s="6"/>
      <c r="DW1304" s="6"/>
      <c r="DX1304" s="6"/>
      <c r="DY1304" s="6"/>
      <c r="DZ1304" s="6"/>
      <c r="EA1304" s="6"/>
      <c r="EB1304" s="6"/>
      <c r="EC1304" s="6"/>
      <c r="ED1304" s="6"/>
      <c r="EE1304" s="6"/>
      <c r="EF1304" s="6"/>
      <c r="EG1304" s="6"/>
      <c r="EH1304" s="6"/>
      <c r="EI1304" s="6"/>
      <c r="EJ1304" s="6"/>
      <c r="EK1304" s="6"/>
      <c r="EL1304" s="6"/>
      <c r="EM1304" s="6"/>
      <c r="EN1304" s="6"/>
      <c r="EO1304" s="6"/>
      <c r="EP1304" s="6"/>
      <c r="EQ1304" s="6"/>
      <c r="ER1304" s="6"/>
      <c r="ES1304" s="6"/>
      <c r="ET1304" s="6"/>
      <c r="EU1304" s="6"/>
      <c r="EV1304" s="6"/>
      <c r="EW1304" s="6"/>
      <c r="EX1304" s="6"/>
      <c r="EY1304" s="6"/>
      <c r="EZ1304" s="6"/>
      <c r="FA1304" s="6"/>
      <c r="FB1304" s="6"/>
      <c r="FC1304" s="6"/>
      <c r="FD1304" s="6"/>
      <c r="FE1304" s="6"/>
      <c r="FF1304" s="6"/>
      <c r="FG1304" s="6"/>
      <c r="FH1304" s="6"/>
      <c r="FI1304" s="6"/>
      <c r="FJ1304" s="6"/>
      <c r="FK1304" s="6"/>
      <c r="FL1304" s="6"/>
      <c r="FM1304" s="6"/>
      <c r="FN1304" s="6"/>
      <c r="FO1304" s="6"/>
      <c r="FP1304" s="6"/>
      <c r="FQ1304" s="6"/>
      <c r="FR1304" s="6"/>
      <c r="FS1304" s="6"/>
      <c r="FT1304" s="6"/>
      <c r="FU1304" s="6"/>
      <c r="FV1304" s="6"/>
      <c r="FW1304" s="6"/>
    </row>
    <row r="1305" spans="1:179" customFormat="1" ht="15.75" customHeight="1">
      <c r="A1305" s="11" t="s">
        <v>343</v>
      </c>
      <c r="B1305" s="11">
        <v>28</v>
      </c>
      <c r="C1305" s="11" t="s">
        <v>344</v>
      </c>
      <c r="D1305" s="3" t="s">
        <v>345</v>
      </c>
      <c r="E1305" s="1">
        <v>1</v>
      </c>
      <c r="F1305" s="11">
        <v>2017</v>
      </c>
      <c r="G1305" s="11" t="s">
        <v>2</v>
      </c>
      <c r="H1305" s="11" t="s">
        <v>32</v>
      </c>
      <c r="I1305" s="6" t="s">
        <v>1709</v>
      </c>
      <c r="J1305" s="6" t="s">
        <v>8</v>
      </c>
      <c r="K1305" s="11" t="s">
        <v>354</v>
      </c>
      <c r="L1305" s="11"/>
      <c r="M1305" s="11"/>
      <c r="N1305" s="11"/>
      <c r="O1305" s="11" t="s">
        <v>355</v>
      </c>
      <c r="P1305" s="17">
        <v>248</v>
      </c>
      <c r="Q1305" s="17">
        <v>0.87</v>
      </c>
      <c r="R1305" s="11">
        <v>0.86</v>
      </c>
      <c r="S1305" s="11">
        <v>0.32</v>
      </c>
      <c r="T1305" s="8" t="s">
        <v>717</v>
      </c>
      <c r="U1305" s="11" t="s">
        <v>28</v>
      </c>
      <c r="V1305" s="11">
        <v>6</v>
      </c>
      <c r="W1305" s="11" t="s">
        <v>28</v>
      </c>
      <c r="X1305" s="11"/>
      <c r="Y1305" s="11"/>
      <c r="Z1305" s="11" t="s">
        <v>133</v>
      </c>
      <c r="AA1305" s="11" t="s">
        <v>182</v>
      </c>
      <c r="AB1305" s="11" t="s">
        <v>182</v>
      </c>
      <c r="AC1305" s="11"/>
      <c r="AD1305" s="5" t="s">
        <v>12</v>
      </c>
      <c r="AE1305" s="11">
        <v>67.3</v>
      </c>
      <c r="AF1305" s="11">
        <v>20.3</v>
      </c>
      <c r="AG1305" s="11">
        <v>4</v>
      </c>
      <c r="AH1305" s="11" t="s">
        <v>23</v>
      </c>
      <c r="AI1305" s="11" t="s">
        <v>318</v>
      </c>
      <c r="AJ1305" s="6" t="s">
        <v>1583</v>
      </c>
      <c r="AK1305" s="6"/>
      <c r="AL1305" s="6">
        <v>40</v>
      </c>
      <c r="AM1305" s="6">
        <v>91</v>
      </c>
      <c r="AN1305" s="6">
        <v>62</v>
      </c>
      <c r="AO1305" s="6">
        <v>46</v>
      </c>
      <c r="AP1305" s="6">
        <v>26</v>
      </c>
      <c r="AQ1305" s="6">
        <v>68</v>
      </c>
      <c r="AR1305" s="6"/>
      <c r="AS1305" s="6"/>
      <c r="AT1305" s="6"/>
      <c r="AU1305" s="6"/>
      <c r="AV1305" s="6"/>
      <c r="AW1305" s="6"/>
      <c r="AX1305" s="6"/>
      <c r="AY1305" s="6"/>
      <c r="AZ1305" s="6"/>
      <c r="BA1305" s="6"/>
      <c r="BB1305" s="6"/>
      <c r="BC1305" s="6"/>
      <c r="BD1305" s="6"/>
      <c r="BE1305" s="6"/>
      <c r="BF1305" s="6"/>
      <c r="BG1305" s="6"/>
      <c r="BH1305" s="6"/>
      <c r="BI1305" s="6"/>
      <c r="BJ1305" s="6"/>
      <c r="BK1305" s="6"/>
      <c r="BL1305" s="6"/>
      <c r="BM1305" s="6"/>
      <c r="BN1305" s="6"/>
      <c r="BO1305" s="6"/>
      <c r="BP1305" s="6"/>
      <c r="BQ1305" s="6"/>
      <c r="BR1305" s="6"/>
      <c r="BS1305" s="6"/>
      <c r="BT1305" s="6"/>
      <c r="BU1305" s="6"/>
      <c r="BV1305" s="6"/>
      <c r="BW1305" s="6"/>
      <c r="BX1305" s="6"/>
      <c r="BY1305" s="6"/>
      <c r="BZ1305" s="6"/>
      <c r="CA1305" s="6"/>
      <c r="CB1305" s="6"/>
      <c r="CC1305" s="6"/>
      <c r="CD1305" s="6"/>
      <c r="CE1305" s="6"/>
      <c r="CF1305" s="6"/>
      <c r="CG1305" s="6"/>
      <c r="CH1305" s="6"/>
      <c r="CI1305" s="6"/>
      <c r="CJ1305" s="6"/>
      <c r="CK1305" s="6"/>
      <c r="CL1305" s="6"/>
      <c r="CM1305" s="6"/>
      <c r="CN1305" s="6"/>
      <c r="CO1305" s="6"/>
      <c r="CP1305" s="6"/>
      <c r="CQ1305" s="6"/>
      <c r="CR1305" s="6"/>
      <c r="CS1305" s="6"/>
      <c r="CT1305" s="6"/>
      <c r="CU1305" s="6"/>
      <c r="CV1305" s="6"/>
      <c r="CW1305" s="6"/>
      <c r="CX1305" s="6"/>
      <c r="CY1305" s="6"/>
      <c r="CZ1305" s="6"/>
      <c r="DA1305" s="6"/>
      <c r="DB1305" s="6"/>
      <c r="DC1305" s="6"/>
      <c r="DD1305" s="6"/>
      <c r="DE1305" s="6"/>
      <c r="DF1305" s="6"/>
      <c r="DG1305" s="6"/>
      <c r="DH1305" s="6"/>
      <c r="DI1305" s="6"/>
      <c r="DJ1305" s="6"/>
      <c r="DK1305" s="6"/>
      <c r="DL1305" s="6"/>
      <c r="DM1305" s="6"/>
      <c r="DN1305" s="6"/>
      <c r="DO1305" s="6"/>
      <c r="DP1305" s="6"/>
      <c r="DQ1305" s="6"/>
      <c r="DR1305" s="6"/>
      <c r="DS1305" s="6"/>
      <c r="DT1305" s="6"/>
      <c r="DU1305" s="6"/>
      <c r="DV1305" s="6"/>
      <c r="DW1305" s="6"/>
      <c r="DX1305" s="6"/>
      <c r="DY1305" s="6"/>
      <c r="DZ1305" s="6"/>
      <c r="EA1305" s="6"/>
      <c r="EB1305" s="6"/>
      <c r="EC1305" s="6"/>
      <c r="ED1305" s="6"/>
      <c r="EE1305" s="6"/>
      <c r="EF1305" s="6"/>
      <c r="EG1305" s="6"/>
      <c r="EH1305" s="6"/>
      <c r="EI1305" s="6"/>
      <c r="EJ1305" s="6"/>
      <c r="EK1305" s="6"/>
      <c r="EL1305" s="6"/>
      <c r="EM1305" s="6"/>
      <c r="EN1305" s="6"/>
      <c r="EO1305" s="6"/>
      <c r="EP1305" s="6"/>
      <c r="EQ1305" s="6"/>
      <c r="ER1305" s="6"/>
      <c r="ES1305" s="6"/>
      <c r="ET1305" s="6"/>
      <c r="EU1305" s="6"/>
      <c r="EV1305" s="6"/>
      <c r="EW1305" s="6"/>
      <c r="EX1305" s="6"/>
      <c r="EY1305" s="6"/>
      <c r="EZ1305" s="6"/>
      <c r="FA1305" s="6"/>
      <c r="FB1305" s="6"/>
      <c r="FC1305" s="6"/>
      <c r="FD1305" s="6"/>
      <c r="FE1305" s="6"/>
      <c r="FF1305" s="6"/>
      <c r="FG1305" s="6"/>
      <c r="FH1305" s="6"/>
      <c r="FI1305" s="6"/>
      <c r="FJ1305" s="6"/>
      <c r="FK1305" s="6"/>
      <c r="FL1305" s="6"/>
      <c r="FM1305" s="6"/>
      <c r="FN1305" s="6"/>
      <c r="FO1305" s="6"/>
      <c r="FP1305" s="6"/>
      <c r="FQ1305" s="6"/>
      <c r="FR1305" s="6"/>
      <c r="FS1305" s="6"/>
      <c r="FT1305" s="6"/>
      <c r="FU1305" s="6"/>
      <c r="FV1305" s="6"/>
      <c r="FW1305" s="6"/>
    </row>
    <row r="1306" spans="1:179" customFormat="1" ht="15.75" customHeight="1">
      <c r="A1306" s="11" t="s">
        <v>343</v>
      </c>
      <c r="B1306" s="11">
        <v>28</v>
      </c>
      <c r="C1306" s="11" t="s">
        <v>344</v>
      </c>
      <c r="D1306" s="3" t="s">
        <v>345</v>
      </c>
      <c r="E1306" s="1">
        <v>1</v>
      </c>
      <c r="F1306" s="11">
        <v>2017</v>
      </c>
      <c r="G1306" s="11" t="s">
        <v>2</v>
      </c>
      <c r="H1306" s="11" t="s">
        <v>33</v>
      </c>
      <c r="I1306" s="6" t="s">
        <v>1709</v>
      </c>
      <c r="J1306" s="6" t="s">
        <v>8</v>
      </c>
      <c r="K1306" s="11" t="s">
        <v>354</v>
      </c>
      <c r="L1306" s="11"/>
      <c r="M1306" s="11"/>
      <c r="N1306" s="11"/>
      <c r="O1306" s="11"/>
      <c r="P1306" s="17">
        <v>248</v>
      </c>
      <c r="Q1306" s="17">
        <v>0.84</v>
      </c>
      <c r="R1306" s="11">
        <v>0.86</v>
      </c>
      <c r="S1306" s="11">
        <v>0.28000000000000003</v>
      </c>
      <c r="T1306" s="8" t="s">
        <v>717</v>
      </c>
      <c r="U1306" s="11" t="s">
        <v>28</v>
      </c>
      <c r="V1306" s="11">
        <v>5</v>
      </c>
      <c r="W1306" s="11" t="s">
        <v>28</v>
      </c>
      <c r="X1306" s="11"/>
      <c r="Y1306" s="11"/>
      <c r="Z1306" s="11" t="s">
        <v>133</v>
      </c>
      <c r="AA1306" s="11" t="s">
        <v>182</v>
      </c>
      <c r="AB1306" s="11" t="s">
        <v>182</v>
      </c>
      <c r="AC1306" s="11"/>
      <c r="AD1306" s="5" t="s">
        <v>12</v>
      </c>
      <c r="AE1306" s="11">
        <v>67.3</v>
      </c>
      <c r="AF1306" s="11">
        <v>20.3</v>
      </c>
      <c r="AG1306" s="11">
        <v>4</v>
      </c>
      <c r="AH1306" s="11" t="s">
        <v>23</v>
      </c>
      <c r="AI1306" s="11" t="s">
        <v>318</v>
      </c>
      <c r="AJ1306" s="6" t="s">
        <v>1583</v>
      </c>
      <c r="AK1306" s="6"/>
      <c r="AL1306" s="6">
        <v>40</v>
      </c>
      <c r="AM1306" s="6">
        <v>91</v>
      </c>
      <c r="AN1306" s="6">
        <v>62</v>
      </c>
      <c r="AO1306" s="6">
        <v>46</v>
      </c>
      <c r="AP1306" s="6">
        <v>26</v>
      </c>
      <c r="AQ1306" s="6">
        <v>68</v>
      </c>
      <c r="AR1306" s="6"/>
      <c r="AS1306" s="6"/>
      <c r="AT1306" s="6"/>
      <c r="AU1306" s="6"/>
      <c r="AV1306" s="6"/>
      <c r="AW1306" s="6"/>
      <c r="AX1306" s="6"/>
      <c r="AY1306" s="6"/>
      <c r="AZ1306" s="6"/>
      <c r="BA1306" s="6"/>
      <c r="BB1306" s="6"/>
      <c r="BC1306" s="6"/>
      <c r="BD1306" s="6"/>
      <c r="BE1306" s="6"/>
      <c r="BF1306" s="6"/>
      <c r="BG1306" s="6"/>
      <c r="BH1306" s="6"/>
      <c r="BI1306" s="6"/>
      <c r="BJ1306" s="6"/>
      <c r="BK1306" s="6"/>
      <c r="BL1306" s="6"/>
      <c r="BM1306" s="6"/>
      <c r="BN1306" s="6"/>
      <c r="BO1306" s="6"/>
      <c r="BP1306" s="6"/>
      <c r="BQ1306" s="6"/>
      <c r="BR1306" s="6"/>
      <c r="BS1306" s="6"/>
      <c r="BT1306" s="6"/>
      <c r="BU1306" s="6"/>
      <c r="BV1306" s="6"/>
      <c r="BW1306" s="6"/>
      <c r="BX1306" s="6"/>
      <c r="BY1306" s="6"/>
      <c r="BZ1306" s="6"/>
      <c r="CA1306" s="6"/>
      <c r="CB1306" s="6"/>
      <c r="CC1306" s="6"/>
      <c r="CD1306" s="6"/>
      <c r="CE1306" s="6"/>
      <c r="CF1306" s="6"/>
      <c r="CG1306" s="6"/>
      <c r="CH1306" s="6"/>
      <c r="CI1306" s="6"/>
      <c r="CJ1306" s="6"/>
      <c r="CK1306" s="6"/>
      <c r="CL1306" s="6"/>
      <c r="CM1306" s="6"/>
      <c r="CN1306" s="6"/>
      <c r="CO1306" s="6"/>
      <c r="CP1306" s="6"/>
      <c r="CQ1306" s="6"/>
      <c r="CR1306" s="6"/>
      <c r="CS1306" s="6"/>
      <c r="CT1306" s="6"/>
      <c r="CU1306" s="6"/>
      <c r="CV1306" s="6"/>
      <c r="CW1306" s="6"/>
      <c r="CX1306" s="6"/>
      <c r="CY1306" s="6"/>
      <c r="CZ1306" s="6"/>
      <c r="DA1306" s="6"/>
      <c r="DB1306" s="6"/>
      <c r="DC1306" s="6"/>
      <c r="DD1306" s="6"/>
      <c r="DE1306" s="6"/>
      <c r="DF1306" s="6"/>
      <c r="DG1306" s="6"/>
      <c r="DH1306" s="6"/>
      <c r="DI1306" s="6"/>
      <c r="DJ1306" s="6"/>
      <c r="DK1306" s="6"/>
      <c r="DL1306" s="6"/>
      <c r="DM1306" s="6"/>
      <c r="DN1306" s="6"/>
      <c r="DO1306" s="6"/>
      <c r="DP1306" s="6"/>
      <c r="DQ1306" s="6"/>
      <c r="DR1306" s="6"/>
      <c r="DS1306" s="6"/>
      <c r="DT1306" s="6"/>
      <c r="DU1306" s="6"/>
      <c r="DV1306" s="6"/>
      <c r="DW1306" s="6"/>
      <c r="DX1306" s="6"/>
      <c r="DY1306" s="6"/>
      <c r="DZ1306" s="6"/>
      <c r="EA1306" s="6"/>
      <c r="EB1306" s="6"/>
      <c r="EC1306" s="6"/>
      <c r="ED1306" s="6"/>
      <c r="EE1306" s="6"/>
      <c r="EF1306" s="6"/>
      <c r="EG1306" s="6"/>
      <c r="EH1306" s="6"/>
      <c r="EI1306" s="6"/>
      <c r="EJ1306" s="6"/>
      <c r="EK1306" s="6"/>
      <c r="EL1306" s="6"/>
      <c r="EM1306" s="6"/>
      <c r="EN1306" s="6"/>
      <c r="EO1306" s="6"/>
      <c r="EP1306" s="6"/>
      <c r="EQ1306" s="6"/>
      <c r="ER1306" s="6"/>
      <c r="ES1306" s="6"/>
      <c r="ET1306" s="6"/>
      <c r="EU1306" s="6"/>
      <c r="EV1306" s="6"/>
      <c r="EW1306" s="6"/>
      <c r="EX1306" s="6"/>
      <c r="EY1306" s="6"/>
      <c r="EZ1306" s="6"/>
      <c r="FA1306" s="6"/>
      <c r="FB1306" s="6"/>
      <c r="FC1306" s="6"/>
      <c r="FD1306" s="6"/>
      <c r="FE1306" s="6"/>
      <c r="FF1306" s="6"/>
      <c r="FG1306" s="6"/>
      <c r="FH1306" s="6"/>
      <c r="FI1306" s="6"/>
      <c r="FJ1306" s="6"/>
      <c r="FK1306" s="6"/>
      <c r="FL1306" s="6"/>
      <c r="FM1306" s="6"/>
      <c r="FN1306" s="6"/>
      <c r="FO1306" s="6"/>
      <c r="FP1306" s="6"/>
      <c r="FQ1306" s="6"/>
      <c r="FR1306" s="6"/>
      <c r="FS1306" s="6"/>
      <c r="FT1306" s="6"/>
      <c r="FU1306" s="6"/>
      <c r="FV1306" s="6"/>
      <c r="FW1306" s="6"/>
    </row>
    <row r="1307" spans="1:179" customFormat="1" ht="15.75" customHeight="1">
      <c r="A1307" s="11" t="s">
        <v>343</v>
      </c>
      <c r="B1307" s="11">
        <v>28</v>
      </c>
      <c r="C1307" s="11" t="s">
        <v>344</v>
      </c>
      <c r="D1307" s="3" t="s">
        <v>345</v>
      </c>
      <c r="E1307" s="1">
        <v>1</v>
      </c>
      <c r="F1307" s="11">
        <v>2017</v>
      </c>
      <c r="G1307" s="11" t="s">
        <v>2</v>
      </c>
      <c r="H1307" s="11" t="s">
        <v>32</v>
      </c>
      <c r="I1307" s="6" t="s">
        <v>1709</v>
      </c>
      <c r="J1307" s="6" t="s">
        <v>8</v>
      </c>
      <c r="K1307" s="11" t="s">
        <v>356</v>
      </c>
      <c r="L1307" s="11"/>
      <c r="M1307" s="11"/>
      <c r="N1307" s="11"/>
      <c r="O1307" s="11" t="s">
        <v>357</v>
      </c>
      <c r="P1307" s="17">
        <v>248</v>
      </c>
      <c r="Q1307" s="17">
        <v>0.87</v>
      </c>
      <c r="R1307" s="11">
        <v>0.82</v>
      </c>
      <c r="S1307" s="11">
        <v>0.06</v>
      </c>
      <c r="T1307" s="8" t="s">
        <v>717</v>
      </c>
      <c r="U1307" s="11" t="s">
        <v>28</v>
      </c>
      <c r="V1307" s="11">
        <v>6</v>
      </c>
      <c r="W1307" s="11" t="s">
        <v>28</v>
      </c>
      <c r="X1307" s="11"/>
      <c r="Y1307" s="11"/>
      <c r="Z1307" s="11" t="s">
        <v>133</v>
      </c>
      <c r="AA1307" s="11" t="s">
        <v>182</v>
      </c>
      <c r="AB1307" s="11" t="s">
        <v>182</v>
      </c>
      <c r="AC1307" s="11"/>
      <c r="AD1307" s="5" t="s">
        <v>12</v>
      </c>
      <c r="AE1307" s="11">
        <v>67.3</v>
      </c>
      <c r="AF1307" s="11">
        <v>20.3</v>
      </c>
      <c r="AG1307" s="11">
        <v>4</v>
      </c>
      <c r="AH1307" s="11" t="s">
        <v>23</v>
      </c>
      <c r="AI1307" s="11" t="s">
        <v>318</v>
      </c>
      <c r="AJ1307" s="6" t="s">
        <v>1583</v>
      </c>
      <c r="AK1307" s="6"/>
      <c r="AL1307" s="6">
        <v>40</v>
      </c>
      <c r="AM1307" s="6">
        <v>91</v>
      </c>
      <c r="AN1307" s="6">
        <v>62</v>
      </c>
      <c r="AO1307" s="6">
        <v>46</v>
      </c>
      <c r="AP1307" s="6">
        <v>26</v>
      </c>
      <c r="AQ1307" s="6">
        <v>68</v>
      </c>
      <c r="AR1307" s="6"/>
      <c r="AS1307" s="6"/>
      <c r="AT1307" s="6"/>
      <c r="AU1307" s="6"/>
      <c r="AV1307" s="6"/>
      <c r="AW1307" s="6"/>
      <c r="AX1307" s="6"/>
      <c r="AY1307" s="6"/>
      <c r="AZ1307" s="6"/>
      <c r="BA1307" s="6"/>
      <c r="BB1307" s="6"/>
      <c r="BC1307" s="6"/>
      <c r="BD1307" s="6"/>
      <c r="BE1307" s="6"/>
      <c r="BF1307" s="6"/>
      <c r="BG1307" s="6"/>
      <c r="BH1307" s="6"/>
      <c r="BI1307" s="6"/>
      <c r="BJ1307" s="6"/>
      <c r="BK1307" s="6"/>
      <c r="BL1307" s="6"/>
      <c r="BM1307" s="6"/>
      <c r="BN1307" s="6"/>
      <c r="BO1307" s="6"/>
      <c r="BP1307" s="6"/>
      <c r="BQ1307" s="6"/>
      <c r="BR1307" s="6"/>
      <c r="BS1307" s="6"/>
      <c r="BT1307" s="6"/>
      <c r="BU1307" s="6"/>
      <c r="BV1307" s="6"/>
      <c r="BW1307" s="6"/>
      <c r="BX1307" s="6"/>
      <c r="BY1307" s="6"/>
      <c r="BZ1307" s="6"/>
      <c r="CA1307" s="6"/>
      <c r="CB1307" s="6"/>
      <c r="CC1307" s="6"/>
      <c r="CD1307" s="6"/>
      <c r="CE1307" s="6"/>
      <c r="CF1307" s="6"/>
      <c r="CG1307" s="6"/>
      <c r="CH1307" s="6"/>
      <c r="CI1307" s="6"/>
      <c r="CJ1307" s="6"/>
      <c r="CK1307" s="6"/>
      <c r="CL1307" s="6"/>
      <c r="CM1307" s="6"/>
      <c r="CN1307" s="6"/>
      <c r="CO1307" s="6"/>
      <c r="CP1307" s="6"/>
      <c r="CQ1307" s="6"/>
      <c r="CR1307" s="6"/>
      <c r="CS1307" s="6"/>
      <c r="CT1307" s="6"/>
      <c r="CU1307" s="6"/>
      <c r="CV1307" s="6"/>
      <c r="CW1307" s="6"/>
      <c r="CX1307" s="6"/>
      <c r="CY1307" s="6"/>
      <c r="CZ1307" s="6"/>
      <c r="DA1307" s="6"/>
      <c r="DB1307" s="6"/>
      <c r="DC1307" s="6"/>
      <c r="DD1307" s="6"/>
      <c r="DE1307" s="6"/>
      <c r="DF1307" s="6"/>
      <c r="DG1307" s="6"/>
      <c r="DH1307" s="6"/>
      <c r="DI1307" s="6"/>
      <c r="DJ1307" s="6"/>
      <c r="DK1307" s="6"/>
      <c r="DL1307" s="6"/>
      <c r="DM1307" s="6"/>
      <c r="DN1307" s="6"/>
      <c r="DO1307" s="6"/>
      <c r="DP1307" s="6"/>
      <c r="DQ1307" s="6"/>
      <c r="DR1307" s="6"/>
      <c r="DS1307" s="6"/>
      <c r="DT1307" s="6"/>
      <c r="DU1307" s="6"/>
      <c r="DV1307" s="6"/>
      <c r="DW1307" s="6"/>
      <c r="DX1307" s="6"/>
      <c r="DY1307" s="6"/>
      <c r="DZ1307" s="6"/>
      <c r="EA1307" s="6"/>
      <c r="EB1307" s="6"/>
      <c r="EC1307" s="6"/>
      <c r="ED1307" s="6"/>
      <c r="EE1307" s="6"/>
      <c r="EF1307" s="6"/>
      <c r="EG1307" s="6"/>
      <c r="EH1307" s="6"/>
      <c r="EI1307" s="6"/>
      <c r="EJ1307" s="6"/>
      <c r="EK1307" s="6"/>
      <c r="EL1307" s="6"/>
      <c r="EM1307" s="6"/>
      <c r="EN1307" s="6"/>
      <c r="EO1307" s="6"/>
      <c r="EP1307" s="6"/>
      <c r="EQ1307" s="6"/>
      <c r="ER1307" s="6"/>
      <c r="ES1307" s="6"/>
      <c r="ET1307" s="6"/>
      <c r="EU1307" s="6"/>
      <c r="EV1307" s="6"/>
      <c r="EW1307" s="6"/>
      <c r="EX1307" s="6"/>
      <c r="EY1307" s="6"/>
      <c r="EZ1307" s="6"/>
      <c r="FA1307" s="6"/>
      <c r="FB1307" s="6"/>
      <c r="FC1307" s="6"/>
      <c r="FD1307" s="6"/>
      <c r="FE1307" s="6"/>
      <c r="FF1307" s="6"/>
      <c r="FG1307" s="6"/>
      <c r="FH1307" s="6"/>
      <c r="FI1307" s="6"/>
      <c r="FJ1307" s="6"/>
      <c r="FK1307" s="6"/>
      <c r="FL1307" s="6"/>
      <c r="FM1307" s="6"/>
      <c r="FN1307" s="6"/>
      <c r="FO1307" s="6"/>
      <c r="FP1307" s="6"/>
      <c r="FQ1307" s="6"/>
      <c r="FR1307" s="6"/>
      <c r="FS1307" s="6"/>
      <c r="FT1307" s="6"/>
      <c r="FU1307" s="6"/>
      <c r="FV1307" s="6"/>
      <c r="FW1307" s="6"/>
    </row>
    <row r="1308" spans="1:179" customFormat="1" ht="15.75" customHeight="1">
      <c r="A1308" s="11" t="s">
        <v>343</v>
      </c>
      <c r="B1308" s="11">
        <v>28</v>
      </c>
      <c r="C1308" s="11" t="s">
        <v>344</v>
      </c>
      <c r="D1308" s="3" t="s">
        <v>345</v>
      </c>
      <c r="E1308" s="1">
        <v>1</v>
      </c>
      <c r="F1308" s="11">
        <v>2017</v>
      </c>
      <c r="G1308" s="11" t="s">
        <v>2</v>
      </c>
      <c r="H1308" s="11" t="s">
        <v>33</v>
      </c>
      <c r="I1308" s="6" t="s">
        <v>1709</v>
      </c>
      <c r="J1308" s="6" t="s">
        <v>8</v>
      </c>
      <c r="K1308" s="11" t="s">
        <v>356</v>
      </c>
      <c r="L1308" s="11"/>
      <c r="M1308" s="11"/>
      <c r="N1308" s="11"/>
      <c r="O1308" s="11"/>
      <c r="P1308" s="17">
        <v>248</v>
      </c>
      <c r="Q1308" s="17">
        <v>0.84</v>
      </c>
      <c r="R1308" s="11">
        <v>0.82</v>
      </c>
      <c r="S1308" s="11">
        <v>0.19</v>
      </c>
      <c r="T1308" s="8" t="s">
        <v>717</v>
      </c>
      <c r="U1308" s="11" t="s">
        <v>28</v>
      </c>
      <c r="V1308" s="11">
        <v>5</v>
      </c>
      <c r="W1308" s="11" t="s">
        <v>28</v>
      </c>
      <c r="X1308" s="11"/>
      <c r="Y1308" s="11"/>
      <c r="Z1308" s="11" t="s">
        <v>133</v>
      </c>
      <c r="AA1308" s="11" t="s">
        <v>182</v>
      </c>
      <c r="AB1308" s="11" t="s">
        <v>182</v>
      </c>
      <c r="AC1308" s="11"/>
      <c r="AD1308" s="5" t="s">
        <v>12</v>
      </c>
      <c r="AE1308" s="11">
        <v>67.3</v>
      </c>
      <c r="AF1308" s="11">
        <v>20.3</v>
      </c>
      <c r="AG1308" s="11">
        <v>4</v>
      </c>
      <c r="AH1308" s="11" t="s">
        <v>23</v>
      </c>
      <c r="AI1308" s="11" t="s">
        <v>318</v>
      </c>
      <c r="AJ1308" s="6" t="s">
        <v>1583</v>
      </c>
      <c r="AK1308" s="6"/>
      <c r="AL1308" s="6">
        <v>40</v>
      </c>
      <c r="AM1308" s="6">
        <v>91</v>
      </c>
      <c r="AN1308" s="6">
        <v>62</v>
      </c>
      <c r="AO1308" s="6">
        <v>46</v>
      </c>
      <c r="AP1308" s="6">
        <v>26</v>
      </c>
      <c r="AQ1308" s="6">
        <v>68</v>
      </c>
      <c r="AR1308" s="6"/>
      <c r="AS1308" s="6"/>
      <c r="AT1308" s="6"/>
      <c r="AU1308" s="6"/>
      <c r="AV1308" s="6"/>
      <c r="AW1308" s="6"/>
      <c r="AX1308" s="6"/>
      <c r="AY1308" s="6"/>
      <c r="AZ1308" s="6"/>
      <c r="BA1308" s="6"/>
      <c r="BB1308" s="6"/>
      <c r="BC1308" s="6"/>
      <c r="BD1308" s="6"/>
      <c r="BE1308" s="6"/>
      <c r="BF1308" s="6"/>
      <c r="BG1308" s="6"/>
      <c r="BH1308" s="6"/>
      <c r="BI1308" s="6"/>
      <c r="BJ1308" s="6"/>
      <c r="BK1308" s="6"/>
      <c r="BL1308" s="6"/>
      <c r="BM1308" s="6"/>
      <c r="BN1308" s="6"/>
      <c r="BO1308" s="6"/>
      <c r="BP1308" s="6"/>
      <c r="BQ1308" s="6"/>
      <c r="BR1308" s="6"/>
      <c r="BS1308" s="6"/>
      <c r="BT1308" s="6"/>
      <c r="BU1308" s="6"/>
      <c r="BV1308" s="6"/>
      <c r="BW1308" s="6"/>
      <c r="BX1308" s="6"/>
      <c r="BY1308" s="6"/>
      <c r="BZ1308" s="6"/>
      <c r="CA1308" s="6"/>
      <c r="CB1308" s="6"/>
      <c r="CC1308" s="6"/>
      <c r="CD1308" s="6"/>
      <c r="CE1308" s="6"/>
      <c r="CF1308" s="6"/>
      <c r="CG1308" s="6"/>
      <c r="CH1308" s="6"/>
      <c r="CI1308" s="6"/>
      <c r="CJ1308" s="6"/>
      <c r="CK1308" s="6"/>
      <c r="CL1308" s="6"/>
      <c r="CM1308" s="6"/>
      <c r="CN1308" s="6"/>
      <c r="CO1308" s="6"/>
      <c r="CP1308" s="6"/>
      <c r="CQ1308" s="6"/>
      <c r="CR1308" s="6"/>
      <c r="CS1308" s="6"/>
      <c r="CT1308" s="6"/>
      <c r="CU1308" s="6"/>
      <c r="CV1308" s="6"/>
      <c r="CW1308" s="6"/>
      <c r="CX1308" s="6"/>
      <c r="CY1308" s="6"/>
      <c r="CZ1308" s="6"/>
      <c r="DA1308" s="6"/>
      <c r="DB1308" s="6"/>
      <c r="DC1308" s="6"/>
      <c r="DD1308" s="6"/>
      <c r="DE1308" s="6"/>
      <c r="DF1308" s="6"/>
      <c r="DG1308" s="6"/>
      <c r="DH1308" s="6"/>
      <c r="DI1308" s="6"/>
      <c r="DJ1308" s="6"/>
      <c r="DK1308" s="6"/>
      <c r="DL1308" s="6"/>
      <c r="DM1308" s="6"/>
      <c r="DN1308" s="6"/>
      <c r="DO1308" s="6"/>
      <c r="DP1308" s="6"/>
      <c r="DQ1308" s="6"/>
      <c r="DR1308" s="6"/>
      <c r="DS1308" s="6"/>
      <c r="DT1308" s="6"/>
      <c r="DU1308" s="6"/>
      <c r="DV1308" s="6"/>
      <c r="DW1308" s="6"/>
      <c r="DX1308" s="6"/>
      <c r="DY1308" s="6"/>
      <c r="DZ1308" s="6"/>
      <c r="EA1308" s="6"/>
      <c r="EB1308" s="6"/>
      <c r="EC1308" s="6"/>
      <c r="ED1308" s="6"/>
      <c r="EE1308" s="6"/>
      <c r="EF1308" s="6"/>
      <c r="EG1308" s="6"/>
      <c r="EH1308" s="6"/>
      <c r="EI1308" s="6"/>
      <c r="EJ1308" s="6"/>
      <c r="EK1308" s="6"/>
      <c r="EL1308" s="6"/>
      <c r="EM1308" s="6"/>
      <c r="EN1308" s="6"/>
      <c r="EO1308" s="6"/>
      <c r="EP1308" s="6"/>
      <c r="EQ1308" s="6"/>
      <c r="ER1308" s="6"/>
      <c r="ES1308" s="6"/>
      <c r="ET1308" s="6"/>
      <c r="EU1308" s="6"/>
      <c r="EV1308" s="6"/>
      <c r="EW1308" s="6"/>
      <c r="EX1308" s="6"/>
      <c r="EY1308" s="6"/>
      <c r="EZ1308" s="6"/>
      <c r="FA1308" s="6"/>
      <c r="FB1308" s="6"/>
      <c r="FC1308" s="6"/>
      <c r="FD1308" s="6"/>
      <c r="FE1308" s="6"/>
      <c r="FF1308" s="6"/>
      <c r="FG1308" s="6"/>
      <c r="FH1308" s="6"/>
      <c r="FI1308" s="6"/>
      <c r="FJ1308" s="6"/>
      <c r="FK1308" s="6"/>
      <c r="FL1308" s="6"/>
      <c r="FM1308" s="6"/>
      <c r="FN1308" s="6"/>
      <c r="FO1308" s="6"/>
      <c r="FP1308" s="6"/>
      <c r="FQ1308" s="6"/>
      <c r="FR1308" s="6"/>
      <c r="FS1308" s="6"/>
      <c r="FT1308" s="6"/>
      <c r="FU1308" s="6"/>
      <c r="FV1308" s="6"/>
      <c r="FW1308" s="6"/>
    </row>
    <row r="1309" spans="1:179" customFormat="1" ht="15.75" customHeight="1">
      <c r="A1309" s="11" t="s">
        <v>343</v>
      </c>
      <c r="B1309" s="11">
        <v>28</v>
      </c>
      <c r="C1309" s="11" t="s">
        <v>344</v>
      </c>
      <c r="D1309" s="3" t="s">
        <v>345</v>
      </c>
      <c r="E1309" s="1">
        <v>1</v>
      </c>
      <c r="F1309" s="11">
        <v>2017</v>
      </c>
      <c r="G1309" s="11" t="s">
        <v>2</v>
      </c>
      <c r="H1309" s="11" t="s">
        <v>32</v>
      </c>
      <c r="I1309" s="6" t="s">
        <v>1709</v>
      </c>
      <c r="J1309" s="6" t="s">
        <v>8</v>
      </c>
      <c r="K1309" s="11" t="s">
        <v>347</v>
      </c>
      <c r="L1309" s="11"/>
      <c r="M1309" s="11"/>
      <c r="N1309" s="11"/>
      <c r="O1309" s="11"/>
      <c r="P1309" s="17">
        <v>248</v>
      </c>
      <c r="Q1309" s="17">
        <v>0.87</v>
      </c>
      <c r="R1309" s="11">
        <v>0.84</v>
      </c>
      <c r="S1309" s="11">
        <v>0.05</v>
      </c>
      <c r="T1309" s="8" t="s">
        <v>717</v>
      </c>
      <c r="U1309" s="11" t="s">
        <v>28</v>
      </c>
      <c r="V1309" s="11">
        <v>6</v>
      </c>
      <c r="W1309" s="11" t="s">
        <v>28</v>
      </c>
      <c r="X1309" s="11"/>
      <c r="Y1309" s="11"/>
      <c r="Z1309" s="11" t="s">
        <v>133</v>
      </c>
      <c r="AA1309" s="11" t="s">
        <v>182</v>
      </c>
      <c r="AB1309" s="11" t="s">
        <v>182</v>
      </c>
      <c r="AC1309" s="11"/>
      <c r="AD1309" s="5" t="s">
        <v>12</v>
      </c>
      <c r="AE1309" s="11">
        <v>67.3</v>
      </c>
      <c r="AF1309" s="11">
        <v>20.3</v>
      </c>
      <c r="AG1309" s="11">
        <v>4</v>
      </c>
      <c r="AH1309" s="11" t="s">
        <v>23</v>
      </c>
      <c r="AI1309" s="11" t="s">
        <v>318</v>
      </c>
      <c r="AJ1309" s="6" t="s">
        <v>1583</v>
      </c>
      <c r="AK1309" s="6"/>
      <c r="AL1309" s="6">
        <v>40</v>
      </c>
      <c r="AM1309" s="6">
        <v>91</v>
      </c>
      <c r="AN1309" s="6">
        <v>62</v>
      </c>
      <c r="AO1309" s="6">
        <v>46</v>
      </c>
      <c r="AP1309" s="6">
        <v>26</v>
      </c>
      <c r="AQ1309" s="6">
        <v>68</v>
      </c>
      <c r="AR1309" s="6"/>
      <c r="AS1309" s="6"/>
      <c r="AT1309" s="6"/>
      <c r="AU1309" s="6"/>
      <c r="AV1309" s="6"/>
      <c r="AW1309" s="6"/>
      <c r="AX1309" s="6"/>
      <c r="AY1309" s="6"/>
      <c r="AZ1309" s="6"/>
      <c r="BA1309" s="6"/>
      <c r="BB1309" s="6"/>
      <c r="BC1309" s="6"/>
      <c r="BD1309" s="6"/>
      <c r="BE1309" s="6"/>
      <c r="BF1309" s="6"/>
      <c r="BG1309" s="6"/>
      <c r="BH1309" s="6"/>
      <c r="BI1309" s="6"/>
      <c r="BJ1309" s="6"/>
      <c r="BK1309" s="6"/>
      <c r="BL1309" s="6"/>
      <c r="BM1309" s="6"/>
      <c r="BN1309" s="6"/>
      <c r="BO1309" s="6"/>
      <c r="BP1309" s="6"/>
      <c r="BQ1309" s="6"/>
      <c r="BR1309" s="6"/>
      <c r="BS1309" s="6"/>
      <c r="BT1309" s="6"/>
      <c r="BU1309" s="6"/>
      <c r="BV1309" s="6"/>
      <c r="BW1309" s="6"/>
      <c r="BX1309" s="6"/>
      <c r="BY1309" s="6"/>
      <c r="BZ1309" s="6"/>
      <c r="CA1309" s="6"/>
      <c r="CB1309" s="6"/>
      <c r="CC1309" s="6"/>
      <c r="CD1309" s="6"/>
      <c r="CE1309" s="6"/>
      <c r="CF1309" s="6"/>
      <c r="CG1309" s="6"/>
      <c r="CH1309" s="6"/>
      <c r="CI1309" s="6"/>
      <c r="CJ1309" s="6"/>
      <c r="CK1309" s="6"/>
      <c r="CL1309" s="6"/>
      <c r="CM1309" s="6"/>
      <c r="CN1309" s="6"/>
      <c r="CO1309" s="6"/>
      <c r="CP1309" s="6"/>
      <c r="CQ1309" s="6"/>
      <c r="CR1309" s="6"/>
      <c r="CS1309" s="6"/>
      <c r="CT1309" s="6"/>
      <c r="CU1309" s="6"/>
      <c r="CV1309" s="6"/>
      <c r="CW1309" s="6"/>
      <c r="CX1309" s="6"/>
      <c r="CY1309" s="6"/>
      <c r="CZ1309" s="6"/>
      <c r="DA1309" s="6"/>
      <c r="DB1309" s="6"/>
      <c r="DC1309" s="6"/>
      <c r="DD1309" s="6"/>
      <c r="DE1309" s="6"/>
      <c r="DF1309" s="6"/>
      <c r="DG1309" s="6"/>
      <c r="DH1309" s="6"/>
      <c r="DI1309" s="6"/>
      <c r="DJ1309" s="6"/>
      <c r="DK1309" s="6"/>
      <c r="DL1309" s="6"/>
      <c r="DM1309" s="6"/>
      <c r="DN1309" s="6"/>
      <c r="DO1309" s="6"/>
      <c r="DP1309" s="6"/>
      <c r="DQ1309" s="6"/>
      <c r="DR1309" s="6"/>
      <c r="DS1309" s="6"/>
      <c r="DT1309" s="6"/>
      <c r="DU1309" s="6"/>
      <c r="DV1309" s="6"/>
      <c r="DW1309" s="6"/>
      <c r="DX1309" s="6"/>
      <c r="DY1309" s="6"/>
      <c r="DZ1309" s="6"/>
      <c r="EA1309" s="6"/>
      <c r="EB1309" s="6"/>
      <c r="EC1309" s="6"/>
      <c r="ED1309" s="6"/>
      <c r="EE1309" s="6"/>
      <c r="EF1309" s="6"/>
      <c r="EG1309" s="6"/>
      <c r="EH1309" s="6"/>
      <c r="EI1309" s="6"/>
      <c r="EJ1309" s="6"/>
      <c r="EK1309" s="6"/>
      <c r="EL1309" s="6"/>
      <c r="EM1309" s="6"/>
      <c r="EN1309" s="6"/>
      <c r="EO1309" s="6"/>
      <c r="EP1309" s="6"/>
      <c r="EQ1309" s="6"/>
      <c r="ER1309" s="6"/>
      <c r="ES1309" s="6"/>
      <c r="ET1309" s="6"/>
      <c r="EU1309" s="6"/>
      <c r="EV1309" s="6"/>
      <c r="EW1309" s="6"/>
      <c r="EX1309" s="6"/>
      <c r="EY1309" s="6"/>
      <c r="EZ1309" s="6"/>
      <c r="FA1309" s="6"/>
      <c r="FB1309" s="6"/>
      <c r="FC1309" s="6"/>
      <c r="FD1309" s="6"/>
      <c r="FE1309" s="6"/>
      <c r="FF1309" s="6"/>
      <c r="FG1309" s="6"/>
      <c r="FH1309" s="6"/>
      <c r="FI1309" s="6"/>
      <c r="FJ1309" s="6"/>
      <c r="FK1309" s="6"/>
      <c r="FL1309" s="6"/>
      <c r="FM1309" s="6"/>
      <c r="FN1309" s="6"/>
      <c r="FO1309" s="6"/>
      <c r="FP1309" s="6"/>
      <c r="FQ1309" s="6"/>
      <c r="FR1309" s="6"/>
      <c r="FS1309" s="6"/>
      <c r="FT1309" s="6"/>
      <c r="FU1309" s="6"/>
      <c r="FV1309" s="6"/>
      <c r="FW1309" s="6"/>
    </row>
    <row r="1310" spans="1:179" customFormat="1" ht="15.75" customHeight="1">
      <c r="A1310" s="11" t="s">
        <v>343</v>
      </c>
      <c r="B1310" s="11">
        <v>28</v>
      </c>
      <c r="C1310" s="11" t="s">
        <v>344</v>
      </c>
      <c r="D1310" s="3" t="s">
        <v>345</v>
      </c>
      <c r="E1310" s="1">
        <v>1</v>
      </c>
      <c r="F1310" s="11">
        <v>2017</v>
      </c>
      <c r="G1310" s="11" t="s">
        <v>2</v>
      </c>
      <c r="H1310" s="11" t="s">
        <v>33</v>
      </c>
      <c r="I1310" s="6" t="s">
        <v>1709</v>
      </c>
      <c r="J1310" s="6" t="s">
        <v>8</v>
      </c>
      <c r="K1310" s="11" t="s">
        <v>347</v>
      </c>
      <c r="L1310" s="11"/>
      <c r="M1310" s="11"/>
      <c r="N1310" s="11"/>
      <c r="O1310" s="11"/>
      <c r="P1310" s="17">
        <v>248</v>
      </c>
      <c r="Q1310" s="17">
        <v>0.84</v>
      </c>
      <c r="R1310" s="11">
        <v>0.84</v>
      </c>
      <c r="S1310" s="11">
        <v>0.13</v>
      </c>
      <c r="T1310" s="8" t="s">
        <v>717</v>
      </c>
      <c r="U1310" s="11" t="s">
        <v>28</v>
      </c>
      <c r="V1310" s="11">
        <v>5</v>
      </c>
      <c r="W1310" s="11" t="s">
        <v>28</v>
      </c>
      <c r="X1310" s="11"/>
      <c r="Y1310" s="11"/>
      <c r="Z1310" s="11" t="s">
        <v>133</v>
      </c>
      <c r="AA1310" s="11" t="s">
        <v>182</v>
      </c>
      <c r="AB1310" s="11" t="s">
        <v>182</v>
      </c>
      <c r="AC1310" s="11"/>
      <c r="AD1310" s="5" t="s">
        <v>12</v>
      </c>
      <c r="AE1310" s="11">
        <v>67.3</v>
      </c>
      <c r="AF1310" s="11">
        <v>20.3</v>
      </c>
      <c r="AG1310" s="11">
        <v>4</v>
      </c>
      <c r="AH1310" s="11" t="s">
        <v>23</v>
      </c>
      <c r="AI1310" s="11" t="s">
        <v>318</v>
      </c>
      <c r="AJ1310" s="6" t="s">
        <v>1583</v>
      </c>
      <c r="AK1310" s="6"/>
      <c r="AL1310" s="6">
        <v>40</v>
      </c>
      <c r="AM1310" s="6">
        <v>91</v>
      </c>
      <c r="AN1310" s="6">
        <v>62</v>
      </c>
      <c r="AO1310" s="6">
        <v>46</v>
      </c>
      <c r="AP1310" s="6">
        <v>26</v>
      </c>
      <c r="AQ1310" s="6">
        <v>68</v>
      </c>
      <c r="AR1310" s="6"/>
      <c r="AS1310" s="6"/>
      <c r="AT1310" s="6"/>
      <c r="AU1310" s="6"/>
      <c r="AV1310" s="6"/>
      <c r="AW1310" s="6"/>
      <c r="AX1310" s="6"/>
      <c r="AY1310" s="6"/>
      <c r="AZ1310" s="6"/>
      <c r="BA1310" s="6"/>
      <c r="BB1310" s="6"/>
      <c r="BC1310" s="6"/>
      <c r="BD1310" s="6"/>
      <c r="BE1310" s="6"/>
      <c r="BF1310" s="6"/>
      <c r="BG1310" s="6"/>
      <c r="BH1310" s="6"/>
      <c r="BI1310" s="6"/>
      <c r="BJ1310" s="6"/>
      <c r="BK1310" s="6"/>
      <c r="BL1310" s="6"/>
      <c r="BM1310" s="6"/>
      <c r="BN1310" s="6"/>
      <c r="BO1310" s="6"/>
      <c r="BP1310" s="6"/>
      <c r="BQ1310" s="6"/>
      <c r="BR1310" s="6"/>
      <c r="BS1310" s="6"/>
      <c r="BT1310" s="6"/>
      <c r="BU1310" s="6"/>
      <c r="BV1310" s="6"/>
      <c r="BW1310" s="6"/>
      <c r="BX1310" s="6"/>
      <c r="BY1310" s="6"/>
      <c r="BZ1310" s="6"/>
      <c r="CA1310" s="6"/>
      <c r="CB1310" s="6"/>
      <c r="CC1310" s="6"/>
      <c r="CD1310" s="6"/>
      <c r="CE1310" s="6"/>
      <c r="CF1310" s="6"/>
      <c r="CG1310" s="6"/>
      <c r="CH1310" s="6"/>
      <c r="CI1310" s="6"/>
      <c r="CJ1310" s="6"/>
      <c r="CK1310" s="6"/>
      <c r="CL1310" s="6"/>
      <c r="CM1310" s="6"/>
      <c r="CN1310" s="6"/>
      <c r="CO1310" s="6"/>
      <c r="CP1310" s="6"/>
      <c r="CQ1310" s="6"/>
      <c r="CR1310" s="6"/>
      <c r="CS1310" s="6"/>
      <c r="CT1310" s="6"/>
      <c r="CU1310" s="6"/>
      <c r="CV1310" s="6"/>
      <c r="CW1310" s="6"/>
      <c r="CX1310" s="6"/>
      <c r="CY1310" s="6"/>
      <c r="CZ1310" s="6"/>
      <c r="DA1310" s="6"/>
      <c r="DB1310" s="6"/>
      <c r="DC1310" s="6"/>
      <c r="DD1310" s="6"/>
      <c r="DE1310" s="6"/>
      <c r="DF1310" s="6"/>
      <c r="DG1310" s="6"/>
      <c r="DH1310" s="6"/>
      <c r="DI1310" s="6"/>
      <c r="DJ1310" s="6"/>
      <c r="DK1310" s="6"/>
      <c r="DL1310" s="6"/>
      <c r="DM1310" s="6"/>
      <c r="DN1310" s="6"/>
      <c r="DO1310" s="6"/>
      <c r="DP1310" s="6"/>
      <c r="DQ1310" s="6"/>
      <c r="DR1310" s="6"/>
      <c r="DS1310" s="6"/>
      <c r="DT1310" s="6"/>
      <c r="DU1310" s="6"/>
      <c r="DV1310" s="6"/>
      <c r="DW1310" s="6"/>
      <c r="DX1310" s="6"/>
      <c r="DY1310" s="6"/>
      <c r="DZ1310" s="6"/>
      <c r="EA1310" s="6"/>
      <c r="EB1310" s="6"/>
      <c r="EC1310" s="6"/>
      <c r="ED1310" s="6"/>
      <c r="EE1310" s="6"/>
      <c r="EF1310" s="6"/>
      <c r="EG1310" s="6"/>
      <c r="EH1310" s="6"/>
      <c r="EI1310" s="6"/>
      <c r="EJ1310" s="6"/>
      <c r="EK1310" s="6"/>
      <c r="EL1310" s="6"/>
      <c r="EM1310" s="6"/>
      <c r="EN1310" s="6"/>
      <c r="EO1310" s="6"/>
      <c r="EP1310" s="6"/>
      <c r="EQ1310" s="6"/>
      <c r="ER1310" s="6"/>
      <c r="ES1310" s="6"/>
      <c r="ET1310" s="6"/>
      <c r="EU1310" s="6"/>
      <c r="EV1310" s="6"/>
      <c r="EW1310" s="6"/>
      <c r="EX1310" s="6"/>
      <c r="EY1310" s="6"/>
      <c r="EZ1310" s="6"/>
      <c r="FA1310" s="6"/>
      <c r="FB1310" s="6"/>
      <c r="FC1310" s="6"/>
      <c r="FD1310" s="6"/>
      <c r="FE1310" s="6"/>
      <c r="FF1310" s="6"/>
      <c r="FG1310" s="6"/>
      <c r="FH1310" s="6"/>
      <c r="FI1310" s="6"/>
      <c r="FJ1310" s="6"/>
      <c r="FK1310" s="6"/>
      <c r="FL1310" s="6"/>
      <c r="FM1310" s="6"/>
      <c r="FN1310" s="6"/>
      <c r="FO1310" s="6"/>
      <c r="FP1310" s="6"/>
      <c r="FQ1310" s="6"/>
      <c r="FR1310" s="6"/>
      <c r="FS1310" s="6"/>
      <c r="FT1310" s="6"/>
      <c r="FU1310" s="6"/>
      <c r="FV1310" s="6"/>
      <c r="FW1310" s="6"/>
    </row>
    <row r="1311" spans="1:179" customFormat="1" ht="15.75" customHeight="1">
      <c r="A1311" s="11" t="s">
        <v>1584</v>
      </c>
      <c r="B1311" s="1">
        <v>106</v>
      </c>
      <c r="C1311" s="11" t="s">
        <v>1585</v>
      </c>
      <c r="D1311" s="3" t="s">
        <v>1586</v>
      </c>
      <c r="E1311" s="1">
        <v>1</v>
      </c>
      <c r="F1311" s="11">
        <v>2018</v>
      </c>
      <c r="G1311" s="11" t="s">
        <v>2</v>
      </c>
      <c r="H1311" s="11" t="s">
        <v>43</v>
      </c>
      <c r="I1311" s="6" t="s">
        <v>1709</v>
      </c>
      <c r="J1311" s="6" t="s">
        <v>8</v>
      </c>
      <c r="K1311" s="11" t="s">
        <v>3</v>
      </c>
      <c r="L1311" s="11"/>
      <c r="M1311" s="5" t="s">
        <v>3</v>
      </c>
      <c r="N1311" s="5" t="s">
        <v>8</v>
      </c>
      <c r="O1311" s="11"/>
      <c r="P1311" s="17">
        <v>216</v>
      </c>
      <c r="Q1311" s="17">
        <v>0.87</v>
      </c>
      <c r="R1311" s="11">
        <v>1</v>
      </c>
      <c r="S1311" s="11">
        <v>0.13</v>
      </c>
      <c r="T1311" s="11" t="s">
        <v>717</v>
      </c>
      <c r="U1311" s="11" t="s">
        <v>43</v>
      </c>
      <c r="V1311" s="11">
        <v>11</v>
      </c>
      <c r="W1311" s="11">
        <v>91.3</v>
      </c>
      <c r="X1311" s="11"/>
      <c r="Y1311" s="11"/>
      <c r="Z1311" s="11" t="s">
        <v>34</v>
      </c>
      <c r="AA1311" s="11" t="s">
        <v>28</v>
      </c>
      <c r="AB1311" s="11" t="s">
        <v>28</v>
      </c>
      <c r="AC1311" s="11"/>
      <c r="AD1311" s="11" t="s">
        <v>9</v>
      </c>
      <c r="AE1311" s="11" t="s">
        <v>28</v>
      </c>
      <c r="AF1311" s="11">
        <v>21.79</v>
      </c>
      <c r="AG1311" s="11">
        <v>1.85</v>
      </c>
      <c r="AH1311" s="11" t="s">
        <v>22</v>
      </c>
      <c r="AI1311" s="11" t="s">
        <v>10</v>
      </c>
      <c r="AJ1311" s="6"/>
      <c r="AK1311" s="6"/>
      <c r="AL1311" s="6">
        <v>80</v>
      </c>
      <c r="AM1311" s="6">
        <v>20</v>
      </c>
      <c r="AN1311" s="6">
        <v>66</v>
      </c>
      <c r="AO1311" s="6">
        <v>30</v>
      </c>
      <c r="AP1311" s="6">
        <v>87</v>
      </c>
      <c r="AQ1311" s="6">
        <v>24</v>
      </c>
      <c r="AR1311" s="6"/>
      <c r="AS1311" s="6"/>
      <c r="AT1311" s="6"/>
      <c r="AU1311" s="6"/>
      <c r="AV1311" s="6"/>
      <c r="AW1311" s="6"/>
      <c r="AX1311" s="6"/>
      <c r="AY1311" s="6"/>
      <c r="AZ1311" s="6"/>
      <c r="BA1311" s="6"/>
      <c r="BB1311" s="6"/>
      <c r="BC1311" s="6"/>
      <c r="BD1311" s="6"/>
      <c r="BE1311" s="6"/>
      <c r="BF1311" s="6"/>
      <c r="BG1311" s="6"/>
      <c r="BH1311" s="6"/>
      <c r="BI1311" s="6"/>
      <c r="BJ1311" s="6"/>
      <c r="BK1311" s="6"/>
      <c r="BL1311" s="6"/>
      <c r="BM1311" s="6"/>
      <c r="BN1311" s="6"/>
      <c r="BO1311" s="6"/>
      <c r="BP1311" s="6"/>
      <c r="BQ1311" s="6"/>
      <c r="BR1311" s="6"/>
      <c r="BS1311" s="6"/>
      <c r="BT1311" s="6"/>
      <c r="BU1311" s="6"/>
      <c r="BV1311" s="6"/>
      <c r="BW1311" s="6"/>
      <c r="BX1311" s="6"/>
      <c r="BY1311" s="6"/>
      <c r="BZ1311" s="6"/>
      <c r="CA1311" s="6"/>
      <c r="CB1311" s="6"/>
      <c r="CC1311" s="6"/>
      <c r="CD1311" s="6"/>
      <c r="CE1311" s="6"/>
      <c r="CF1311" s="6"/>
      <c r="CG1311" s="6"/>
      <c r="CH1311" s="6"/>
      <c r="CI1311" s="6"/>
      <c r="CJ1311" s="6"/>
      <c r="CK1311" s="6"/>
      <c r="CL1311" s="6"/>
      <c r="CM1311" s="6"/>
      <c r="CN1311" s="6"/>
      <c r="CO1311" s="6"/>
      <c r="CP1311" s="6"/>
      <c r="CQ1311" s="6"/>
      <c r="CR1311" s="6"/>
      <c r="CS1311" s="6"/>
      <c r="CT1311" s="6"/>
      <c r="CU1311" s="6"/>
      <c r="CV1311" s="6"/>
      <c r="CW1311" s="6"/>
      <c r="CX1311" s="6"/>
      <c r="CY1311" s="6"/>
      <c r="CZ1311" s="6"/>
      <c r="DA1311" s="6"/>
      <c r="DB1311" s="6"/>
      <c r="DC1311" s="6"/>
      <c r="DD1311" s="6"/>
      <c r="DE1311" s="6"/>
      <c r="DF1311" s="6"/>
      <c r="DG1311" s="6"/>
      <c r="DH1311" s="6"/>
      <c r="DI1311" s="6"/>
      <c r="DJ1311" s="6"/>
      <c r="DK1311" s="6"/>
      <c r="DL1311" s="6"/>
      <c r="DM1311" s="6"/>
      <c r="DN1311" s="6"/>
      <c r="DO1311" s="6"/>
      <c r="DP1311" s="6"/>
      <c r="DQ1311" s="6"/>
      <c r="DR1311" s="6"/>
      <c r="DS1311" s="6"/>
      <c r="DT1311" s="6"/>
      <c r="DU1311" s="6"/>
      <c r="DV1311" s="6"/>
      <c r="DW1311" s="6"/>
      <c r="DX1311" s="6"/>
      <c r="DY1311" s="6"/>
      <c r="DZ1311" s="6"/>
      <c r="EA1311" s="6"/>
      <c r="EB1311" s="6"/>
      <c r="EC1311" s="6"/>
      <c r="ED1311" s="6"/>
      <c r="EE1311" s="6"/>
      <c r="EF1311" s="6"/>
      <c r="EG1311" s="6"/>
      <c r="EH1311" s="6"/>
      <c r="EI1311" s="6"/>
      <c r="EJ1311" s="6"/>
      <c r="EK1311" s="6"/>
      <c r="EL1311" s="6"/>
      <c r="EM1311" s="6"/>
      <c r="EN1311" s="6"/>
      <c r="EO1311" s="6"/>
      <c r="EP1311" s="6"/>
      <c r="EQ1311" s="6"/>
      <c r="ER1311" s="6"/>
      <c r="ES1311" s="6"/>
      <c r="ET1311" s="6"/>
      <c r="EU1311" s="6"/>
      <c r="EV1311" s="6"/>
      <c r="EW1311" s="6"/>
      <c r="EX1311" s="6"/>
      <c r="EY1311" s="6"/>
      <c r="EZ1311" s="6"/>
      <c r="FA1311" s="6"/>
      <c r="FB1311" s="6"/>
      <c r="FC1311" s="6"/>
      <c r="FD1311" s="6"/>
      <c r="FE1311" s="6"/>
      <c r="FF1311" s="6"/>
      <c r="FG1311" s="6"/>
      <c r="FH1311" s="6"/>
      <c r="FI1311" s="6"/>
      <c r="FJ1311" s="6"/>
      <c r="FK1311" s="6"/>
      <c r="FL1311" s="6"/>
      <c r="FM1311" s="6"/>
      <c r="FN1311" s="6"/>
      <c r="FP1311" s="6"/>
      <c r="FQ1311" s="6"/>
      <c r="FR1311" s="6"/>
      <c r="FS1311" s="6"/>
      <c r="FT1311" s="6"/>
      <c r="FU1311" s="6"/>
      <c r="FV1311" s="6"/>
      <c r="FW1311" s="6"/>
    </row>
    <row r="1312" spans="1:179" customFormat="1" ht="15.75" customHeight="1">
      <c r="A1312" s="11" t="s">
        <v>1584</v>
      </c>
      <c r="B1312" s="1">
        <v>106</v>
      </c>
      <c r="C1312" s="11" t="s">
        <v>1585</v>
      </c>
      <c r="D1312" s="3" t="s">
        <v>1586</v>
      </c>
      <c r="E1312" s="1">
        <v>1</v>
      </c>
      <c r="F1312" s="11">
        <v>2018</v>
      </c>
      <c r="G1312" s="11" t="s">
        <v>2</v>
      </c>
      <c r="H1312" s="11" t="s">
        <v>43</v>
      </c>
      <c r="I1312" s="6" t="s">
        <v>1709</v>
      </c>
      <c r="J1312" s="6" t="s">
        <v>8</v>
      </c>
      <c r="K1312" s="11" t="s">
        <v>1591</v>
      </c>
      <c r="L1312" s="11"/>
      <c r="M1312" s="11" t="s">
        <v>1740</v>
      </c>
      <c r="N1312" s="11" t="s">
        <v>8</v>
      </c>
      <c r="O1312" s="11"/>
      <c r="P1312" s="17">
        <v>216</v>
      </c>
      <c r="Q1312" s="17">
        <v>0.87</v>
      </c>
      <c r="R1312" s="11">
        <v>0.95</v>
      </c>
      <c r="S1312" s="11">
        <v>0.63</v>
      </c>
      <c r="T1312" s="11" t="s">
        <v>717</v>
      </c>
      <c r="U1312" s="11" t="s">
        <v>43</v>
      </c>
      <c r="V1312" s="11">
        <v>11</v>
      </c>
      <c r="W1312" s="11">
        <v>91.3</v>
      </c>
      <c r="X1312" s="11"/>
      <c r="Y1312" s="11"/>
      <c r="Z1312" s="11" t="s">
        <v>34</v>
      </c>
      <c r="AA1312" s="11" t="s">
        <v>28</v>
      </c>
      <c r="AB1312" s="11" t="s">
        <v>28</v>
      </c>
      <c r="AC1312" s="11"/>
      <c r="AD1312" s="11" t="s">
        <v>9</v>
      </c>
      <c r="AE1312" s="11" t="s">
        <v>28</v>
      </c>
      <c r="AF1312" s="11">
        <v>21.79</v>
      </c>
      <c r="AG1312" s="11">
        <v>1.85</v>
      </c>
      <c r="AH1312" s="11" t="s">
        <v>22</v>
      </c>
      <c r="AI1312" s="11" t="s">
        <v>10</v>
      </c>
      <c r="AJ1312" s="6"/>
      <c r="AK1312" s="6"/>
      <c r="AL1312" s="6">
        <v>80</v>
      </c>
      <c r="AM1312" s="6">
        <v>20</v>
      </c>
      <c r="AN1312" s="6">
        <v>66</v>
      </c>
      <c r="AO1312" s="6">
        <v>30</v>
      </c>
      <c r="AP1312" s="6">
        <v>87</v>
      </c>
      <c r="AQ1312" s="6">
        <v>24</v>
      </c>
      <c r="AR1312" s="6"/>
      <c r="AS1312" s="6"/>
      <c r="AT1312" s="6"/>
      <c r="AU1312" s="6"/>
      <c r="AV1312" s="6"/>
      <c r="AW1312" s="6"/>
      <c r="AX1312" s="6"/>
      <c r="AY1312" s="6"/>
      <c r="AZ1312" s="6"/>
      <c r="BA1312" s="6"/>
      <c r="BB1312" s="6"/>
      <c r="BC1312" s="6"/>
      <c r="BD1312" s="6"/>
      <c r="BE1312" s="6"/>
      <c r="BF1312" s="6"/>
      <c r="BG1312" s="6"/>
      <c r="BH1312" s="6"/>
      <c r="BI1312" s="6"/>
      <c r="BJ1312" s="6"/>
      <c r="BK1312" s="6"/>
      <c r="BL1312" s="6"/>
      <c r="BM1312" s="6"/>
      <c r="BN1312" s="6"/>
      <c r="BO1312" s="6"/>
      <c r="BP1312" s="6"/>
      <c r="BQ1312" s="6"/>
      <c r="BR1312" s="6"/>
      <c r="BS1312" s="6"/>
      <c r="BT1312" s="6"/>
      <c r="BU1312" s="6"/>
      <c r="BV1312" s="6"/>
      <c r="BW1312" s="6"/>
      <c r="BX1312" s="6"/>
      <c r="BY1312" s="6"/>
      <c r="BZ1312" s="6"/>
      <c r="CA1312" s="6"/>
      <c r="CB1312" s="6"/>
      <c r="CC1312" s="6"/>
      <c r="CD1312" s="6"/>
      <c r="CE1312" s="6"/>
      <c r="CF1312" s="6"/>
      <c r="CG1312" s="6"/>
      <c r="CH1312" s="6"/>
      <c r="CI1312" s="6"/>
      <c r="CJ1312" s="6"/>
      <c r="CK1312" s="6"/>
      <c r="CL1312" s="6"/>
      <c r="CM1312" s="6"/>
      <c r="CN1312" s="6"/>
      <c r="CO1312" s="6"/>
      <c r="CP1312" s="6"/>
      <c r="CQ1312" s="6"/>
      <c r="CR1312" s="6"/>
      <c r="CS1312" s="6"/>
      <c r="CT1312" s="6"/>
      <c r="CU1312" s="6"/>
      <c r="CV1312" s="6"/>
      <c r="CW1312" s="6"/>
      <c r="CX1312" s="6"/>
      <c r="CY1312" s="6"/>
      <c r="CZ1312" s="6"/>
      <c r="DA1312" s="6"/>
      <c r="DB1312" s="6"/>
      <c r="DC1312" s="6"/>
      <c r="DD1312" s="6"/>
      <c r="DE1312" s="6"/>
      <c r="DF1312" s="6"/>
      <c r="DG1312" s="6"/>
      <c r="DH1312" s="6"/>
      <c r="DI1312" s="6"/>
      <c r="DJ1312" s="6"/>
      <c r="DK1312" s="6"/>
      <c r="DL1312" s="6"/>
      <c r="DM1312" s="6"/>
      <c r="DN1312" s="6"/>
      <c r="DO1312" s="6"/>
      <c r="DP1312" s="6"/>
      <c r="DQ1312" s="6"/>
      <c r="DR1312" s="6"/>
      <c r="DS1312" s="6"/>
      <c r="DT1312" s="6"/>
      <c r="DU1312" s="6"/>
      <c r="DV1312" s="6"/>
      <c r="DW1312" s="6"/>
      <c r="DX1312" s="6"/>
      <c r="DY1312" s="6"/>
      <c r="DZ1312" s="6"/>
      <c r="EA1312" s="6"/>
      <c r="EB1312" s="6"/>
      <c r="EC1312" s="6"/>
      <c r="ED1312" s="6"/>
      <c r="EE1312" s="6"/>
      <c r="EF1312" s="6"/>
      <c r="EG1312" s="6"/>
      <c r="EH1312" s="6"/>
      <c r="EI1312" s="6"/>
      <c r="EJ1312" s="6"/>
      <c r="EK1312" s="6"/>
      <c r="EL1312" s="6"/>
      <c r="EM1312" s="6"/>
      <c r="EN1312" s="6"/>
      <c r="EO1312" s="6"/>
      <c r="EP1312" s="6"/>
      <c r="EQ1312" s="6"/>
      <c r="ER1312" s="6"/>
      <c r="ES1312" s="6"/>
      <c r="ET1312" s="6"/>
      <c r="EU1312" s="6"/>
      <c r="EV1312" s="6"/>
      <c r="EW1312" s="6"/>
      <c r="EX1312" s="6"/>
      <c r="EY1312" s="6"/>
      <c r="EZ1312" s="6"/>
      <c r="FA1312" s="6"/>
      <c r="FB1312" s="6"/>
      <c r="FC1312" s="6"/>
      <c r="FD1312" s="6"/>
      <c r="FE1312" s="6"/>
      <c r="FF1312" s="6"/>
      <c r="FG1312" s="6"/>
      <c r="FH1312" s="6"/>
      <c r="FI1312" s="6"/>
      <c r="FJ1312" s="6"/>
      <c r="FK1312" s="6"/>
      <c r="FL1312" s="6"/>
      <c r="FM1312" s="6"/>
      <c r="FN1312" s="6"/>
      <c r="FO1312" s="6"/>
      <c r="FP1312" s="6"/>
      <c r="FQ1312" s="6"/>
      <c r="FR1312" s="6"/>
      <c r="FS1312" s="6"/>
      <c r="FU1312" s="6"/>
      <c r="FV1312" s="6"/>
      <c r="FW1312" s="6"/>
    </row>
    <row r="1313" spans="1:179" customFormat="1" ht="15.75" customHeight="1">
      <c r="A1313" s="11" t="s">
        <v>1584</v>
      </c>
      <c r="B1313" s="1">
        <v>106</v>
      </c>
      <c r="C1313" s="11" t="s">
        <v>1585</v>
      </c>
      <c r="D1313" s="3" t="s">
        <v>1586</v>
      </c>
      <c r="E1313" s="1">
        <v>1</v>
      </c>
      <c r="F1313" s="11">
        <v>2018</v>
      </c>
      <c r="G1313" s="11" t="s">
        <v>2</v>
      </c>
      <c r="H1313" s="11" t="s">
        <v>43</v>
      </c>
      <c r="I1313" s="6" t="s">
        <v>1709</v>
      </c>
      <c r="J1313" s="6" t="s">
        <v>8</v>
      </c>
      <c r="K1313" s="11" t="s">
        <v>1588</v>
      </c>
      <c r="L1313" s="11" t="s">
        <v>1787</v>
      </c>
      <c r="M1313" s="5" t="s">
        <v>75</v>
      </c>
      <c r="N1313" s="6" t="s">
        <v>8</v>
      </c>
      <c r="O1313" s="11" t="s">
        <v>1589</v>
      </c>
      <c r="P1313" s="17">
        <v>216</v>
      </c>
      <c r="Q1313" s="17">
        <v>0.87</v>
      </c>
      <c r="R1313" s="11" t="s">
        <v>28</v>
      </c>
      <c r="S1313" s="11">
        <v>0.28000000000000003</v>
      </c>
      <c r="T1313" s="11" t="s">
        <v>717</v>
      </c>
      <c r="U1313" s="11" t="s">
        <v>43</v>
      </c>
      <c r="V1313" s="11">
        <v>11</v>
      </c>
      <c r="W1313" s="11">
        <v>91.3</v>
      </c>
      <c r="X1313" s="11"/>
      <c r="Y1313" s="11"/>
      <c r="Z1313" s="11" t="s">
        <v>34</v>
      </c>
      <c r="AA1313" s="11" t="s">
        <v>28</v>
      </c>
      <c r="AB1313" s="11" t="s">
        <v>28</v>
      </c>
      <c r="AC1313" s="11"/>
      <c r="AD1313" s="11" t="s">
        <v>9</v>
      </c>
      <c r="AE1313" s="11" t="s">
        <v>28</v>
      </c>
      <c r="AF1313" s="11">
        <v>21.79</v>
      </c>
      <c r="AG1313" s="11">
        <v>1.85</v>
      </c>
      <c r="AH1313" s="11" t="s">
        <v>22</v>
      </c>
      <c r="AI1313" s="11" t="s">
        <v>10</v>
      </c>
      <c r="AJ1313" s="6"/>
      <c r="AK1313" s="6"/>
      <c r="AL1313" s="6">
        <v>80</v>
      </c>
      <c r="AM1313" s="6">
        <v>20</v>
      </c>
      <c r="AN1313" s="6">
        <v>66</v>
      </c>
      <c r="AO1313" s="6">
        <v>30</v>
      </c>
      <c r="AP1313" s="6">
        <v>87</v>
      </c>
      <c r="AQ1313" s="6">
        <v>24</v>
      </c>
      <c r="AR1313" s="6"/>
      <c r="AS1313" s="6"/>
      <c r="AT1313" s="6"/>
      <c r="AU1313" s="6"/>
      <c r="AV1313" s="6"/>
      <c r="AW1313" s="6"/>
      <c r="AX1313" s="6"/>
      <c r="AY1313" s="6"/>
      <c r="AZ1313" s="6"/>
      <c r="BA1313" s="6"/>
      <c r="BB1313" s="6"/>
      <c r="BC1313" s="6"/>
      <c r="BD1313" s="6"/>
      <c r="BE1313" s="6"/>
      <c r="BF1313" s="6"/>
      <c r="BG1313" s="6"/>
      <c r="BH1313" s="6"/>
      <c r="BI1313" s="6"/>
      <c r="BJ1313" s="6"/>
      <c r="BK1313" s="6"/>
      <c r="BL1313" s="6"/>
      <c r="BM1313" s="6"/>
      <c r="BN1313" s="6"/>
      <c r="BO1313" s="6"/>
      <c r="BP1313" s="6"/>
      <c r="BQ1313" s="6"/>
      <c r="BR1313" s="6"/>
      <c r="BS1313" s="6"/>
      <c r="BT1313" s="6"/>
      <c r="BU1313" s="6"/>
      <c r="BV1313" s="6"/>
      <c r="BW1313" s="6"/>
      <c r="BX1313" s="6"/>
      <c r="BY1313" s="6"/>
      <c r="BZ1313" s="6"/>
      <c r="CA1313" s="6"/>
      <c r="CB1313" s="6"/>
      <c r="CC1313" s="6"/>
      <c r="CD1313" s="6"/>
      <c r="CE1313" s="6"/>
      <c r="CF1313" s="6"/>
      <c r="CG1313" s="6"/>
      <c r="CH1313" s="6"/>
      <c r="CI1313" s="6"/>
      <c r="CJ1313" s="6"/>
      <c r="CK1313" s="6"/>
      <c r="CL1313" s="6"/>
      <c r="CM1313" s="6"/>
      <c r="CN1313" s="6"/>
      <c r="CO1313" s="6"/>
      <c r="CP1313" s="6"/>
      <c r="CQ1313" s="6"/>
      <c r="CR1313" s="6"/>
      <c r="CS1313" s="6"/>
      <c r="CT1313" s="6"/>
      <c r="CU1313" s="6"/>
      <c r="CV1313" s="6"/>
      <c r="CW1313" s="6"/>
      <c r="CX1313" s="6"/>
      <c r="CY1313" s="6"/>
      <c r="CZ1313" s="6"/>
      <c r="DA1313" s="6"/>
      <c r="DB1313" s="6"/>
      <c r="DC1313" s="6"/>
      <c r="DD1313" s="6"/>
      <c r="DE1313" s="6"/>
      <c r="DF1313" s="6"/>
      <c r="DG1313" s="6"/>
      <c r="DH1313" s="6"/>
      <c r="DI1313" s="6"/>
      <c r="DJ1313" s="6"/>
      <c r="DK1313" s="6"/>
      <c r="DL1313" s="6"/>
      <c r="DM1313" s="6"/>
      <c r="DN1313" s="6"/>
      <c r="DO1313" s="6"/>
      <c r="DP1313" s="6"/>
      <c r="DQ1313" s="6"/>
      <c r="DR1313" s="6"/>
      <c r="DS1313" s="6"/>
      <c r="DT1313" s="6"/>
      <c r="DU1313" s="6"/>
      <c r="DV1313" s="6"/>
      <c r="DW1313" s="6"/>
      <c r="DX1313" s="6"/>
      <c r="DY1313" s="6"/>
      <c r="DZ1313" s="6"/>
      <c r="EA1313" s="6"/>
      <c r="EB1313" s="6"/>
      <c r="EC1313" s="6"/>
      <c r="ED1313" s="6"/>
      <c r="EE1313" s="6"/>
      <c r="EF1313" s="6"/>
      <c r="EG1313" s="6"/>
      <c r="EH1313" s="6"/>
      <c r="EI1313" s="6"/>
      <c r="EJ1313" s="6"/>
      <c r="EK1313" s="6"/>
      <c r="EL1313" s="6"/>
      <c r="EM1313" s="6"/>
      <c r="EN1313" s="6"/>
      <c r="EO1313" s="6"/>
      <c r="EP1313" s="6"/>
      <c r="EQ1313" s="6"/>
      <c r="ER1313" s="6"/>
      <c r="ES1313" s="6"/>
      <c r="ET1313" s="6"/>
      <c r="EU1313" s="6"/>
      <c r="EV1313" s="6"/>
      <c r="EW1313" s="6"/>
      <c r="EX1313" s="6"/>
      <c r="EY1313" s="6"/>
      <c r="EZ1313" s="6"/>
      <c r="FA1313" s="6"/>
      <c r="FB1313" s="6"/>
      <c r="FC1313" s="6"/>
      <c r="FD1313" s="6"/>
      <c r="FE1313" s="6"/>
      <c r="FF1313" s="6"/>
      <c r="FG1313" s="6"/>
      <c r="FH1313" s="6"/>
      <c r="FI1313" s="6"/>
      <c r="FJ1313" s="6"/>
      <c r="FK1313" s="6"/>
      <c r="FL1313" s="6"/>
      <c r="FM1313" s="6"/>
      <c r="FN1313" s="6"/>
      <c r="FO1313" s="6"/>
      <c r="FP1313" s="6"/>
      <c r="FQ1313" s="6"/>
      <c r="FR1313" s="6"/>
      <c r="FS1313" s="6"/>
      <c r="FT1313" s="6"/>
      <c r="FU1313" s="6"/>
      <c r="FV1313" s="6"/>
      <c r="FW1313" s="6"/>
    </row>
    <row r="1314" spans="1:179">
      <c r="A1314" s="11" t="s">
        <v>1584</v>
      </c>
      <c r="B1314" s="1">
        <v>106</v>
      </c>
      <c r="C1314" s="11" t="s">
        <v>1585</v>
      </c>
      <c r="D1314" s="3" t="s">
        <v>1586</v>
      </c>
      <c r="E1314" s="1">
        <v>1</v>
      </c>
      <c r="F1314" s="11">
        <v>2018</v>
      </c>
      <c r="G1314" s="11" t="s">
        <v>2</v>
      </c>
      <c r="H1314" s="11" t="s">
        <v>43</v>
      </c>
      <c r="I1314" s="6" t="s">
        <v>1709</v>
      </c>
      <c r="J1314" s="6" t="s">
        <v>8</v>
      </c>
      <c r="K1314" s="11" t="s">
        <v>220</v>
      </c>
      <c r="O1314" s="11" t="s">
        <v>1590</v>
      </c>
      <c r="P1314" s="17">
        <v>216</v>
      </c>
      <c r="Q1314" s="17">
        <v>0.87</v>
      </c>
      <c r="R1314" s="11">
        <v>1</v>
      </c>
      <c r="S1314" s="11">
        <v>0.03</v>
      </c>
      <c r="T1314" s="11" t="s">
        <v>717</v>
      </c>
      <c r="U1314" s="11" t="s">
        <v>43</v>
      </c>
      <c r="V1314" s="11">
        <v>11</v>
      </c>
      <c r="W1314" s="11">
        <v>91.3</v>
      </c>
      <c r="Z1314" s="11" t="s">
        <v>34</v>
      </c>
      <c r="AA1314" s="11" t="s">
        <v>28</v>
      </c>
      <c r="AB1314" s="11" t="s">
        <v>28</v>
      </c>
      <c r="AD1314" s="11" t="s">
        <v>9</v>
      </c>
      <c r="AE1314" s="11" t="s">
        <v>28</v>
      </c>
      <c r="AF1314" s="11">
        <v>21.79</v>
      </c>
      <c r="AG1314" s="11">
        <v>1.85</v>
      </c>
      <c r="AH1314" s="11" t="s">
        <v>22</v>
      </c>
      <c r="AI1314" s="11" t="s">
        <v>10</v>
      </c>
      <c r="AL1314" s="6">
        <v>80</v>
      </c>
      <c r="AM1314" s="6">
        <v>20</v>
      </c>
      <c r="AN1314" s="6">
        <v>66</v>
      </c>
      <c r="AO1314" s="6">
        <v>30</v>
      </c>
      <c r="AP1314" s="6">
        <v>87</v>
      </c>
      <c r="AQ1314" s="6">
        <v>24</v>
      </c>
      <c r="FT1314"/>
    </row>
    <row r="1315" spans="1:179">
      <c r="A1315" s="11" t="s">
        <v>1584</v>
      </c>
      <c r="B1315" s="1">
        <v>106</v>
      </c>
      <c r="C1315" s="11" t="s">
        <v>1585</v>
      </c>
      <c r="D1315" s="3" t="s">
        <v>1586</v>
      </c>
      <c r="E1315" s="1">
        <v>1</v>
      </c>
      <c r="F1315" s="11">
        <v>2018</v>
      </c>
      <c r="G1315" s="11" t="s">
        <v>2</v>
      </c>
      <c r="H1315" s="11" t="s">
        <v>43</v>
      </c>
      <c r="I1315" s="6" t="s">
        <v>1709</v>
      </c>
      <c r="J1315" s="6" t="s">
        <v>8</v>
      </c>
      <c r="K1315" s="11" t="s">
        <v>147</v>
      </c>
      <c r="P1315" s="17">
        <v>216</v>
      </c>
      <c r="Q1315" s="17">
        <v>0.87</v>
      </c>
      <c r="R1315" s="11">
        <v>0.84</v>
      </c>
      <c r="S1315" s="11">
        <v>0.33</v>
      </c>
      <c r="T1315" s="11" t="s">
        <v>717</v>
      </c>
      <c r="U1315" s="11" t="s">
        <v>43</v>
      </c>
      <c r="V1315" s="11">
        <v>11</v>
      </c>
      <c r="W1315" s="11">
        <v>91.3</v>
      </c>
      <c r="Z1315" s="11" t="s">
        <v>34</v>
      </c>
      <c r="AA1315" s="11" t="s">
        <v>28</v>
      </c>
      <c r="AB1315" s="11" t="s">
        <v>28</v>
      </c>
      <c r="AD1315" s="11" t="s">
        <v>9</v>
      </c>
      <c r="AE1315" s="11" t="s">
        <v>28</v>
      </c>
      <c r="AF1315" s="11">
        <v>21.79</v>
      </c>
      <c r="AG1315" s="11">
        <v>1.85</v>
      </c>
      <c r="AH1315" s="11" t="s">
        <v>22</v>
      </c>
      <c r="AI1315" s="11" t="s">
        <v>10</v>
      </c>
      <c r="AL1315" s="6">
        <v>80</v>
      </c>
      <c r="AM1315" s="6">
        <v>20</v>
      </c>
      <c r="AN1315" s="6">
        <v>66</v>
      </c>
      <c r="AO1315" s="6">
        <v>30</v>
      </c>
      <c r="AP1315" s="6">
        <v>87</v>
      </c>
      <c r="AQ1315" s="6">
        <v>24</v>
      </c>
      <c r="FT1315"/>
    </row>
    <row r="1316" spans="1:179">
      <c r="A1316" s="11" t="s">
        <v>1584</v>
      </c>
      <c r="B1316" s="1">
        <v>106</v>
      </c>
      <c r="C1316" s="11" t="s">
        <v>1585</v>
      </c>
      <c r="D1316" s="3" t="s">
        <v>1586</v>
      </c>
      <c r="E1316" s="1">
        <v>1</v>
      </c>
      <c r="F1316" s="11">
        <v>2018</v>
      </c>
      <c r="G1316" s="11" t="s">
        <v>2</v>
      </c>
      <c r="H1316" s="11" t="s">
        <v>43</v>
      </c>
      <c r="I1316" s="6" t="s">
        <v>1709</v>
      </c>
      <c r="J1316" s="6" t="s">
        <v>8</v>
      </c>
      <c r="K1316" s="11" t="s">
        <v>1592</v>
      </c>
      <c r="P1316" s="17">
        <v>216</v>
      </c>
      <c r="Q1316" s="17">
        <v>0.87</v>
      </c>
      <c r="R1316" s="11">
        <v>0.89</v>
      </c>
      <c r="S1316" s="11">
        <v>0.49</v>
      </c>
      <c r="T1316" s="11" t="s">
        <v>717</v>
      </c>
      <c r="U1316" s="11" t="s">
        <v>43</v>
      </c>
      <c r="V1316" s="11">
        <v>11</v>
      </c>
      <c r="W1316" s="11">
        <v>91.3</v>
      </c>
      <c r="Z1316" s="11" t="s">
        <v>34</v>
      </c>
      <c r="AA1316" s="11" t="s">
        <v>28</v>
      </c>
      <c r="AB1316" s="11" t="s">
        <v>28</v>
      </c>
      <c r="AD1316" s="11" t="s">
        <v>9</v>
      </c>
      <c r="AE1316" s="11" t="s">
        <v>28</v>
      </c>
      <c r="AF1316" s="11">
        <v>21.79</v>
      </c>
      <c r="AG1316" s="11">
        <v>1.85</v>
      </c>
      <c r="AH1316" s="11" t="s">
        <v>22</v>
      </c>
      <c r="AI1316" s="11" t="s">
        <v>10</v>
      </c>
      <c r="AL1316" s="6">
        <v>80</v>
      </c>
      <c r="AM1316" s="6">
        <v>20</v>
      </c>
      <c r="AN1316" s="6">
        <v>66</v>
      </c>
      <c r="AO1316" s="6">
        <v>30</v>
      </c>
      <c r="AP1316" s="6">
        <v>87</v>
      </c>
      <c r="AQ1316" s="6">
        <v>24</v>
      </c>
      <c r="FT1316"/>
    </row>
    <row r="1317" spans="1:179">
      <c r="A1317" s="11" t="s">
        <v>817</v>
      </c>
      <c r="B1317" s="24">
        <v>57</v>
      </c>
      <c r="C1317" s="11" t="s">
        <v>830</v>
      </c>
      <c r="D1317" s="3" t="s">
        <v>831</v>
      </c>
      <c r="E1317" s="1">
        <v>1</v>
      </c>
      <c r="F1317" s="11">
        <v>2013</v>
      </c>
      <c r="G1317" s="11" t="s">
        <v>2</v>
      </c>
      <c r="H1317" s="11" t="s">
        <v>33</v>
      </c>
      <c r="I1317" s="6" t="s">
        <v>1709</v>
      </c>
      <c r="J1317" s="6" t="s">
        <v>8</v>
      </c>
      <c r="K1317" s="11" t="s">
        <v>69</v>
      </c>
      <c r="M1317" s="5" t="s">
        <v>1709</v>
      </c>
      <c r="N1317" s="11" t="s">
        <v>8</v>
      </c>
      <c r="P1317" s="17">
        <v>198</v>
      </c>
      <c r="Q1317" s="17">
        <v>0.7</v>
      </c>
      <c r="R1317" s="11">
        <v>0.7</v>
      </c>
      <c r="S1317" s="11">
        <v>0</v>
      </c>
      <c r="T1317" s="51" t="s">
        <v>1600</v>
      </c>
      <c r="U1317" s="11" t="s">
        <v>28</v>
      </c>
      <c r="V1317" s="11">
        <v>5</v>
      </c>
      <c r="W1317" s="11" t="s">
        <v>28</v>
      </c>
      <c r="Z1317" s="11" t="s">
        <v>34</v>
      </c>
      <c r="AA1317" s="11" t="s">
        <v>182</v>
      </c>
      <c r="AB1317" s="11" t="s">
        <v>182</v>
      </c>
      <c r="AD1317" s="11" t="s">
        <v>841</v>
      </c>
      <c r="AE1317" s="11">
        <v>87</v>
      </c>
      <c r="AF1317" s="11">
        <v>21.9</v>
      </c>
      <c r="AG1317" s="11" t="s">
        <v>28</v>
      </c>
      <c r="AH1317" s="11" t="s">
        <v>23</v>
      </c>
      <c r="AI1317" s="11" t="s">
        <v>10</v>
      </c>
      <c r="AL1317" s="6">
        <v>63</v>
      </c>
      <c r="AM1317" s="6">
        <v>27</v>
      </c>
      <c r="AN1317" s="6">
        <v>31</v>
      </c>
      <c r="AO1317" s="6">
        <v>99</v>
      </c>
      <c r="AP1317" s="6">
        <v>28</v>
      </c>
      <c r="AQ1317" s="6">
        <v>33</v>
      </c>
      <c r="FT1317"/>
    </row>
    <row r="1318" spans="1:179">
      <c r="A1318" s="11" t="s">
        <v>817</v>
      </c>
      <c r="B1318" s="24">
        <v>57</v>
      </c>
      <c r="C1318" s="11" t="s">
        <v>830</v>
      </c>
      <c r="D1318" s="3" t="s">
        <v>831</v>
      </c>
      <c r="E1318" s="1">
        <v>1</v>
      </c>
      <c r="F1318" s="11">
        <v>2013</v>
      </c>
      <c r="G1318" s="11" t="s">
        <v>2</v>
      </c>
      <c r="H1318" s="11" t="s">
        <v>32</v>
      </c>
      <c r="I1318" s="6" t="s">
        <v>1709</v>
      </c>
      <c r="J1318" s="6" t="s">
        <v>8</v>
      </c>
      <c r="K1318" s="11" t="s">
        <v>839</v>
      </c>
      <c r="L1318" s="51" t="s">
        <v>1771</v>
      </c>
      <c r="M1318" s="51" t="s">
        <v>192</v>
      </c>
      <c r="N1318" s="32" t="s">
        <v>8</v>
      </c>
      <c r="O1318" s="11" t="s">
        <v>1776</v>
      </c>
      <c r="P1318" s="17">
        <v>198</v>
      </c>
      <c r="Q1318" s="17">
        <v>0.7</v>
      </c>
      <c r="R1318" s="11">
        <v>0.88</v>
      </c>
      <c r="S1318" s="11">
        <v>0.64</v>
      </c>
      <c r="T1318" s="51" t="s">
        <v>1600</v>
      </c>
      <c r="U1318" s="11" t="s">
        <v>28</v>
      </c>
      <c r="V1318" s="11">
        <v>4</v>
      </c>
      <c r="W1318" s="11" t="s">
        <v>28</v>
      </c>
      <c r="Z1318" s="11" t="s">
        <v>34</v>
      </c>
      <c r="AA1318" s="11" t="s">
        <v>182</v>
      </c>
      <c r="AB1318" s="11" t="s">
        <v>182</v>
      </c>
      <c r="AD1318" s="11" t="s">
        <v>841</v>
      </c>
      <c r="AE1318" s="11">
        <v>87</v>
      </c>
      <c r="AF1318" s="11">
        <v>21.9</v>
      </c>
      <c r="AG1318" s="11" t="s">
        <v>28</v>
      </c>
      <c r="AH1318" s="11" t="s">
        <v>23</v>
      </c>
      <c r="AI1318" s="11" t="s">
        <v>10</v>
      </c>
      <c r="AL1318" s="6">
        <v>63</v>
      </c>
      <c r="AM1318" s="6">
        <v>27</v>
      </c>
      <c r="AN1318" s="6">
        <v>31</v>
      </c>
      <c r="AO1318" s="6">
        <v>99</v>
      </c>
      <c r="AP1318" s="6">
        <v>28</v>
      </c>
      <c r="AQ1318" s="6">
        <v>33</v>
      </c>
      <c r="FT1318"/>
    </row>
    <row r="1319" spans="1:179">
      <c r="A1319" s="11" t="s">
        <v>817</v>
      </c>
      <c r="B1319" s="24">
        <v>57</v>
      </c>
      <c r="C1319" s="11" t="s">
        <v>830</v>
      </c>
      <c r="D1319" s="3" t="s">
        <v>831</v>
      </c>
      <c r="E1319" s="1">
        <v>1</v>
      </c>
      <c r="F1319" s="11">
        <v>2013</v>
      </c>
      <c r="G1319" s="11" t="s">
        <v>2</v>
      </c>
      <c r="H1319" s="11" t="s">
        <v>33</v>
      </c>
      <c r="I1319" s="6" t="s">
        <v>1709</v>
      </c>
      <c r="J1319" s="6" t="s">
        <v>8</v>
      </c>
      <c r="K1319" s="11" t="s">
        <v>839</v>
      </c>
      <c r="L1319" s="51" t="s">
        <v>1771</v>
      </c>
      <c r="M1319" s="51" t="s">
        <v>192</v>
      </c>
      <c r="N1319" s="32" t="s">
        <v>8</v>
      </c>
      <c r="O1319" s="11" t="s">
        <v>1776</v>
      </c>
      <c r="P1319" s="17">
        <v>198</v>
      </c>
      <c r="Q1319" s="17">
        <v>0.7</v>
      </c>
      <c r="R1319" s="11">
        <v>0.88</v>
      </c>
      <c r="S1319" s="11">
        <v>0</v>
      </c>
      <c r="T1319" s="51" t="s">
        <v>1600</v>
      </c>
      <c r="U1319" s="11" t="s">
        <v>28</v>
      </c>
      <c r="V1319" s="11">
        <v>5</v>
      </c>
      <c r="W1319" s="11" t="s">
        <v>28</v>
      </c>
      <c r="Z1319" s="11" t="s">
        <v>34</v>
      </c>
      <c r="AA1319" s="11" t="s">
        <v>182</v>
      </c>
      <c r="AB1319" s="11" t="s">
        <v>182</v>
      </c>
      <c r="AD1319" s="11" t="s">
        <v>841</v>
      </c>
      <c r="AE1319" s="11">
        <v>87</v>
      </c>
      <c r="AF1319" s="11">
        <v>21.9</v>
      </c>
      <c r="AG1319" s="11" t="s">
        <v>28</v>
      </c>
      <c r="AH1319" s="11" t="s">
        <v>23</v>
      </c>
      <c r="AI1319" s="11" t="s">
        <v>10</v>
      </c>
      <c r="AL1319" s="6">
        <v>63</v>
      </c>
      <c r="AM1319" s="6">
        <v>27</v>
      </c>
      <c r="AN1319" s="6">
        <v>31</v>
      </c>
      <c r="AO1319" s="6">
        <v>99</v>
      </c>
      <c r="AP1319" s="6">
        <v>28</v>
      </c>
      <c r="AQ1319" s="6">
        <v>33</v>
      </c>
      <c r="FT1319"/>
    </row>
    <row r="1320" spans="1:179">
      <c r="A1320" s="11" t="s">
        <v>817</v>
      </c>
      <c r="B1320" s="24">
        <v>57</v>
      </c>
      <c r="C1320" s="11" t="s">
        <v>830</v>
      </c>
      <c r="D1320" s="3" t="s">
        <v>831</v>
      </c>
      <c r="E1320" s="1">
        <v>1</v>
      </c>
      <c r="F1320" s="11">
        <v>2013</v>
      </c>
      <c r="G1320" s="11" t="s">
        <v>2</v>
      </c>
      <c r="H1320" s="11" t="s">
        <v>32</v>
      </c>
      <c r="I1320" s="6" t="s">
        <v>1709</v>
      </c>
      <c r="J1320" s="6" t="s">
        <v>8</v>
      </c>
      <c r="K1320" s="11" t="s">
        <v>834</v>
      </c>
      <c r="L1320" s="11" t="s">
        <v>1808</v>
      </c>
      <c r="M1320" s="5" t="s">
        <v>45</v>
      </c>
      <c r="N1320" s="6" t="s">
        <v>8</v>
      </c>
      <c r="P1320" s="17">
        <v>198</v>
      </c>
      <c r="Q1320" s="17">
        <v>0.7</v>
      </c>
      <c r="R1320" s="11">
        <v>0.85</v>
      </c>
      <c r="S1320" s="11">
        <v>0</v>
      </c>
      <c r="T1320" s="51" t="s">
        <v>1600</v>
      </c>
      <c r="U1320" s="11" t="s">
        <v>28</v>
      </c>
      <c r="V1320" s="11">
        <v>4</v>
      </c>
      <c r="W1320" s="11" t="s">
        <v>28</v>
      </c>
      <c r="Z1320" s="11" t="s">
        <v>34</v>
      </c>
      <c r="AA1320" s="11" t="s">
        <v>182</v>
      </c>
      <c r="AB1320" s="11" t="s">
        <v>182</v>
      </c>
      <c r="AD1320" s="11" t="s">
        <v>841</v>
      </c>
      <c r="AE1320" s="11">
        <v>87</v>
      </c>
      <c r="AF1320" s="11">
        <v>21.9</v>
      </c>
      <c r="AG1320" s="11" t="s">
        <v>28</v>
      </c>
      <c r="AH1320" s="11" t="s">
        <v>23</v>
      </c>
      <c r="AI1320" s="11" t="s">
        <v>10</v>
      </c>
      <c r="AL1320" s="6">
        <v>63</v>
      </c>
      <c r="AM1320" s="6">
        <v>27</v>
      </c>
      <c r="AN1320" s="6">
        <v>31</v>
      </c>
      <c r="AO1320" s="6">
        <v>99</v>
      </c>
      <c r="AP1320" s="6">
        <v>28</v>
      </c>
      <c r="AQ1320" s="6">
        <v>33</v>
      </c>
      <c r="FT1320"/>
    </row>
    <row r="1321" spans="1:179">
      <c r="A1321" s="11" t="s">
        <v>817</v>
      </c>
      <c r="B1321" s="24">
        <v>57</v>
      </c>
      <c r="C1321" s="11" t="s">
        <v>830</v>
      </c>
      <c r="D1321" s="3" t="s">
        <v>831</v>
      </c>
      <c r="E1321" s="1">
        <v>1</v>
      </c>
      <c r="F1321" s="11">
        <v>2013</v>
      </c>
      <c r="G1321" s="11" t="s">
        <v>2</v>
      </c>
      <c r="H1321" s="11" t="s">
        <v>33</v>
      </c>
      <c r="I1321" s="6" t="s">
        <v>1709</v>
      </c>
      <c r="J1321" s="6" t="s">
        <v>8</v>
      </c>
      <c r="K1321" s="11" t="s">
        <v>834</v>
      </c>
      <c r="L1321" s="11" t="s">
        <v>1808</v>
      </c>
      <c r="M1321" s="5" t="s">
        <v>45</v>
      </c>
      <c r="N1321" s="6" t="s">
        <v>8</v>
      </c>
      <c r="P1321" s="17">
        <v>198</v>
      </c>
      <c r="Q1321" s="17">
        <v>0.7</v>
      </c>
      <c r="R1321" s="11">
        <v>0.85</v>
      </c>
      <c r="S1321" s="11">
        <v>0</v>
      </c>
      <c r="T1321" s="51" t="s">
        <v>1600</v>
      </c>
      <c r="U1321" s="11" t="s">
        <v>28</v>
      </c>
      <c r="V1321" s="11">
        <v>5</v>
      </c>
      <c r="W1321" s="11" t="s">
        <v>28</v>
      </c>
      <c r="Z1321" s="11" t="s">
        <v>34</v>
      </c>
      <c r="AA1321" s="11" t="s">
        <v>182</v>
      </c>
      <c r="AB1321" s="11" t="s">
        <v>182</v>
      </c>
      <c r="AD1321" s="11" t="s">
        <v>841</v>
      </c>
      <c r="AE1321" s="11">
        <v>87</v>
      </c>
      <c r="AF1321" s="11">
        <v>21.9</v>
      </c>
      <c r="AG1321" s="11" t="s">
        <v>28</v>
      </c>
      <c r="AH1321" s="11" t="s">
        <v>23</v>
      </c>
      <c r="AI1321" s="11" t="s">
        <v>10</v>
      </c>
      <c r="AL1321" s="6">
        <v>63</v>
      </c>
      <c r="AM1321" s="6">
        <v>27</v>
      </c>
      <c r="AN1321" s="6">
        <v>31</v>
      </c>
      <c r="AO1321" s="6">
        <v>99</v>
      </c>
      <c r="AP1321" s="6">
        <v>28</v>
      </c>
      <c r="AQ1321" s="6">
        <v>33</v>
      </c>
      <c r="FT1321"/>
    </row>
    <row r="1322" spans="1:179">
      <c r="A1322" s="11" t="s">
        <v>817</v>
      </c>
      <c r="B1322" s="24">
        <v>57</v>
      </c>
      <c r="C1322" s="11" t="s">
        <v>830</v>
      </c>
      <c r="D1322" s="3" t="s">
        <v>831</v>
      </c>
      <c r="E1322" s="1">
        <v>1</v>
      </c>
      <c r="F1322" s="11">
        <v>2013</v>
      </c>
      <c r="G1322" s="11" t="s">
        <v>2</v>
      </c>
      <c r="H1322" s="11" t="s">
        <v>32</v>
      </c>
      <c r="I1322" s="6" t="s">
        <v>1709</v>
      </c>
      <c r="J1322" s="6" t="s">
        <v>8</v>
      </c>
      <c r="K1322" s="11" t="s">
        <v>835</v>
      </c>
      <c r="L1322" s="11" t="s">
        <v>1809</v>
      </c>
      <c r="M1322" s="5" t="s">
        <v>45</v>
      </c>
      <c r="N1322" s="6" t="s">
        <v>8</v>
      </c>
      <c r="P1322" s="17">
        <v>198</v>
      </c>
      <c r="Q1322" s="17">
        <v>0.7</v>
      </c>
      <c r="R1322" s="11">
        <v>0.8</v>
      </c>
      <c r="S1322" s="11">
        <v>0.01</v>
      </c>
      <c r="T1322" s="51" t="s">
        <v>1600</v>
      </c>
      <c r="U1322" s="11" t="s">
        <v>28</v>
      </c>
      <c r="V1322" s="11">
        <v>4</v>
      </c>
      <c r="W1322" s="11" t="s">
        <v>28</v>
      </c>
      <c r="Z1322" s="11" t="s">
        <v>34</v>
      </c>
      <c r="AA1322" s="11" t="s">
        <v>182</v>
      </c>
      <c r="AB1322" s="11" t="s">
        <v>182</v>
      </c>
      <c r="AD1322" s="11" t="s">
        <v>841</v>
      </c>
      <c r="AE1322" s="11">
        <v>87</v>
      </c>
      <c r="AF1322" s="11">
        <v>21.9</v>
      </c>
      <c r="AG1322" s="11" t="s">
        <v>28</v>
      </c>
      <c r="AH1322" s="11" t="s">
        <v>23</v>
      </c>
      <c r="AI1322" s="11" t="s">
        <v>10</v>
      </c>
      <c r="AL1322" s="6">
        <v>63</v>
      </c>
      <c r="AM1322" s="6">
        <v>27</v>
      </c>
      <c r="AN1322" s="6">
        <v>31</v>
      </c>
      <c r="AO1322" s="6">
        <v>99</v>
      </c>
      <c r="AP1322" s="6">
        <v>28</v>
      </c>
      <c r="AQ1322" s="6">
        <v>33</v>
      </c>
      <c r="FT1322"/>
    </row>
    <row r="1323" spans="1:179">
      <c r="A1323" s="11" t="s">
        <v>817</v>
      </c>
      <c r="B1323" s="24">
        <v>57</v>
      </c>
      <c r="C1323" s="11" t="s">
        <v>830</v>
      </c>
      <c r="D1323" s="3" t="s">
        <v>831</v>
      </c>
      <c r="E1323" s="1">
        <v>1</v>
      </c>
      <c r="F1323" s="11">
        <v>2013</v>
      </c>
      <c r="G1323" s="11" t="s">
        <v>2</v>
      </c>
      <c r="H1323" s="11" t="s">
        <v>33</v>
      </c>
      <c r="I1323" s="6" t="s">
        <v>1709</v>
      </c>
      <c r="J1323" s="6" t="s">
        <v>8</v>
      </c>
      <c r="K1323" s="11" t="s">
        <v>835</v>
      </c>
      <c r="L1323" s="11" t="s">
        <v>1809</v>
      </c>
      <c r="M1323" s="5" t="s">
        <v>45</v>
      </c>
      <c r="N1323" s="6" t="s">
        <v>8</v>
      </c>
      <c r="P1323" s="17">
        <v>198</v>
      </c>
      <c r="Q1323" s="17">
        <v>0.7</v>
      </c>
      <c r="R1323" s="11">
        <v>0.8</v>
      </c>
      <c r="S1323" s="11">
        <v>0</v>
      </c>
      <c r="T1323" s="51" t="s">
        <v>1600</v>
      </c>
      <c r="U1323" s="11" t="s">
        <v>28</v>
      </c>
      <c r="V1323" s="11">
        <v>5</v>
      </c>
      <c r="W1323" s="11" t="s">
        <v>28</v>
      </c>
      <c r="Z1323" s="11" t="s">
        <v>34</v>
      </c>
      <c r="AA1323" s="11" t="s">
        <v>182</v>
      </c>
      <c r="AB1323" s="11" t="s">
        <v>182</v>
      </c>
      <c r="AD1323" s="11" t="s">
        <v>841</v>
      </c>
      <c r="AE1323" s="11">
        <v>87</v>
      </c>
      <c r="AF1323" s="11">
        <v>21.9</v>
      </c>
      <c r="AG1323" s="11" t="s">
        <v>28</v>
      </c>
      <c r="AH1323" s="11" t="s">
        <v>23</v>
      </c>
      <c r="AI1323" s="11" t="s">
        <v>10</v>
      </c>
      <c r="AL1323" s="6">
        <v>63</v>
      </c>
      <c r="AM1323" s="6">
        <v>27</v>
      </c>
      <c r="AN1323" s="6">
        <v>31</v>
      </c>
      <c r="AO1323" s="6">
        <v>99</v>
      </c>
      <c r="AP1323" s="6">
        <v>28</v>
      </c>
      <c r="AQ1323" s="6">
        <v>33</v>
      </c>
      <c r="FT1323"/>
    </row>
    <row r="1324" spans="1:179">
      <c r="A1324" s="11" t="s">
        <v>817</v>
      </c>
      <c r="B1324" s="24">
        <v>57</v>
      </c>
      <c r="C1324" s="11" t="s">
        <v>830</v>
      </c>
      <c r="D1324" s="3" t="s">
        <v>831</v>
      </c>
      <c r="E1324" s="1">
        <v>1</v>
      </c>
      <c r="F1324" s="11">
        <v>2013</v>
      </c>
      <c r="G1324" s="11" t="s">
        <v>2</v>
      </c>
      <c r="H1324" s="11" t="s">
        <v>32</v>
      </c>
      <c r="I1324" s="6" t="s">
        <v>1709</v>
      </c>
      <c r="J1324" s="6" t="s">
        <v>8</v>
      </c>
      <c r="K1324" s="11" t="s">
        <v>838</v>
      </c>
      <c r="L1324" s="98" t="s">
        <v>192</v>
      </c>
      <c r="M1324" s="4"/>
      <c r="N1324" s="32" t="s">
        <v>8</v>
      </c>
      <c r="P1324" s="17">
        <v>198</v>
      </c>
      <c r="Q1324" s="17">
        <v>0.7</v>
      </c>
      <c r="R1324" s="11">
        <v>0.75</v>
      </c>
      <c r="S1324" s="11">
        <v>0.98</v>
      </c>
      <c r="T1324" s="51" t="s">
        <v>1600</v>
      </c>
      <c r="U1324" s="11" t="s">
        <v>28</v>
      </c>
      <c r="V1324" s="11">
        <v>4</v>
      </c>
      <c r="W1324" s="11" t="s">
        <v>28</v>
      </c>
      <c r="Z1324" s="11" t="s">
        <v>34</v>
      </c>
      <c r="AA1324" s="11" t="s">
        <v>182</v>
      </c>
      <c r="AB1324" s="11" t="s">
        <v>182</v>
      </c>
      <c r="AD1324" s="11" t="s">
        <v>841</v>
      </c>
      <c r="AE1324" s="11">
        <v>87</v>
      </c>
      <c r="AF1324" s="11">
        <v>21.9</v>
      </c>
      <c r="AG1324" s="11" t="s">
        <v>28</v>
      </c>
      <c r="AH1324" s="11" t="s">
        <v>23</v>
      </c>
      <c r="AI1324" s="11" t="s">
        <v>10</v>
      </c>
      <c r="AL1324" s="6">
        <v>63</v>
      </c>
      <c r="AM1324" s="6">
        <v>27</v>
      </c>
      <c r="AN1324" s="6">
        <v>31</v>
      </c>
      <c r="AO1324" s="6">
        <v>99</v>
      </c>
      <c r="AP1324" s="6">
        <v>28</v>
      </c>
      <c r="AQ1324" s="6">
        <v>33</v>
      </c>
      <c r="FT1324"/>
    </row>
    <row r="1325" spans="1:179">
      <c r="A1325" s="11" t="s">
        <v>817</v>
      </c>
      <c r="B1325" s="24">
        <v>57</v>
      </c>
      <c r="C1325" s="11" t="s">
        <v>830</v>
      </c>
      <c r="D1325" s="3" t="s">
        <v>831</v>
      </c>
      <c r="E1325" s="1">
        <v>1</v>
      </c>
      <c r="F1325" s="11">
        <v>2013</v>
      </c>
      <c r="G1325" s="11" t="s">
        <v>2</v>
      </c>
      <c r="H1325" s="11" t="s">
        <v>33</v>
      </c>
      <c r="I1325" s="6" t="s">
        <v>1709</v>
      </c>
      <c r="J1325" s="6" t="s">
        <v>8</v>
      </c>
      <c r="K1325" s="11" t="s">
        <v>838</v>
      </c>
      <c r="L1325" s="98" t="s">
        <v>192</v>
      </c>
      <c r="M1325" s="4"/>
      <c r="N1325" s="32" t="s">
        <v>8</v>
      </c>
      <c r="P1325" s="17">
        <v>198</v>
      </c>
      <c r="Q1325" s="17">
        <v>0.7</v>
      </c>
      <c r="R1325" s="11">
        <v>0.75</v>
      </c>
      <c r="S1325" s="11">
        <v>0.25</v>
      </c>
      <c r="T1325" s="51" t="s">
        <v>1600</v>
      </c>
      <c r="U1325" s="11" t="s">
        <v>28</v>
      </c>
      <c r="V1325" s="11">
        <v>5</v>
      </c>
      <c r="W1325" s="11" t="s">
        <v>28</v>
      </c>
      <c r="Z1325" s="11" t="s">
        <v>34</v>
      </c>
      <c r="AA1325" s="11" t="s">
        <v>182</v>
      </c>
      <c r="AB1325" s="11" t="s">
        <v>182</v>
      </c>
      <c r="AD1325" s="11" t="s">
        <v>841</v>
      </c>
      <c r="AE1325" s="11">
        <v>87</v>
      </c>
      <c r="AF1325" s="11">
        <v>21.9</v>
      </c>
      <c r="AG1325" s="11" t="s">
        <v>28</v>
      </c>
      <c r="AH1325" s="11" t="s">
        <v>23</v>
      </c>
      <c r="AI1325" s="11" t="s">
        <v>10</v>
      </c>
      <c r="AL1325" s="6">
        <v>63</v>
      </c>
      <c r="AM1325" s="6">
        <v>27</v>
      </c>
      <c r="AN1325" s="6">
        <v>31</v>
      </c>
      <c r="AO1325" s="6">
        <v>99</v>
      </c>
      <c r="AP1325" s="6">
        <v>28</v>
      </c>
      <c r="AQ1325" s="6">
        <v>33</v>
      </c>
      <c r="FT1325"/>
    </row>
    <row r="1326" spans="1:179">
      <c r="A1326" s="11" t="s">
        <v>817</v>
      </c>
      <c r="B1326" s="24">
        <v>57</v>
      </c>
      <c r="C1326" s="11" t="s">
        <v>830</v>
      </c>
      <c r="D1326" s="3" t="s">
        <v>831</v>
      </c>
      <c r="E1326" s="1">
        <v>1</v>
      </c>
      <c r="F1326" s="11">
        <v>2013</v>
      </c>
      <c r="G1326" s="11" t="s">
        <v>2</v>
      </c>
      <c r="H1326" s="11" t="s">
        <v>32</v>
      </c>
      <c r="I1326" s="6" t="s">
        <v>1709</v>
      </c>
      <c r="J1326" s="6" t="s">
        <v>8</v>
      </c>
      <c r="K1326" s="11" t="s">
        <v>832</v>
      </c>
      <c r="P1326" s="17">
        <v>198</v>
      </c>
      <c r="Q1326" s="17">
        <v>0.7</v>
      </c>
      <c r="R1326" s="11">
        <v>0.71</v>
      </c>
      <c r="S1326" s="11">
        <v>0</v>
      </c>
      <c r="T1326" s="51" t="s">
        <v>1600</v>
      </c>
      <c r="U1326" s="11" t="s">
        <v>28</v>
      </c>
      <c r="V1326" s="11">
        <v>4</v>
      </c>
      <c r="W1326" s="11" t="s">
        <v>28</v>
      </c>
      <c r="Z1326" s="11" t="s">
        <v>34</v>
      </c>
      <c r="AA1326" s="11" t="s">
        <v>182</v>
      </c>
      <c r="AB1326" s="11" t="s">
        <v>182</v>
      </c>
      <c r="AD1326" s="11" t="s">
        <v>841</v>
      </c>
      <c r="AE1326" s="11">
        <v>87</v>
      </c>
      <c r="AF1326" s="11">
        <v>21.9</v>
      </c>
      <c r="AG1326" s="11" t="s">
        <v>28</v>
      </c>
      <c r="AH1326" s="11" t="s">
        <v>23</v>
      </c>
      <c r="AI1326" s="11" t="s">
        <v>10</v>
      </c>
      <c r="AL1326" s="6">
        <v>63</v>
      </c>
      <c r="AM1326" s="6">
        <v>27</v>
      </c>
      <c r="AN1326" s="6">
        <v>31</v>
      </c>
      <c r="AO1326" s="6">
        <v>99</v>
      </c>
      <c r="AP1326" s="6">
        <v>28</v>
      </c>
      <c r="AQ1326" s="6">
        <v>33</v>
      </c>
      <c r="FT1326"/>
    </row>
    <row r="1327" spans="1:179">
      <c r="A1327" s="11" t="s">
        <v>817</v>
      </c>
      <c r="B1327" s="24">
        <v>57</v>
      </c>
      <c r="C1327" s="11" t="s">
        <v>830</v>
      </c>
      <c r="D1327" s="3" t="s">
        <v>831</v>
      </c>
      <c r="E1327" s="1">
        <v>1</v>
      </c>
      <c r="F1327" s="11">
        <v>2013</v>
      </c>
      <c r="G1327" s="11" t="s">
        <v>2</v>
      </c>
      <c r="H1327" s="11" t="s">
        <v>33</v>
      </c>
      <c r="I1327" s="6" t="s">
        <v>1709</v>
      </c>
      <c r="J1327" s="6" t="s">
        <v>8</v>
      </c>
      <c r="K1327" s="11" t="s">
        <v>832</v>
      </c>
      <c r="P1327" s="17">
        <v>198</v>
      </c>
      <c r="Q1327" s="17">
        <v>0.7</v>
      </c>
      <c r="R1327" s="11">
        <v>0.71</v>
      </c>
      <c r="S1327" s="11">
        <v>0.46</v>
      </c>
      <c r="T1327" s="51" t="s">
        <v>1600</v>
      </c>
      <c r="U1327" s="11" t="s">
        <v>28</v>
      </c>
      <c r="V1327" s="11">
        <v>5</v>
      </c>
      <c r="W1327" s="11" t="s">
        <v>28</v>
      </c>
      <c r="Z1327" s="11" t="s">
        <v>34</v>
      </c>
      <c r="AA1327" s="11" t="s">
        <v>182</v>
      </c>
      <c r="AB1327" s="11" t="s">
        <v>182</v>
      </c>
      <c r="AD1327" s="11" t="s">
        <v>841</v>
      </c>
      <c r="AE1327" s="11">
        <v>87</v>
      </c>
      <c r="AF1327" s="11">
        <v>21.9</v>
      </c>
      <c r="AG1327" s="11" t="s">
        <v>28</v>
      </c>
      <c r="AH1327" s="11" t="s">
        <v>23</v>
      </c>
      <c r="AI1327" s="11" t="s">
        <v>10</v>
      </c>
      <c r="AL1327" s="6">
        <v>63</v>
      </c>
      <c r="AM1327" s="6">
        <v>27</v>
      </c>
      <c r="AN1327" s="6">
        <v>31</v>
      </c>
      <c r="AO1327" s="6">
        <v>99</v>
      </c>
      <c r="AP1327" s="6">
        <v>28</v>
      </c>
      <c r="AQ1327" s="6">
        <v>33</v>
      </c>
      <c r="FT1327"/>
    </row>
    <row r="1328" spans="1:179">
      <c r="A1328" s="11" t="s">
        <v>817</v>
      </c>
      <c r="B1328" s="24">
        <v>57</v>
      </c>
      <c r="C1328" s="11" t="s">
        <v>830</v>
      </c>
      <c r="D1328" s="3" t="s">
        <v>831</v>
      </c>
      <c r="E1328" s="1">
        <v>1</v>
      </c>
      <c r="F1328" s="11">
        <v>2013</v>
      </c>
      <c r="G1328" s="11" t="s">
        <v>2</v>
      </c>
      <c r="H1328" s="11" t="s">
        <v>32</v>
      </c>
      <c r="I1328" s="6" t="s">
        <v>1709</v>
      </c>
      <c r="J1328" s="6" t="s">
        <v>8</v>
      </c>
      <c r="K1328" s="11" t="s">
        <v>686</v>
      </c>
      <c r="O1328" s="11" t="s">
        <v>988</v>
      </c>
      <c r="P1328" s="17">
        <v>198</v>
      </c>
      <c r="Q1328" s="17">
        <v>0.7</v>
      </c>
      <c r="R1328" s="11">
        <v>0.49</v>
      </c>
      <c r="S1328" s="11">
        <v>0.83</v>
      </c>
      <c r="T1328" s="51" t="s">
        <v>1600</v>
      </c>
      <c r="U1328" s="11" t="s">
        <v>28</v>
      </c>
      <c r="V1328" s="11">
        <v>4</v>
      </c>
      <c r="W1328" s="11" t="s">
        <v>28</v>
      </c>
      <c r="Z1328" s="11" t="s">
        <v>34</v>
      </c>
      <c r="AA1328" s="11" t="s">
        <v>182</v>
      </c>
      <c r="AB1328" s="11" t="s">
        <v>182</v>
      </c>
      <c r="AD1328" s="11" t="s">
        <v>841</v>
      </c>
      <c r="AE1328" s="11">
        <v>87</v>
      </c>
      <c r="AF1328" s="11">
        <v>21.9</v>
      </c>
      <c r="AG1328" s="11" t="s">
        <v>28</v>
      </c>
      <c r="AH1328" s="11" t="s">
        <v>23</v>
      </c>
      <c r="AI1328" s="11" t="s">
        <v>10</v>
      </c>
      <c r="AL1328" s="6">
        <v>63</v>
      </c>
      <c r="AM1328" s="6">
        <v>27</v>
      </c>
      <c r="AN1328" s="6">
        <v>31</v>
      </c>
      <c r="AO1328" s="6">
        <v>99</v>
      </c>
      <c r="AP1328" s="6">
        <v>28</v>
      </c>
      <c r="AQ1328" s="6">
        <v>33</v>
      </c>
      <c r="FT1328"/>
    </row>
    <row r="1329" spans="1:176">
      <c r="A1329" s="11" t="s">
        <v>817</v>
      </c>
      <c r="B1329" s="24">
        <v>57</v>
      </c>
      <c r="C1329" s="11" t="s">
        <v>830</v>
      </c>
      <c r="D1329" s="3" t="s">
        <v>831</v>
      </c>
      <c r="E1329" s="1">
        <v>1</v>
      </c>
      <c r="F1329" s="11">
        <v>2013</v>
      </c>
      <c r="G1329" s="11" t="s">
        <v>2</v>
      </c>
      <c r="H1329" s="11" t="s">
        <v>33</v>
      </c>
      <c r="I1329" s="6" t="s">
        <v>1709</v>
      </c>
      <c r="J1329" s="6" t="s">
        <v>8</v>
      </c>
      <c r="K1329" s="11" t="s">
        <v>686</v>
      </c>
      <c r="O1329" s="11" t="s">
        <v>988</v>
      </c>
      <c r="P1329" s="17">
        <v>198</v>
      </c>
      <c r="Q1329" s="17">
        <v>0.7</v>
      </c>
      <c r="R1329" s="11">
        <v>0.49</v>
      </c>
      <c r="S1329" s="11">
        <v>0.22</v>
      </c>
      <c r="T1329" s="51" t="s">
        <v>1600</v>
      </c>
      <c r="U1329" s="11" t="s">
        <v>28</v>
      </c>
      <c r="V1329" s="11">
        <v>5</v>
      </c>
      <c r="W1329" s="11" t="s">
        <v>28</v>
      </c>
      <c r="Z1329" s="11" t="s">
        <v>34</v>
      </c>
      <c r="AA1329" s="11" t="s">
        <v>182</v>
      </c>
      <c r="AB1329" s="11" t="s">
        <v>182</v>
      </c>
      <c r="AD1329" s="11" t="s">
        <v>841</v>
      </c>
      <c r="AE1329" s="11">
        <v>87</v>
      </c>
      <c r="AF1329" s="11">
        <v>21.9</v>
      </c>
      <c r="AG1329" s="11" t="s">
        <v>28</v>
      </c>
      <c r="AH1329" s="11" t="s">
        <v>23</v>
      </c>
      <c r="AI1329" s="11" t="s">
        <v>10</v>
      </c>
      <c r="AL1329" s="6">
        <v>63</v>
      </c>
      <c r="AM1329" s="6">
        <v>27</v>
      </c>
      <c r="AN1329" s="6">
        <v>31</v>
      </c>
      <c r="AO1329" s="6">
        <v>99</v>
      </c>
      <c r="AP1329" s="6">
        <v>28</v>
      </c>
      <c r="AQ1329" s="6">
        <v>33</v>
      </c>
      <c r="FT1329"/>
    </row>
    <row r="1330" spans="1:176">
      <c r="A1330" s="11" t="s">
        <v>817</v>
      </c>
      <c r="B1330" s="24">
        <v>57</v>
      </c>
      <c r="C1330" s="11" t="s">
        <v>830</v>
      </c>
      <c r="D1330" s="3" t="s">
        <v>831</v>
      </c>
      <c r="E1330" s="1">
        <v>1</v>
      </c>
      <c r="F1330" s="11">
        <v>2013</v>
      </c>
      <c r="G1330" s="11" t="s">
        <v>2</v>
      </c>
      <c r="H1330" s="11" t="s">
        <v>32</v>
      </c>
      <c r="I1330" s="6" t="s">
        <v>1709</v>
      </c>
      <c r="J1330" s="6" t="s">
        <v>8</v>
      </c>
      <c r="K1330" s="11" t="s">
        <v>271</v>
      </c>
      <c r="P1330" s="17">
        <v>198</v>
      </c>
      <c r="Q1330" s="17">
        <v>0.7</v>
      </c>
      <c r="R1330" s="11">
        <v>0.86</v>
      </c>
      <c r="S1330" s="11">
        <v>0</v>
      </c>
      <c r="T1330" s="51" t="s">
        <v>1600</v>
      </c>
      <c r="U1330" s="11" t="s">
        <v>28</v>
      </c>
      <c r="V1330" s="11">
        <v>4</v>
      </c>
      <c r="W1330" s="11" t="s">
        <v>28</v>
      </c>
      <c r="Z1330" s="11" t="s">
        <v>34</v>
      </c>
      <c r="AA1330" s="11" t="s">
        <v>182</v>
      </c>
      <c r="AB1330" s="11" t="s">
        <v>182</v>
      </c>
      <c r="AD1330" s="11" t="s">
        <v>841</v>
      </c>
      <c r="AE1330" s="11">
        <v>87</v>
      </c>
      <c r="AF1330" s="11">
        <v>21.9</v>
      </c>
      <c r="AG1330" s="11" t="s">
        <v>28</v>
      </c>
      <c r="AH1330" s="11" t="s">
        <v>23</v>
      </c>
      <c r="AI1330" s="11" t="s">
        <v>10</v>
      </c>
      <c r="AL1330" s="6">
        <v>63</v>
      </c>
      <c r="AM1330" s="6">
        <v>27</v>
      </c>
      <c r="AN1330" s="6">
        <v>31</v>
      </c>
      <c r="AO1330" s="6">
        <v>99</v>
      </c>
      <c r="AP1330" s="6">
        <v>28</v>
      </c>
      <c r="AQ1330" s="6">
        <v>33</v>
      </c>
      <c r="FT1330"/>
    </row>
    <row r="1331" spans="1:176">
      <c r="A1331" s="11" t="s">
        <v>817</v>
      </c>
      <c r="B1331" s="24">
        <v>57</v>
      </c>
      <c r="C1331" s="11" t="s">
        <v>830</v>
      </c>
      <c r="D1331" s="3" t="s">
        <v>831</v>
      </c>
      <c r="E1331" s="1">
        <v>1</v>
      </c>
      <c r="F1331" s="11">
        <v>2013</v>
      </c>
      <c r="G1331" s="11" t="s">
        <v>2</v>
      </c>
      <c r="H1331" s="11" t="s">
        <v>33</v>
      </c>
      <c r="I1331" s="6" t="s">
        <v>1709</v>
      </c>
      <c r="J1331" s="6" t="s">
        <v>8</v>
      </c>
      <c r="K1331" s="11" t="s">
        <v>271</v>
      </c>
      <c r="P1331" s="17">
        <v>198</v>
      </c>
      <c r="Q1331" s="17">
        <v>0.7</v>
      </c>
      <c r="R1331" s="11">
        <v>0.86</v>
      </c>
      <c r="S1331" s="11">
        <v>0.72</v>
      </c>
      <c r="T1331" s="51" t="s">
        <v>1600</v>
      </c>
      <c r="U1331" s="11" t="s">
        <v>28</v>
      </c>
      <c r="V1331" s="11">
        <v>5</v>
      </c>
      <c r="W1331" s="11" t="s">
        <v>28</v>
      </c>
      <c r="Z1331" s="11" t="s">
        <v>34</v>
      </c>
      <c r="AA1331" s="11" t="s">
        <v>182</v>
      </c>
      <c r="AB1331" s="11" t="s">
        <v>182</v>
      </c>
      <c r="AD1331" s="11" t="s">
        <v>841</v>
      </c>
      <c r="AE1331" s="11">
        <v>87</v>
      </c>
      <c r="AF1331" s="11">
        <v>21.9</v>
      </c>
      <c r="AG1331" s="11" t="s">
        <v>28</v>
      </c>
      <c r="AH1331" s="11" t="s">
        <v>23</v>
      </c>
      <c r="AI1331" s="11" t="s">
        <v>10</v>
      </c>
      <c r="AL1331" s="6">
        <v>63</v>
      </c>
      <c r="AM1331" s="6">
        <v>27</v>
      </c>
      <c r="AN1331" s="6">
        <v>31</v>
      </c>
      <c r="AO1331" s="6">
        <v>99</v>
      </c>
      <c r="AP1331" s="6">
        <v>28</v>
      </c>
      <c r="AQ1331" s="6">
        <v>33</v>
      </c>
      <c r="FT1331"/>
    </row>
    <row r="1332" spans="1:176">
      <c r="A1332" s="11" t="s">
        <v>817</v>
      </c>
      <c r="B1332" s="24">
        <v>57</v>
      </c>
      <c r="C1332" s="11" t="s">
        <v>830</v>
      </c>
      <c r="D1332" s="3" t="s">
        <v>831</v>
      </c>
      <c r="E1332" s="1">
        <v>1</v>
      </c>
      <c r="F1332" s="11">
        <v>2013</v>
      </c>
      <c r="G1332" s="11" t="s">
        <v>2</v>
      </c>
      <c r="H1332" s="11" t="s">
        <v>32</v>
      </c>
      <c r="I1332" s="6" t="s">
        <v>1709</v>
      </c>
      <c r="J1332" s="6" t="s">
        <v>8</v>
      </c>
      <c r="K1332" s="11" t="s">
        <v>833</v>
      </c>
      <c r="P1332" s="17">
        <v>198</v>
      </c>
      <c r="Q1332" s="17">
        <v>0.7</v>
      </c>
      <c r="R1332" s="11">
        <v>0.89</v>
      </c>
      <c r="S1332" s="11">
        <v>0.14000000000000001</v>
      </c>
      <c r="T1332" s="51" t="s">
        <v>1600</v>
      </c>
      <c r="U1332" s="11" t="s">
        <v>28</v>
      </c>
      <c r="V1332" s="11">
        <v>4</v>
      </c>
      <c r="W1332" s="11" t="s">
        <v>28</v>
      </c>
      <c r="Z1332" s="11" t="s">
        <v>34</v>
      </c>
      <c r="AA1332" s="11" t="s">
        <v>182</v>
      </c>
      <c r="AB1332" s="11" t="s">
        <v>182</v>
      </c>
      <c r="AD1332" s="11" t="s">
        <v>841</v>
      </c>
      <c r="AE1332" s="11">
        <v>87</v>
      </c>
      <c r="AF1332" s="11">
        <v>21.9</v>
      </c>
      <c r="AG1332" s="11" t="s">
        <v>28</v>
      </c>
      <c r="AH1332" s="11" t="s">
        <v>23</v>
      </c>
      <c r="AI1332" s="11" t="s">
        <v>10</v>
      </c>
      <c r="AL1332" s="6">
        <v>63</v>
      </c>
      <c r="AM1332" s="6">
        <v>27</v>
      </c>
      <c r="AN1332" s="6">
        <v>31</v>
      </c>
      <c r="AO1332" s="6">
        <v>99</v>
      </c>
      <c r="AP1332" s="6">
        <v>28</v>
      </c>
      <c r="AQ1332" s="6">
        <v>33</v>
      </c>
      <c r="FT1332"/>
    </row>
    <row r="1333" spans="1:176">
      <c r="A1333" s="11" t="s">
        <v>817</v>
      </c>
      <c r="B1333" s="24">
        <v>57</v>
      </c>
      <c r="C1333" s="11" t="s">
        <v>830</v>
      </c>
      <c r="D1333" s="3" t="s">
        <v>831</v>
      </c>
      <c r="E1333" s="1">
        <v>1</v>
      </c>
      <c r="F1333" s="11">
        <v>2013</v>
      </c>
      <c r="G1333" s="11" t="s">
        <v>2</v>
      </c>
      <c r="H1333" s="11" t="s">
        <v>33</v>
      </c>
      <c r="I1333" s="6" t="s">
        <v>1709</v>
      </c>
      <c r="J1333" s="6" t="s">
        <v>8</v>
      </c>
      <c r="K1333" s="11" t="s">
        <v>833</v>
      </c>
      <c r="P1333" s="17">
        <v>198</v>
      </c>
      <c r="Q1333" s="17">
        <v>0.7</v>
      </c>
      <c r="R1333" s="11">
        <v>0.89</v>
      </c>
      <c r="S1333" s="11">
        <v>0.03</v>
      </c>
      <c r="T1333" s="51" t="s">
        <v>1600</v>
      </c>
      <c r="U1333" s="11" t="s">
        <v>28</v>
      </c>
      <c r="V1333" s="11">
        <v>5</v>
      </c>
      <c r="W1333" s="11" t="s">
        <v>28</v>
      </c>
      <c r="Z1333" s="11" t="s">
        <v>34</v>
      </c>
      <c r="AA1333" s="11" t="s">
        <v>182</v>
      </c>
      <c r="AB1333" s="11" t="s">
        <v>182</v>
      </c>
      <c r="AD1333" s="11" t="s">
        <v>841</v>
      </c>
      <c r="AE1333" s="11">
        <v>87</v>
      </c>
      <c r="AF1333" s="11">
        <v>21.9</v>
      </c>
      <c r="AG1333" s="11" t="s">
        <v>28</v>
      </c>
      <c r="AH1333" s="11" t="s">
        <v>23</v>
      </c>
      <c r="AI1333" s="11" t="s">
        <v>10</v>
      </c>
      <c r="AL1333" s="6">
        <v>63</v>
      </c>
      <c r="AM1333" s="6">
        <v>27</v>
      </c>
      <c r="AN1333" s="6">
        <v>31</v>
      </c>
      <c r="AO1333" s="6">
        <v>99</v>
      </c>
      <c r="AP1333" s="6">
        <v>28</v>
      </c>
      <c r="AQ1333" s="6">
        <v>33</v>
      </c>
      <c r="FT1333"/>
    </row>
    <row r="1334" spans="1:176">
      <c r="A1334" s="11" t="s">
        <v>817</v>
      </c>
      <c r="B1334" s="24">
        <v>57</v>
      </c>
      <c r="C1334" s="11" t="s">
        <v>830</v>
      </c>
      <c r="D1334" s="3" t="s">
        <v>831</v>
      </c>
      <c r="E1334" s="1">
        <v>1</v>
      </c>
      <c r="F1334" s="11">
        <v>2013</v>
      </c>
      <c r="G1334" s="11" t="s">
        <v>2</v>
      </c>
      <c r="H1334" s="11" t="s">
        <v>32</v>
      </c>
      <c r="I1334" s="6" t="s">
        <v>1709</v>
      </c>
      <c r="J1334" s="6" t="s">
        <v>8</v>
      </c>
      <c r="K1334" s="11" t="s">
        <v>836</v>
      </c>
      <c r="P1334" s="17">
        <v>198</v>
      </c>
      <c r="Q1334" s="17">
        <v>0.7</v>
      </c>
      <c r="R1334" s="11">
        <v>0.76</v>
      </c>
      <c r="S1334" s="11">
        <v>0.5</v>
      </c>
      <c r="T1334" s="51" t="s">
        <v>1600</v>
      </c>
      <c r="U1334" s="11" t="s">
        <v>28</v>
      </c>
      <c r="V1334" s="11">
        <v>4</v>
      </c>
      <c r="W1334" s="11" t="s">
        <v>28</v>
      </c>
      <c r="Z1334" s="11" t="s">
        <v>34</v>
      </c>
      <c r="AA1334" s="11" t="s">
        <v>182</v>
      </c>
      <c r="AB1334" s="11" t="s">
        <v>182</v>
      </c>
      <c r="AD1334" s="11" t="s">
        <v>841</v>
      </c>
      <c r="AE1334" s="11">
        <v>87</v>
      </c>
      <c r="AF1334" s="11">
        <v>21.9</v>
      </c>
      <c r="AG1334" s="11" t="s">
        <v>28</v>
      </c>
      <c r="AH1334" s="11" t="s">
        <v>23</v>
      </c>
      <c r="AI1334" s="11" t="s">
        <v>10</v>
      </c>
      <c r="AL1334" s="6">
        <v>63</v>
      </c>
      <c r="AM1334" s="6">
        <v>27</v>
      </c>
      <c r="AN1334" s="6">
        <v>31</v>
      </c>
      <c r="AO1334" s="6">
        <v>99</v>
      </c>
      <c r="AP1334" s="6">
        <v>28</v>
      </c>
      <c r="AQ1334" s="6">
        <v>33</v>
      </c>
      <c r="FT1334"/>
    </row>
    <row r="1335" spans="1:176">
      <c r="A1335" s="11" t="s">
        <v>817</v>
      </c>
      <c r="B1335" s="24">
        <v>57</v>
      </c>
      <c r="C1335" s="11" t="s">
        <v>830</v>
      </c>
      <c r="D1335" s="3" t="s">
        <v>831</v>
      </c>
      <c r="E1335" s="1">
        <v>1</v>
      </c>
      <c r="F1335" s="11">
        <v>2013</v>
      </c>
      <c r="G1335" s="11" t="s">
        <v>2</v>
      </c>
      <c r="H1335" s="11" t="s">
        <v>33</v>
      </c>
      <c r="I1335" s="6" t="s">
        <v>1709</v>
      </c>
      <c r="J1335" s="6" t="s">
        <v>8</v>
      </c>
      <c r="K1335" s="11" t="s">
        <v>836</v>
      </c>
      <c r="P1335" s="17">
        <v>198</v>
      </c>
      <c r="Q1335" s="17">
        <v>0.7</v>
      </c>
      <c r="R1335" s="11">
        <v>0.76</v>
      </c>
      <c r="S1335" s="11">
        <v>0.35</v>
      </c>
      <c r="T1335" s="51" t="s">
        <v>1600</v>
      </c>
      <c r="U1335" s="11" t="s">
        <v>28</v>
      </c>
      <c r="V1335" s="11">
        <v>5</v>
      </c>
      <c r="W1335" s="11" t="s">
        <v>28</v>
      </c>
      <c r="Z1335" s="11" t="s">
        <v>34</v>
      </c>
      <c r="AA1335" s="11" t="s">
        <v>182</v>
      </c>
      <c r="AB1335" s="11" t="s">
        <v>182</v>
      </c>
      <c r="AD1335" s="11" t="s">
        <v>841</v>
      </c>
      <c r="AE1335" s="11">
        <v>87</v>
      </c>
      <c r="AF1335" s="11">
        <v>21.9</v>
      </c>
      <c r="AG1335" s="11" t="s">
        <v>28</v>
      </c>
      <c r="AH1335" s="11" t="s">
        <v>23</v>
      </c>
      <c r="AI1335" s="11" t="s">
        <v>10</v>
      </c>
      <c r="AL1335" s="6">
        <v>63</v>
      </c>
      <c r="AM1335" s="6">
        <v>27</v>
      </c>
      <c r="AN1335" s="6">
        <v>31</v>
      </c>
      <c r="AO1335" s="6">
        <v>99</v>
      </c>
      <c r="AP1335" s="6">
        <v>28</v>
      </c>
      <c r="AQ1335" s="6">
        <v>33</v>
      </c>
      <c r="FT1335"/>
    </row>
    <row r="1336" spans="1:176">
      <c r="A1336" s="11" t="s">
        <v>817</v>
      </c>
      <c r="B1336" s="24">
        <v>57</v>
      </c>
      <c r="C1336" s="11" t="s">
        <v>830</v>
      </c>
      <c r="D1336" s="3" t="s">
        <v>831</v>
      </c>
      <c r="E1336" s="1">
        <v>1</v>
      </c>
      <c r="F1336" s="11">
        <v>2013</v>
      </c>
      <c r="G1336" s="11" t="s">
        <v>2</v>
      </c>
      <c r="H1336" s="11" t="s">
        <v>32</v>
      </c>
      <c r="I1336" s="6" t="s">
        <v>1709</v>
      </c>
      <c r="J1336" s="6" t="s">
        <v>8</v>
      </c>
      <c r="K1336" s="11" t="s">
        <v>840</v>
      </c>
      <c r="P1336" s="17">
        <v>198</v>
      </c>
      <c r="Q1336" s="17">
        <v>0.7</v>
      </c>
      <c r="R1336" s="11">
        <v>0.63</v>
      </c>
      <c r="S1336" s="11">
        <v>0.39</v>
      </c>
      <c r="T1336" s="51" t="s">
        <v>1600</v>
      </c>
      <c r="U1336" s="11" t="s">
        <v>28</v>
      </c>
      <c r="V1336" s="11">
        <v>4</v>
      </c>
      <c r="W1336" s="11" t="s">
        <v>28</v>
      </c>
      <c r="Z1336" s="11" t="s">
        <v>34</v>
      </c>
      <c r="AA1336" s="11" t="s">
        <v>182</v>
      </c>
      <c r="AB1336" s="11" t="s">
        <v>182</v>
      </c>
      <c r="AD1336" s="11" t="s">
        <v>841</v>
      </c>
      <c r="AE1336" s="11">
        <v>87</v>
      </c>
      <c r="AF1336" s="11">
        <v>21.9</v>
      </c>
      <c r="AG1336" s="11" t="s">
        <v>28</v>
      </c>
      <c r="AH1336" s="11" t="s">
        <v>23</v>
      </c>
      <c r="AI1336" s="11" t="s">
        <v>10</v>
      </c>
      <c r="AL1336" s="6">
        <v>63</v>
      </c>
      <c r="AM1336" s="6">
        <v>27</v>
      </c>
      <c r="AN1336" s="6">
        <v>31</v>
      </c>
      <c r="AO1336" s="6">
        <v>99</v>
      </c>
      <c r="AP1336" s="6">
        <v>28</v>
      </c>
      <c r="AQ1336" s="6">
        <v>33</v>
      </c>
      <c r="FT1336"/>
    </row>
    <row r="1337" spans="1:176">
      <c r="A1337" s="11" t="s">
        <v>817</v>
      </c>
      <c r="B1337" s="24">
        <v>57</v>
      </c>
      <c r="C1337" s="11" t="s">
        <v>830</v>
      </c>
      <c r="D1337" s="3" t="s">
        <v>831</v>
      </c>
      <c r="E1337" s="1">
        <v>1</v>
      </c>
      <c r="F1337" s="11">
        <v>2013</v>
      </c>
      <c r="G1337" s="11" t="s">
        <v>2</v>
      </c>
      <c r="H1337" s="11" t="s">
        <v>33</v>
      </c>
      <c r="I1337" s="6" t="s">
        <v>1709</v>
      </c>
      <c r="J1337" s="6" t="s">
        <v>8</v>
      </c>
      <c r="K1337" s="11" t="s">
        <v>840</v>
      </c>
      <c r="P1337" s="17">
        <v>198</v>
      </c>
      <c r="Q1337" s="17">
        <v>0.7</v>
      </c>
      <c r="R1337" s="11">
        <v>0.63</v>
      </c>
      <c r="S1337" s="11">
        <v>0.53</v>
      </c>
      <c r="T1337" s="51" t="s">
        <v>1600</v>
      </c>
      <c r="U1337" s="11" t="s">
        <v>28</v>
      </c>
      <c r="V1337" s="11">
        <v>5</v>
      </c>
      <c r="W1337" s="11" t="s">
        <v>28</v>
      </c>
      <c r="Z1337" s="11" t="s">
        <v>34</v>
      </c>
      <c r="AA1337" s="11" t="s">
        <v>182</v>
      </c>
      <c r="AB1337" s="11" t="s">
        <v>182</v>
      </c>
      <c r="AD1337" s="11" t="s">
        <v>841</v>
      </c>
      <c r="AE1337" s="11">
        <v>87</v>
      </c>
      <c r="AF1337" s="11">
        <v>21.9</v>
      </c>
      <c r="AG1337" s="11" t="s">
        <v>28</v>
      </c>
      <c r="AH1337" s="11" t="s">
        <v>23</v>
      </c>
      <c r="AI1337" s="11" t="s">
        <v>10</v>
      </c>
      <c r="AL1337" s="6">
        <v>63</v>
      </c>
      <c r="AM1337" s="6">
        <v>27</v>
      </c>
      <c r="AN1337" s="6">
        <v>31</v>
      </c>
      <c r="AO1337" s="6">
        <v>99</v>
      </c>
      <c r="AP1337" s="6">
        <v>28</v>
      </c>
      <c r="AQ1337" s="6">
        <v>33</v>
      </c>
      <c r="FT1337"/>
    </row>
    <row r="1338" spans="1:176">
      <c r="A1338" s="11" t="s">
        <v>817</v>
      </c>
      <c r="B1338" s="24">
        <v>57</v>
      </c>
      <c r="C1338" s="11" t="s">
        <v>830</v>
      </c>
      <c r="D1338" s="3" t="s">
        <v>831</v>
      </c>
      <c r="E1338" s="1">
        <v>1</v>
      </c>
      <c r="F1338" s="11">
        <v>2013</v>
      </c>
      <c r="G1338" s="11" t="s">
        <v>2</v>
      </c>
      <c r="H1338" s="11" t="s">
        <v>32</v>
      </c>
      <c r="I1338" s="6" t="s">
        <v>1709</v>
      </c>
      <c r="J1338" s="6" t="s">
        <v>8</v>
      </c>
      <c r="K1338" s="11" t="s">
        <v>837</v>
      </c>
      <c r="P1338" s="17">
        <v>198</v>
      </c>
      <c r="Q1338" s="17">
        <v>0.7</v>
      </c>
      <c r="R1338" s="11">
        <v>0.74</v>
      </c>
      <c r="S1338" s="11">
        <v>0</v>
      </c>
      <c r="T1338" s="51" t="s">
        <v>1600</v>
      </c>
      <c r="U1338" s="11" t="s">
        <v>28</v>
      </c>
      <c r="V1338" s="11">
        <v>4</v>
      </c>
      <c r="W1338" s="11" t="s">
        <v>28</v>
      </c>
      <c r="Z1338" s="11" t="s">
        <v>34</v>
      </c>
      <c r="AA1338" s="11" t="s">
        <v>182</v>
      </c>
      <c r="AB1338" s="11" t="s">
        <v>182</v>
      </c>
      <c r="AD1338" s="11" t="s">
        <v>841</v>
      </c>
      <c r="AE1338" s="11">
        <v>87</v>
      </c>
      <c r="AF1338" s="11">
        <v>21.9</v>
      </c>
      <c r="AG1338" s="11" t="s">
        <v>28</v>
      </c>
      <c r="AH1338" s="11" t="s">
        <v>23</v>
      </c>
      <c r="AI1338" s="11" t="s">
        <v>10</v>
      </c>
      <c r="AL1338" s="6">
        <v>63</v>
      </c>
      <c r="AM1338" s="6">
        <v>27</v>
      </c>
      <c r="AN1338" s="6">
        <v>31</v>
      </c>
      <c r="AO1338" s="6">
        <v>99</v>
      </c>
      <c r="AP1338" s="6">
        <v>28</v>
      </c>
      <c r="AQ1338" s="6">
        <v>33</v>
      </c>
      <c r="FT1338"/>
    </row>
    <row r="1339" spans="1:176">
      <c r="A1339" s="11" t="s">
        <v>817</v>
      </c>
      <c r="B1339" s="24">
        <v>57</v>
      </c>
      <c r="C1339" s="11" t="s">
        <v>830</v>
      </c>
      <c r="D1339" s="3" t="s">
        <v>831</v>
      </c>
      <c r="E1339" s="1">
        <v>1</v>
      </c>
      <c r="F1339" s="11">
        <v>2013</v>
      </c>
      <c r="G1339" s="11" t="s">
        <v>2</v>
      </c>
      <c r="H1339" s="11" t="s">
        <v>33</v>
      </c>
      <c r="I1339" s="6" t="s">
        <v>1709</v>
      </c>
      <c r="J1339" s="6" t="s">
        <v>8</v>
      </c>
      <c r="K1339" s="11" t="s">
        <v>837</v>
      </c>
      <c r="P1339" s="17">
        <v>198</v>
      </c>
      <c r="Q1339" s="17">
        <v>0.7</v>
      </c>
      <c r="R1339" s="11">
        <v>0.74</v>
      </c>
      <c r="S1339" s="11">
        <v>0.62</v>
      </c>
      <c r="T1339" s="51" t="s">
        <v>1600</v>
      </c>
      <c r="U1339" s="11" t="s">
        <v>28</v>
      </c>
      <c r="V1339" s="11">
        <v>5</v>
      </c>
      <c r="W1339" s="11" t="s">
        <v>28</v>
      </c>
      <c r="Z1339" s="11" t="s">
        <v>34</v>
      </c>
      <c r="AA1339" s="11" t="s">
        <v>182</v>
      </c>
      <c r="AB1339" s="11" t="s">
        <v>182</v>
      </c>
      <c r="AD1339" s="11" t="s">
        <v>841</v>
      </c>
      <c r="AE1339" s="11">
        <v>87</v>
      </c>
      <c r="AF1339" s="11">
        <v>21.9</v>
      </c>
      <c r="AG1339" s="11" t="s">
        <v>28</v>
      </c>
      <c r="AH1339" s="11" t="s">
        <v>23</v>
      </c>
      <c r="AI1339" s="11" t="s">
        <v>10</v>
      </c>
      <c r="AL1339" s="6">
        <v>63</v>
      </c>
      <c r="AM1339" s="6">
        <v>27</v>
      </c>
      <c r="AN1339" s="6">
        <v>31</v>
      </c>
      <c r="AO1339" s="6">
        <v>99</v>
      </c>
      <c r="AP1339" s="6">
        <v>28</v>
      </c>
      <c r="AQ1339" s="6">
        <v>33</v>
      </c>
      <c r="FT1339"/>
    </row>
    <row r="1340" spans="1:176">
      <c r="A1340" s="11" t="s">
        <v>899</v>
      </c>
      <c r="B1340" s="24">
        <v>62</v>
      </c>
      <c r="C1340" s="9" t="s">
        <v>900</v>
      </c>
      <c r="D1340" s="3" t="s">
        <v>901</v>
      </c>
      <c r="E1340" s="1">
        <v>1</v>
      </c>
      <c r="F1340" s="11">
        <v>2010</v>
      </c>
      <c r="G1340" s="11" t="s">
        <v>2</v>
      </c>
      <c r="H1340" s="11" t="s">
        <v>33</v>
      </c>
      <c r="I1340" s="6" t="s">
        <v>1709</v>
      </c>
      <c r="J1340" s="6" t="s">
        <v>8</v>
      </c>
      <c r="K1340" s="11" t="s">
        <v>69</v>
      </c>
      <c r="M1340" s="5" t="s">
        <v>1709</v>
      </c>
      <c r="N1340" s="11" t="s">
        <v>8</v>
      </c>
      <c r="P1340" s="17">
        <v>939</v>
      </c>
      <c r="Q1340" s="17" t="s">
        <v>28</v>
      </c>
      <c r="R1340" s="11" t="s">
        <v>28</v>
      </c>
      <c r="S1340" s="11">
        <v>0.9</v>
      </c>
      <c r="T1340" s="11" t="s">
        <v>908</v>
      </c>
      <c r="U1340" s="11" t="s">
        <v>28</v>
      </c>
      <c r="V1340" s="11">
        <v>10</v>
      </c>
      <c r="W1340" s="11" t="s">
        <v>28</v>
      </c>
      <c r="Z1340" s="11" t="s">
        <v>34</v>
      </c>
      <c r="AA1340" s="11" t="s">
        <v>28</v>
      </c>
      <c r="AB1340" s="11" t="s">
        <v>28</v>
      </c>
      <c r="AD1340" s="11" t="s">
        <v>909</v>
      </c>
      <c r="AE1340" s="11">
        <v>50.9</v>
      </c>
      <c r="AF1340" s="11">
        <v>22</v>
      </c>
      <c r="AG1340" s="11">
        <v>2.93</v>
      </c>
      <c r="AH1340" s="11" t="s">
        <v>23</v>
      </c>
      <c r="AI1340" s="11" t="s">
        <v>10</v>
      </c>
      <c r="AL1340" s="6">
        <v>69</v>
      </c>
      <c r="AM1340" s="6">
        <v>8</v>
      </c>
      <c r="AN1340" s="6">
        <v>49</v>
      </c>
      <c r="AO1340" s="6">
        <v>76</v>
      </c>
      <c r="AP1340" s="6">
        <v>44</v>
      </c>
      <c r="AQ1340" s="6">
        <v>59</v>
      </c>
      <c r="AR1340"/>
      <c r="AS1340"/>
      <c r="AT1340"/>
      <c r="AU1340"/>
      <c r="AV1340"/>
      <c r="AW1340"/>
      <c r="AX1340"/>
      <c r="AY1340"/>
      <c r="AZ1340"/>
      <c r="BA1340"/>
      <c r="BB1340"/>
      <c r="BC1340"/>
      <c r="BD1340"/>
      <c r="BE1340"/>
      <c r="BF1340"/>
      <c r="BG1340"/>
      <c r="BH1340"/>
      <c r="BI1340"/>
      <c r="BJ1340"/>
      <c r="BK1340"/>
      <c r="BL1340"/>
      <c r="BM1340"/>
      <c r="BN1340"/>
      <c r="BO1340"/>
      <c r="BP1340"/>
      <c r="BQ1340"/>
      <c r="BR1340"/>
      <c r="BS1340"/>
      <c r="BT1340"/>
      <c r="BU1340"/>
      <c r="BV1340"/>
      <c r="BW1340"/>
      <c r="BX1340"/>
      <c r="BY1340"/>
      <c r="BZ1340"/>
      <c r="CA1340"/>
      <c r="CB1340"/>
      <c r="CC1340"/>
      <c r="CD1340"/>
      <c r="CE1340"/>
      <c r="CF1340"/>
      <c r="CG1340"/>
      <c r="CH1340"/>
      <c r="CI1340"/>
      <c r="CJ1340"/>
      <c r="CK1340"/>
      <c r="CL1340"/>
      <c r="CM1340"/>
      <c r="CN1340"/>
      <c r="CO1340"/>
      <c r="CP1340"/>
      <c r="CQ1340"/>
      <c r="CR1340"/>
      <c r="CS1340"/>
      <c r="CT1340"/>
      <c r="CU1340"/>
      <c r="CV1340"/>
      <c r="CW1340"/>
      <c r="CX1340"/>
      <c r="CY1340"/>
      <c r="CZ1340"/>
      <c r="DA1340"/>
      <c r="DB1340"/>
      <c r="DC1340"/>
      <c r="DD1340"/>
      <c r="DE1340"/>
      <c r="DF1340"/>
      <c r="DG1340"/>
      <c r="DH1340"/>
      <c r="DI1340"/>
      <c r="DJ1340"/>
      <c r="DK1340"/>
      <c r="DL1340"/>
      <c r="DM1340"/>
      <c r="DN1340"/>
      <c r="DO1340"/>
      <c r="DP1340"/>
      <c r="DQ1340"/>
      <c r="DR1340"/>
      <c r="DS1340"/>
      <c r="DT1340"/>
      <c r="DU1340"/>
      <c r="DV1340"/>
      <c r="DW1340"/>
      <c r="DX1340"/>
      <c r="DY1340"/>
      <c r="DZ1340"/>
      <c r="EA1340"/>
      <c r="EB1340"/>
      <c r="EC1340"/>
      <c r="ED1340"/>
      <c r="EE1340"/>
      <c r="EF1340"/>
      <c r="EG1340"/>
      <c r="EH1340"/>
      <c r="EI1340"/>
      <c r="EJ1340"/>
      <c r="EK1340"/>
      <c r="EL1340"/>
      <c r="EM1340"/>
      <c r="EN1340"/>
      <c r="EO1340"/>
      <c r="EP1340"/>
      <c r="EQ1340"/>
      <c r="ER1340"/>
      <c r="ES1340"/>
      <c r="ET1340"/>
      <c r="EU1340"/>
      <c r="EV1340"/>
      <c r="EW1340"/>
      <c r="EX1340"/>
      <c r="EY1340"/>
      <c r="EZ1340"/>
      <c r="FA1340"/>
      <c r="FB1340"/>
      <c r="FC1340"/>
      <c r="FD1340"/>
      <c r="FE1340"/>
      <c r="FF1340"/>
      <c r="FG1340"/>
      <c r="FH1340"/>
      <c r="FI1340"/>
      <c r="FJ1340"/>
      <c r="FK1340"/>
      <c r="FL1340"/>
      <c r="FM1340"/>
      <c r="FN1340"/>
      <c r="FO1340"/>
      <c r="FP1340"/>
      <c r="FQ1340"/>
      <c r="FR1340"/>
      <c r="FS1340"/>
    </row>
    <row r="1341" spans="1:176">
      <c r="A1341" s="11" t="s">
        <v>899</v>
      </c>
      <c r="B1341" s="24">
        <v>62</v>
      </c>
      <c r="C1341" s="9" t="s">
        <v>900</v>
      </c>
      <c r="D1341" s="3" t="s">
        <v>901</v>
      </c>
      <c r="E1341" s="1">
        <v>1</v>
      </c>
      <c r="F1341" s="11">
        <v>2010</v>
      </c>
      <c r="G1341" s="11" t="s">
        <v>2</v>
      </c>
      <c r="H1341" s="11" t="s">
        <v>32</v>
      </c>
      <c r="I1341" s="6" t="s">
        <v>1709</v>
      </c>
      <c r="J1341" s="6" t="s">
        <v>8</v>
      </c>
      <c r="K1341" s="11" t="s">
        <v>776</v>
      </c>
      <c r="L1341" s="11" t="s">
        <v>1790</v>
      </c>
      <c r="M1341" s="5" t="s">
        <v>75</v>
      </c>
      <c r="N1341" s="6" t="s">
        <v>8</v>
      </c>
      <c r="P1341" s="17">
        <v>939</v>
      </c>
      <c r="Q1341" s="17" t="s">
        <v>28</v>
      </c>
      <c r="R1341" s="11" t="s">
        <v>28</v>
      </c>
      <c r="S1341" s="11" t="s">
        <v>28</v>
      </c>
      <c r="T1341" s="11" t="s">
        <v>908</v>
      </c>
      <c r="U1341" s="11" t="s">
        <v>28</v>
      </c>
      <c r="V1341" s="11">
        <v>14</v>
      </c>
      <c r="W1341" s="11" t="s">
        <v>28</v>
      </c>
      <c r="Z1341" s="11" t="s">
        <v>34</v>
      </c>
      <c r="AA1341" s="11" t="s">
        <v>28</v>
      </c>
      <c r="AB1341" s="11" t="s">
        <v>28</v>
      </c>
      <c r="AD1341" s="11" t="s">
        <v>909</v>
      </c>
      <c r="AE1341" s="11">
        <v>50.9</v>
      </c>
      <c r="AF1341" s="11">
        <v>22</v>
      </c>
      <c r="AG1341" s="11">
        <v>2.93</v>
      </c>
      <c r="AH1341" s="11" t="s">
        <v>23</v>
      </c>
      <c r="AI1341" s="11" t="s">
        <v>10</v>
      </c>
      <c r="AL1341" s="6">
        <v>69</v>
      </c>
      <c r="AM1341" s="6">
        <v>8</v>
      </c>
      <c r="AN1341" s="6">
        <v>49</v>
      </c>
      <c r="AO1341" s="6">
        <v>76</v>
      </c>
      <c r="AP1341" s="6">
        <v>44</v>
      </c>
      <c r="AQ1341" s="6">
        <v>59</v>
      </c>
      <c r="AR1341"/>
      <c r="AS1341"/>
      <c r="AT1341"/>
      <c r="AU1341"/>
      <c r="AV1341"/>
      <c r="AW1341"/>
      <c r="AX1341"/>
      <c r="AY1341"/>
      <c r="AZ1341"/>
      <c r="BA1341"/>
      <c r="BB1341"/>
      <c r="BC1341"/>
      <c r="BD1341"/>
      <c r="BE1341"/>
      <c r="BF1341"/>
      <c r="BG1341"/>
      <c r="BH1341"/>
      <c r="BI1341"/>
      <c r="BJ1341"/>
      <c r="BK1341"/>
      <c r="BL1341"/>
      <c r="BM1341"/>
      <c r="BN1341"/>
      <c r="BO1341"/>
      <c r="BP1341"/>
      <c r="BQ1341"/>
      <c r="BR1341"/>
      <c r="BS1341"/>
      <c r="BT1341"/>
      <c r="BU1341"/>
      <c r="BV1341"/>
      <c r="BW1341"/>
      <c r="BX1341"/>
      <c r="BY1341"/>
      <c r="BZ1341"/>
      <c r="CA1341"/>
      <c r="CB1341"/>
      <c r="CC1341"/>
      <c r="CD1341"/>
      <c r="CE1341"/>
      <c r="CF1341"/>
      <c r="CG1341"/>
      <c r="CH1341"/>
      <c r="CI1341"/>
      <c r="CJ1341"/>
      <c r="CK1341"/>
      <c r="CL1341"/>
      <c r="CM1341"/>
      <c r="CN1341"/>
      <c r="CO1341"/>
      <c r="CP1341"/>
      <c r="CQ1341"/>
      <c r="CR1341"/>
      <c r="CS1341"/>
      <c r="CT1341"/>
      <c r="CU1341"/>
      <c r="CV1341"/>
      <c r="CW1341"/>
      <c r="CX1341"/>
      <c r="CY1341"/>
      <c r="CZ1341"/>
      <c r="DA1341"/>
      <c r="DB1341"/>
      <c r="DC1341"/>
      <c r="DD1341"/>
      <c r="DE1341"/>
      <c r="DF1341"/>
      <c r="DG1341"/>
      <c r="DH1341"/>
      <c r="DI1341"/>
      <c r="DJ1341"/>
      <c r="DK1341"/>
      <c r="DL1341"/>
      <c r="DM1341"/>
      <c r="DN1341"/>
      <c r="DO1341"/>
      <c r="DP1341"/>
      <c r="DQ1341"/>
      <c r="DR1341"/>
      <c r="DS1341"/>
      <c r="DT1341"/>
      <c r="DU1341"/>
      <c r="DV1341"/>
      <c r="DW1341"/>
      <c r="DX1341"/>
      <c r="DY1341"/>
      <c r="DZ1341"/>
      <c r="EA1341"/>
      <c r="EB1341"/>
      <c r="EC1341"/>
      <c r="ED1341"/>
      <c r="EE1341"/>
      <c r="EF1341"/>
      <c r="EG1341"/>
      <c r="EH1341"/>
      <c r="EI1341"/>
      <c r="EJ1341"/>
      <c r="EK1341"/>
      <c r="EL1341"/>
      <c r="EM1341"/>
      <c r="EN1341"/>
      <c r="EO1341"/>
      <c r="EP1341"/>
      <c r="EQ1341"/>
      <c r="ER1341"/>
      <c r="ES1341"/>
      <c r="ET1341"/>
      <c r="EU1341"/>
      <c r="EV1341"/>
      <c r="EW1341"/>
      <c r="EX1341"/>
      <c r="EY1341"/>
      <c r="EZ1341"/>
      <c r="FA1341"/>
      <c r="FB1341"/>
      <c r="FC1341"/>
      <c r="FD1341"/>
      <c r="FE1341"/>
      <c r="FF1341"/>
      <c r="FG1341"/>
      <c r="FH1341"/>
      <c r="FI1341"/>
      <c r="FJ1341"/>
      <c r="FK1341"/>
      <c r="FL1341"/>
      <c r="FM1341"/>
      <c r="FN1341"/>
      <c r="FO1341"/>
      <c r="FP1341"/>
      <c r="FQ1341"/>
      <c r="FR1341"/>
      <c r="FS1341"/>
    </row>
    <row r="1342" spans="1:176">
      <c r="A1342" s="11" t="s">
        <v>899</v>
      </c>
      <c r="B1342" s="24">
        <v>62</v>
      </c>
      <c r="C1342" s="9" t="s">
        <v>900</v>
      </c>
      <c r="D1342" s="3" t="s">
        <v>901</v>
      </c>
      <c r="E1342" s="1">
        <v>1</v>
      </c>
      <c r="F1342" s="11">
        <v>2010</v>
      </c>
      <c r="G1342" s="11" t="s">
        <v>2</v>
      </c>
      <c r="H1342" s="11" t="s">
        <v>33</v>
      </c>
      <c r="I1342" s="6" t="s">
        <v>1709</v>
      </c>
      <c r="J1342" s="6" t="s">
        <v>8</v>
      </c>
      <c r="K1342" s="11" t="s">
        <v>776</v>
      </c>
      <c r="L1342" s="11" t="s">
        <v>1790</v>
      </c>
      <c r="M1342" s="5" t="s">
        <v>75</v>
      </c>
      <c r="N1342" s="6" t="s">
        <v>8</v>
      </c>
      <c r="P1342" s="17">
        <v>939</v>
      </c>
      <c r="Q1342" s="17" t="s">
        <v>28</v>
      </c>
      <c r="R1342" s="11" t="s">
        <v>28</v>
      </c>
      <c r="S1342" s="11" t="s">
        <v>28</v>
      </c>
      <c r="T1342" s="11" t="s">
        <v>908</v>
      </c>
      <c r="U1342" s="11" t="s">
        <v>28</v>
      </c>
      <c r="V1342" s="11">
        <v>10</v>
      </c>
      <c r="W1342" s="11" t="s">
        <v>28</v>
      </c>
      <c r="Z1342" s="11" t="s">
        <v>34</v>
      </c>
      <c r="AA1342" s="11" t="s">
        <v>28</v>
      </c>
      <c r="AB1342" s="11" t="s">
        <v>28</v>
      </c>
      <c r="AD1342" s="11" t="s">
        <v>909</v>
      </c>
      <c r="AE1342" s="11">
        <v>50.9</v>
      </c>
      <c r="AF1342" s="11">
        <v>22</v>
      </c>
      <c r="AG1342" s="11">
        <v>2.93</v>
      </c>
      <c r="AH1342" s="11" t="s">
        <v>23</v>
      </c>
      <c r="AI1342" s="11" t="s">
        <v>10</v>
      </c>
      <c r="AL1342" s="6">
        <v>69</v>
      </c>
      <c r="AM1342" s="6">
        <v>8</v>
      </c>
      <c r="AN1342" s="6">
        <v>49</v>
      </c>
      <c r="AO1342" s="6">
        <v>76</v>
      </c>
      <c r="AP1342" s="6">
        <v>44</v>
      </c>
      <c r="AQ1342" s="6">
        <v>59</v>
      </c>
      <c r="AR1342"/>
      <c r="AS1342"/>
      <c r="AT1342"/>
      <c r="AU1342"/>
      <c r="AV1342"/>
      <c r="AW1342"/>
      <c r="AX1342"/>
      <c r="AY1342"/>
      <c r="AZ1342"/>
      <c r="BA1342"/>
      <c r="BB1342"/>
      <c r="BC1342"/>
      <c r="BD1342"/>
      <c r="BE1342"/>
      <c r="BF1342"/>
      <c r="BG1342"/>
      <c r="BH1342"/>
      <c r="BI1342"/>
      <c r="BJ1342"/>
      <c r="BK1342"/>
      <c r="BL1342"/>
      <c r="BM1342"/>
      <c r="BN1342"/>
      <c r="BO1342"/>
      <c r="BP1342"/>
      <c r="BQ1342"/>
      <c r="BR1342"/>
      <c r="BS1342"/>
      <c r="BT1342"/>
      <c r="BU1342"/>
      <c r="BV1342"/>
      <c r="BW1342"/>
      <c r="BX1342"/>
      <c r="BY1342"/>
      <c r="BZ1342"/>
      <c r="CA1342"/>
      <c r="CB1342"/>
      <c r="CC1342"/>
      <c r="CD1342"/>
      <c r="CE1342"/>
      <c r="CF1342"/>
      <c r="CG1342"/>
      <c r="CH1342"/>
      <c r="CI1342"/>
      <c r="CJ1342"/>
      <c r="CK1342"/>
      <c r="CL1342"/>
      <c r="CM1342"/>
      <c r="CN1342"/>
      <c r="CO1342"/>
      <c r="CP1342"/>
      <c r="CQ1342"/>
      <c r="CR1342"/>
      <c r="CS1342"/>
      <c r="CT1342"/>
      <c r="CU1342"/>
      <c r="CV1342"/>
      <c r="CW1342"/>
      <c r="CX1342"/>
      <c r="CY1342"/>
      <c r="CZ1342"/>
      <c r="DA1342"/>
      <c r="DB1342"/>
      <c r="DC1342"/>
      <c r="DD1342"/>
      <c r="DE1342"/>
      <c r="DF1342"/>
      <c r="DG1342"/>
      <c r="DH1342"/>
      <c r="DI1342"/>
      <c r="DJ1342"/>
      <c r="DK1342"/>
      <c r="DL1342"/>
      <c r="DM1342"/>
      <c r="DN1342"/>
      <c r="DO1342"/>
      <c r="DP1342"/>
      <c r="DQ1342"/>
      <c r="DR1342"/>
      <c r="DS1342"/>
      <c r="DT1342"/>
      <c r="DU1342"/>
      <c r="DV1342"/>
      <c r="DW1342"/>
      <c r="DX1342"/>
      <c r="DY1342"/>
      <c r="DZ1342"/>
      <c r="EA1342"/>
      <c r="EB1342"/>
      <c r="EC1342"/>
      <c r="ED1342"/>
      <c r="EE1342"/>
      <c r="EF1342"/>
      <c r="EG1342"/>
      <c r="EH1342"/>
      <c r="EI1342"/>
      <c r="EJ1342"/>
      <c r="EK1342"/>
      <c r="EL1342"/>
      <c r="EM1342"/>
      <c r="EN1342"/>
      <c r="EO1342"/>
      <c r="EP1342"/>
      <c r="EQ1342"/>
      <c r="ER1342"/>
      <c r="ES1342"/>
      <c r="ET1342"/>
      <c r="EU1342"/>
      <c r="EV1342"/>
      <c r="EW1342"/>
      <c r="EX1342"/>
      <c r="EY1342"/>
      <c r="EZ1342"/>
      <c r="FA1342"/>
      <c r="FB1342"/>
      <c r="FC1342"/>
      <c r="FD1342"/>
      <c r="FE1342"/>
      <c r="FF1342"/>
      <c r="FG1342"/>
      <c r="FH1342"/>
      <c r="FI1342"/>
      <c r="FJ1342"/>
      <c r="FK1342"/>
      <c r="FL1342"/>
      <c r="FM1342"/>
      <c r="FN1342"/>
      <c r="FO1342"/>
      <c r="FP1342"/>
      <c r="FQ1342"/>
      <c r="FR1342"/>
      <c r="FS1342"/>
    </row>
    <row r="1343" spans="1:176">
      <c r="A1343" s="11" t="s">
        <v>899</v>
      </c>
      <c r="B1343" s="24">
        <v>62</v>
      </c>
      <c r="C1343" s="9" t="s">
        <v>900</v>
      </c>
      <c r="D1343" s="3" t="s">
        <v>901</v>
      </c>
      <c r="E1343" s="1">
        <v>1</v>
      </c>
      <c r="F1343" s="11">
        <v>2010</v>
      </c>
      <c r="G1343" s="11" t="s">
        <v>2</v>
      </c>
      <c r="H1343" s="11" t="s">
        <v>32</v>
      </c>
      <c r="I1343" s="6" t="s">
        <v>1709</v>
      </c>
      <c r="J1343" s="6" t="s">
        <v>8</v>
      </c>
      <c r="K1343" s="11" t="s">
        <v>903</v>
      </c>
      <c r="L1343" s="11" t="s">
        <v>1745</v>
      </c>
      <c r="M1343" s="15"/>
      <c r="N1343" s="11" t="s">
        <v>8</v>
      </c>
      <c r="P1343" s="17">
        <v>939</v>
      </c>
      <c r="Q1343" s="17" t="s">
        <v>28</v>
      </c>
      <c r="R1343" s="11" t="s">
        <v>28</v>
      </c>
      <c r="S1343" s="11">
        <v>0.23</v>
      </c>
      <c r="T1343" s="11" t="s">
        <v>908</v>
      </c>
      <c r="U1343" s="11" t="s">
        <v>28</v>
      </c>
      <c r="V1343" s="11">
        <v>14</v>
      </c>
      <c r="W1343" s="11" t="s">
        <v>28</v>
      </c>
      <c r="Z1343" s="11" t="s">
        <v>34</v>
      </c>
      <c r="AA1343" s="11" t="s">
        <v>28</v>
      </c>
      <c r="AB1343" s="11" t="s">
        <v>28</v>
      </c>
      <c r="AD1343" s="11" t="s">
        <v>909</v>
      </c>
      <c r="AE1343" s="11">
        <v>50.9</v>
      </c>
      <c r="AF1343" s="11">
        <v>22</v>
      </c>
      <c r="AG1343" s="11">
        <v>2.93</v>
      </c>
      <c r="AH1343" s="11" t="s">
        <v>23</v>
      </c>
      <c r="AI1343" s="11" t="s">
        <v>10</v>
      </c>
      <c r="AL1343" s="6">
        <v>69</v>
      </c>
      <c r="AM1343" s="6">
        <v>8</v>
      </c>
      <c r="AN1343" s="6">
        <v>49</v>
      </c>
      <c r="AO1343" s="6">
        <v>76</v>
      </c>
      <c r="AP1343" s="6">
        <v>44</v>
      </c>
      <c r="AQ1343" s="6">
        <v>59</v>
      </c>
      <c r="AR1343"/>
      <c r="AS1343"/>
      <c r="AT1343"/>
      <c r="AU1343"/>
      <c r="AV1343"/>
      <c r="AW1343"/>
      <c r="AX1343"/>
      <c r="AY1343"/>
      <c r="AZ1343"/>
      <c r="BA1343"/>
      <c r="BB1343"/>
      <c r="BC1343"/>
      <c r="BD1343"/>
      <c r="BE1343"/>
      <c r="BF1343"/>
      <c r="BG1343"/>
      <c r="BH1343"/>
      <c r="BI1343"/>
      <c r="BJ1343"/>
      <c r="BK1343"/>
      <c r="BL1343"/>
      <c r="BM1343"/>
      <c r="BN1343"/>
      <c r="BO1343"/>
      <c r="BP1343"/>
      <c r="BQ1343"/>
      <c r="BR1343"/>
      <c r="BS1343"/>
      <c r="BT1343"/>
      <c r="BU1343"/>
      <c r="BV1343"/>
      <c r="BW1343"/>
      <c r="BX1343"/>
      <c r="BY1343"/>
      <c r="BZ1343"/>
      <c r="CA1343"/>
      <c r="CB1343"/>
      <c r="CC1343"/>
      <c r="CD1343"/>
      <c r="CE1343"/>
      <c r="CF1343"/>
      <c r="CG1343"/>
      <c r="CH1343"/>
      <c r="CI1343"/>
      <c r="CJ1343"/>
      <c r="CK1343"/>
      <c r="CL1343"/>
      <c r="CM1343"/>
      <c r="CN1343"/>
      <c r="CO1343"/>
      <c r="CP1343"/>
      <c r="CQ1343"/>
      <c r="CR1343"/>
      <c r="CS1343"/>
      <c r="CT1343"/>
      <c r="CU1343"/>
      <c r="CV1343"/>
      <c r="CW1343"/>
      <c r="CX1343"/>
      <c r="CY1343"/>
      <c r="CZ1343"/>
      <c r="DA1343"/>
      <c r="DB1343"/>
      <c r="DC1343"/>
      <c r="DD1343"/>
      <c r="DE1343"/>
      <c r="DF1343"/>
      <c r="DG1343"/>
      <c r="DH1343"/>
      <c r="DI1343"/>
      <c r="DJ1343"/>
      <c r="DK1343"/>
      <c r="DL1343"/>
      <c r="DM1343"/>
      <c r="DN1343"/>
      <c r="DO1343"/>
      <c r="DP1343"/>
      <c r="DQ1343"/>
      <c r="DR1343"/>
      <c r="DS1343"/>
      <c r="DT1343"/>
      <c r="DU1343"/>
      <c r="DV1343"/>
      <c r="DW1343"/>
      <c r="DX1343"/>
      <c r="DY1343"/>
      <c r="DZ1343"/>
      <c r="EA1343"/>
      <c r="EB1343"/>
      <c r="EC1343"/>
      <c r="ED1343"/>
      <c r="EE1343"/>
      <c r="EF1343"/>
      <c r="EG1343"/>
      <c r="EH1343"/>
      <c r="EI1343"/>
      <c r="EJ1343"/>
      <c r="EK1343"/>
      <c r="EL1343"/>
      <c r="EM1343"/>
      <c r="EN1343"/>
      <c r="EO1343"/>
      <c r="EP1343"/>
      <c r="EQ1343"/>
      <c r="ER1343"/>
      <c r="ES1343"/>
      <c r="ET1343"/>
      <c r="EU1343"/>
      <c r="EV1343"/>
      <c r="EW1343"/>
      <c r="EX1343"/>
      <c r="EY1343"/>
      <c r="EZ1343"/>
      <c r="FA1343"/>
      <c r="FB1343"/>
      <c r="FC1343"/>
      <c r="FD1343"/>
      <c r="FE1343"/>
      <c r="FF1343"/>
      <c r="FG1343"/>
      <c r="FH1343"/>
      <c r="FI1343"/>
      <c r="FJ1343"/>
      <c r="FK1343"/>
      <c r="FL1343"/>
      <c r="FM1343"/>
      <c r="FN1343"/>
      <c r="FO1343"/>
      <c r="FP1343"/>
      <c r="FQ1343"/>
      <c r="FR1343"/>
      <c r="FS1343"/>
    </row>
    <row r="1344" spans="1:176">
      <c r="A1344" s="11" t="s">
        <v>899</v>
      </c>
      <c r="B1344" s="24">
        <v>62</v>
      </c>
      <c r="C1344" s="9" t="s">
        <v>900</v>
      </c>
      <c r="D1344" s="3" t="s">
        <v>901</v>
      </c>
      <c r="E1344" s="1">
        <v>1</v>
      </c>
      <c r="F1344" s="11">
        <v>2010</v>
      </c>
      <c r="G1344" s="11" t="s">
        <v>2</v>
      </c>
      <c r="H1344" s="11" t="s">
        <v>33</v>
      </c>
      <c r="I1344" s="6" t="s">
        <v>1709</v>
      </c>
      <c r="J1344" s="6" t="s">
        <v>8</v>
      </c>
      <c r="K1344" s="11" t="s">
        <v>903</v>
      </c>
      <c r="L1344" s="11" t="s">
        <v>1745</v>
      </c>
      <c r="M1344" s="15"/>
      <c r="N1344" s="11" t="s">
        <v>8</v>
      </c>
      <c r="P1344" s="17">
        <v>939</v>
      </c>
      <c r="Q1344" s="17" t="s">
        <v>28</v>
      </c>
      <c r="R1344" s="11" t="s">
        <v>28</v>
      </c>
      <c r="S1344" s="11" t="s">
        <v>28</v>
      </c>
      <c r="T1344" s="11" t="s">
        <v>908</v>
      </c>
      <c r="U1344" s="11" t="s">
        <v>28</v>
      </c>
      <c r="V1344" s="11">
        <v>10</v>
      </c>
      <c r="W1344" s="11" t="s">
        <v>28</v>
      </c>
      <c r="Z1344" s="11" t="s">
        <v>34</v>
      </c>
      <c r="AA1344" s="11" t="s">
        <v>28</v>
      </c>
      <c r="AB1344" s="11" t="s">
        <v>28</v>
      </c>
      <c r="AD1344" s="11" t="s">
        <v>909</v>
      </c>
      <c r="AE1344" s="11">
        <v>50.9</v>
      </c>
      <c r="AF1344" s="11">
        <v>22</v>
      </c>
      <c r="AG1344" s="11">
        <v>2.93</v>
      </c>
      <c r="AH1344" s="11" t="s">
        <v>23</v>
      </c>
      <c r="AI1344" s="11" t="s">
        <v>10</v>
      </c>
      <c r="AL1344" s="6">
        <v>69</v>
      </c>
      <c r="AM1344" s="6">
        <v>8</v>
      </c>
      <c r="AN1344" s="6">
        <v>49</v>
      </c>
      <c r="AO1344" s="6">
        <v>76</v>
      </c>
      <c r="AP1344" s="6">
        <v>44</v>
      </c>
      <c r="AQ1344" s="6">
        <v>59</v>
      </c>
      <c r="AR1344"/>
      <c r="AS1344"/>
      <c r="AT1344"/>
      <c r="AU1344"/>
      <c r="AV1344"/>
      <c r="AW1344"/>
      <c r="AX1344"/>
      <c r="AY1344"/>
      <c r="AZ1344"/>
      <c r="BA1344"/>
      <c r="BB1344"/>
      <c r="BC1344"/>
      <c r="BD1344"/>
      <c r="BE1344"/>
      <c r="BF1344"/>
      <c r="BG1344"/>
      <c r="BH1344"/>
      <c r="BI1344"/>
      <c r="BJ1344"/>
      <c r="BK1344"/>
      <c r="BL1344"/>
      <c r="BM1344"/>
      <c r="BN1344"/>
      <c r="BO1344"/>
      <c r="BP1344"/>
      <c r="BQ1344"/>
      <c r="BR1344"/>
      <c r="BS1344"/>
      <c r="BT1344"/>
      <c r="BU1344"/>
      <c r="BV1344"/>
      <c r="BW1344"/>
      <c r="BX1344"/>
      <c r="BY1344"/>
      <c r="BZ1344"/>
      <c r="CA1344"/>
      <c r="CB1344"/>
      <c r="CC1344"/>
      <c r="CD1344"/>
      <c r="CE1344"/>
      <c r="CF1344"/>
      <c r="CG1344"/>
      <c r="CH1344"/>
      <c r="CI1344"/>
      <c r="CJ1344"/>
      <c r="CK1344"/>
      <c r="CL1344"/>
      <c r="CM1344"/>
      <c r="CN1344"/>
      <c r="CO1344"/>
      <c r="CP1344"/>
      <c r="CQ1344"/>
      <c r="CR1344"/>
      <c r="CS1344"/>
      <c r="CT1344"/>
      <c r="CU1344"/>
      <c r="CV1344"/>
      <c r="CW1344"/>
      <c r="CX1344"/>
      <c r="CY1344"/>
      <c r="CZ1344"/>
      <c r="DA1344"/>
      <c r="DB1344"/>
      <c r="DC1344"/>
      <c r="DD1344"/>
      <c r="DE1344"/>
      <c r="DF1344"/>
      <c r="DG1344"/>
      <c r="DH1344"/>
      <c r="DI1344"/>
      <c r="DJ1344"/>
      <c r="DK1344"/>
      <c r="DL1344"/>
      <c r="DM1344"/>
      <c r="DN1344"/>
      <c r="DO1344"/>
      <c r="DP1344"/>
      <c r="DQ1344"/>
      <c r="DR1344"/>
      <c r="DS1344"/>
      <c r="DT1344"/>
      <c r="DU1344"/>
      <c r="DV1344"/>
      <c r="DW1344"/>
      <c r="DX1344"/>
      <c r="DY1344"/>
      <c r="DZ1344"/>
      <c r="EA1344"/>
      <c r="EB1344"/>
      <c r="EC1344"/>
      <c r="ED1344"/>
      <c r="EE1344"/>
      <c r="EF1344"/>
      <c r="EG1344"/>
      <c r="EH1344"/>
      <c r="EI1344"/>
      <c r="EJ1344"/>
      <c r="EK1344"/>
      <c r="EL1344"/>
      <c r="EM1344"/>
      <c r="EN1344"/>
      <c r="EO1344"/>
      <c r="EP1344"/>
      <c r="EQ1344"/>
      <c r="ER1344"/>
      <c r="ES1344"/>
      <c r="ET1344"/>
      <c r="EU1344"/>
      <c r="EV1344"/>
      <c r="EW1344"/>
      <c r="EX1344"/>
      <c r="EY1344"/>
      <c r="EZ1344"/>
      <c r="FA1344"/>
      <c r="FB1344"/>
      <c r="FC1344"/>
      <c r="FD1344"/>
      <c r="FE1344"/>
      <c r="FF1344"/>
      <c r="FG1344"/>
      <c r="FH1344"/>
      <c r="FI1344"/>
      <c r="FJ1344"/>
      <c r="FK1344"/>
      <c r="FL1344"/>
      <c r="FM1344"/>
      <c r="FN1344"/>
      <c r="FO1344"/>
      <c r="FP1344"/>
      <c r="FQ1344"/>
      <c r="FR1344"/>
      <c r="FS1344"/>
    </row>
    <row r="1345" spans="1:179">
      <c r="A1345" s="11" t="s">
        <v>899</v>
      </c>
      <c r="B1345" s="24">
        <v>62</v>
      </c>
      <c r="C1345" s="9" t="s">
        <v>900</v>
      </c>
      <c r="D1345" s="3" t="s">
        <v>901</v>
      </c>
      <c r="E1345" s="1">
        <v>1</v>
      </c>
      <c r="F1345" s="11">
        <v>2010</v>
      </c>
      <c r="G1345" s="11" t="s">
        <v>2</v>
      </c>
      <c r="H1345" s="11" t="s">
        <v>32</v>
      </c>
      <c r="I1345" s="6" t="s">
        <v>1709</v>
      </c>
      <c r="J1345" s="6" t="s">
        <v>8</v>
      </c>
      <c r="K1345" s="11" t="s">
        <v>907</v>
      </c>
      <c r="O1345" s="11" t="s">
        <v>996</v>
      </c>
      <c r="P1345" s="17">
        <v>939</v>
      </c>
      <c r="Q1345" s="17" t="s">
        <v>28</v>
      </c>
      <c r="R1345" s="11" t="s">
        <v>28</v>
      </c>
      <c r="S1345" s="11">
        <v>0.2</v>
      </c>
      <c r="T1345" s="11" t="s">
        <v>908</v>
      </c>
      <c r="U1345" s="11" t="s">
        <v>28</v>
      </c>
      <c r="V1345" s="11">
        <v>14</v>
      </c>
      <c r="W1345" s="11" t="s">
        <v>28</v>
      </c>
      <c r="Z1345" s="11" t="s">
        <v>34</v>
      </c>
      <c r="AA1345" s="11" t="s">
        <v>28</v>
      </c>
      <c r="AB1345" s="11" t="s">
        <v>28</v>
      </c>
      <c r="AD1345" s="11" t="s">
        <v>909</v>
      </c>
      <c r="AE1345" s="11">
        <v>50.9</v>
      </c>
      <c r="AF1345" s="11">
        <v>22</v>
      </c>
      <c r="AG1345" s="11">
        <v>2.93</v>
      </c>
      <c r="AH1345" s="11" t="s">
        <v>23</v>
      </c>
      <c r="AI1345" s="11" t="s">
        <v>10</v>
      </c>
      <c r="AL1345" s="6">
        <v>69</v>
      </c>
      <c r="AM1345" s="6">
        <v>8</v>
      </c>
      <c r="AN1345" s="6">
        <v>49</v>
      </c>
      <c r="AO1345" s="6">
        <v>76</v>
      </c>
      <c r="AP1345" s="6">
        <v>44</v>
      </c>
      <c r="AQ1345" s="6">
        <v>59</v>
      </c>
      <c r="AR1345"/>
      <c r="AS1345"/>
      <c r="AT1345"/>
      <c r="AU1345"/>
      <c r="AV1345"/>
      <c r="AW1345"/>
      <c r="AX1345"/>
      <c r="AY1345"/>
      <c r="AZ1345"/>
      <c r="BA1345"/>
      <c r="BB1345"/>
      <c r="BC1345"/>
      <c r="BD1345"/>
      <c r="BE1345"/>
      <c r="BF1345"/>
      <c r="BG1345"/>
      <c r="BH1345"/>
      <c r="BI1345"/>
      <c r="BJ1345"/>
      <c r="BK1345"/>
      <c r="BL1345"/>
      <c r="BM1345"/>
      <c r="BN1345"/>
      <c r="BO1345"/>
      <c r="BP1345"/>
      <c r="BQ1345"/>
      <c r="BR1345"/>
      <c r="BS1345"/>
      <c r="BT1345"/>
      <c r="BU1345"/>
      <c r="BV1345"/>
      <c r="BW1345"/>
      <c r="BX1345"/>
      <c r="BY1345"/>
      <c r="BZ1345"/>
      <c r="CA1345"/>
      <c r="CB1345"/>
      <c r="CC1345"/>
      <c r="CD1345"/>
      <c r="CE1345"/>
      <c r="CF1345"/>
      <c r="CG1345"/>
      <c r="CH1345"/>
      <c r="CI1345"/>
      <c r="CJ1345"/>
      <c r="CK1345"/>
      <c r="CL1345"/>
      <c r="CM1345"/>
      <c r="CN1345"/>
      <c r="CO1345"/>
      <c r="CP1345"/>
      <c r="CQ1345"/>
      <c r="CR1345"/>
      <c r="CS1345"/>
      <c r="CT1345"/>
      <c r="CU1345"/>
      <c r="CV1345"/>
      <c r="CW1345"/>
      <c r="CX1345"/>
      <c r="CY1345"/>
      <c r="CZ1345"/>
      <c r="DA1345"/>
      <c r="DB1345"/>
      <c r="DC1345"/>
      <c r="DD1345"/>
      <c r="DE1345"/>
      <c r="DF1345"/>
      <c r="DG1345"/>
      <c r="DH1345"/>
      <c r="DI1345"/>
      <c r="DJ1345"/>
      <c r="DK1345"/>
      <c r="DL1345"/>
      <c r="DM1345"/>
      <c r="DN1345"/>
      <c r="DO1345"/>
      <c r="DP1345"/>
      <c r="DQ1345"/>
      <c r="DR1345"/>
      <c r="DS1345"/>
      <c r="DT1345"/>
      <c r="DU1345"/>
      <c r="DV1345"/>
      <c r="DW1345"/>
      <c r="DX1345"/>
      <c r="DY1345"/>
      <c r="DZ1345"/>
      <c r="EA1345"/>
      <c r="EB1345"/>
      <c r="EC1345"/>
      <c r="ED1345"/>
      <c r="EE1345"/>
      <c r="EF1345"/>
      <c r="EG1345"/>
      <c r="EH1345"/>
      <c r="EI1345"/>
      <c r="EJ1345"/>
      <c r="EK1345"/>
      <c r="EL1345"/>
      <c r="EM1345"/>
      <c r="EN1345"/>
      <c r="EO1345"/>
      <c r="EP1345"/>
      <c r="EQ1345"/>
      <c r="ER1345"/>
      <c r="ES1345"/>
      <c r="ET1345"/>
      <c r="EU1345"/>
      <c r="EV1345"/>
      <c r="EW1345"/>
      <c r="EX1345"/>
      <c r="EY1345"/>
      <c r="EZ1345"/>
      <c r="FA1345"/>
      <c r="FB1345"/>
      <c r="FC1345"/>
      <c r="FD1345"/>
      <c r="FE1345"/>
      <c r="FF1345"/>
      <c r="FG1345"/>
      <c r="FH1345"/>
      <c r="FI1345"/>
      <c r="FJ1345"/>
      <c r="FK1345"/>
      <c r="FL1345"/>
      <c r="FM1345"/>
      <c r="FN1345"/>
      <c r="FO1345"/>
      <c r="FP1345"/>
      <c r="FQ1345"/>
      <c r="FR1345"/>
      <c r="FS1345"/>
    </row>
    <row r="1346" spans="1:179">
      <c r="A1346" s="11" t="s">
        <v>899</v>
      </c>
      <c r="B1346" s="24">
        <v>62</v>
      </c>
      <c r="C1346" s="9" t="s">
        <v>900</v>
      </c>
      <c r="D1346" s="3" t="s">
        <v>901</v>
      </c>
      <c r="E1346" s="1">
        <v>1</v>
      </c>
      <c r="F1346" s="11">
        <v>2010</v>
      </c>
      <c r="G1346" s="11" t="s">
        <v>2</v>
      </c>
      <c r="H1346" s="11" t="s">
        <v>33</v>
      </c>
      <c r="I1346" s="6" t="s">
        <v>1709</v>
      </c>
      <c r="J1346" s="6" t="s">
        <v>8</v>
      </c>
      <c r="K1346" s="11" t="s">
        <v>907</v>
      </c>
      <c r="O1346" s="11" t="s">
        <v>1633</v>
      </c>
      <c r="P1346" s="17">
        <v>939</v>
      </c>
      <c r="Q1346" s="17" t="s">
        <v>28</v>
      </c>
      <c r="R1346" s="11" t="s">
        <v>28</v>
      </c>
      <c r="S1346" s="11" t="s">
        <v>28</v>
      </c>
      <c r="T1346" s="11" t="s">
        <v>908</v>
      </c>
      <c r="U1346" s="11" t="s">
        <v>28</v>
      </c>
      <c r="V1346" s="11">
        <v>10</v>
      </c>
      <c r="W1346" s="11" t="s">
        <v>28</v>
      </c>
      <c r="Z1346" s="11" t="s">
        <v>34</v>
      </c>
      <c r="AA1346" s="11" t="s">
        <v>28</v>
      </c>
      <c r="AB1346" s="11" t="s">
        <v>28</v>
      </c>
      <c r="AD1346" s="11" t="s">
        <v>909</v>
      </c>
      <c r="AE1346" s="11">
        <v>50.9</v>
      </c>
      <c r="AF1346" s="11">
        <v>22</v>
      </c>
      <c r="AG1346" s="11">
        <v>2.93</v>
      </c>
      <c r="AH1346" s="11" t="s">
        <v>23</v>
      </c>
      <c r="AI1346" s="11" t="s">
        <v>10</v>
      </c>
      <c r="AL1346" s="6">
        <v>69</v>
      </c>
      <c r="AM1346" s="6">
        <v>8</v>
      </c>
      <c r="AN1346" s="6">
        <v>49</v>
      </c>
      <c r="AO1346" s="6">
        <v>76</v>
      </c>
      <c r="AP1346" s="6">
        <v>44</v>
      </c>
      <c r="AQ1346" s="6">
        <v>59</v>
      </c>
      <c r="AR1346"/>
      <c r="AS1346"/>
      <c r="AT1346"/>
      <c r="AU1346"/>
      <c r="AV1346"/>
      <c r="AW1346"/>
      <c r="AX1346"/>
      <c r="AY1346"/>
      <c r="AZ1346"/>
      <c r="BA1346"/>
      <c r="BB1346"/>
      <c r="BC1346"/>
      <c r="BD1346"/>
      <c r="BE1346"/>
      <c r="BF1346"/>
      <c r="BG1346"/>
      <c r="BH1346"/>
      <c r="BI1346"/>
      <c r="BJ1346"/>
      <c r="BK1346"/>
      <c r="BL1346"/>
      <c r="BM1346"/>
      <c r="BN1346"/>
      <c r="BO1346"/>
      <c r="BP1346"/>
      <c r="BQ1346"/>
      <c r="BR1346"/>
      <c r="BS1346"/>
      <c r="BT1346"/>
      <c r="BU1346"/>
      <c r="BV1346"/>
      <c r="BW1346"/>
      <c r="BX1346"/>
      <c r="BY1346"/>
      <c r="BZ1346"/>
      <c r="CA1346"/>
      <c r="CB1346"/>
      <c r="CC1346"/>
      <c r="CD1346"/>
      <c r="CE1346"/>
      <c r="CF1346"/>
      <c r="CG1346"/>
      <c r="CH1346"/>
      <c r="CI1346"/>
      <c r="CJ1346"/>
      <c r="CK1346"/>
      <c r="CL1346"/>
      <c r="CM1346"/>
      <c r="CN1346"/>
      <c r="CO1346"/>
      <c r="CP1346"/>
      <c r="CQ1346"/>
      <c r="CR1346"/>
      <c r="CS1346"/>
      <c r="CT1346"/>
      <c r="CU1346"/>
      <c r="CV1346"/>
      <c r="CW1346"/>
      <c r="CX1346"/>
      <c r="CY1346"/>
      <c r="CZ1346"/>
      <c r="DA1346"/>
      <c r="DB1346"/>
      <c r="DC1346"/>
      <c r="DD1346"/>
      <c r="DE1346"/>
      <c r="DF1346"/>
      <c r="DG1346"/>
      <c r="DH1346"/>
      <c r="DI1346"/>
      <c r="DJ1346"/>
      <c r="DK1346"/>
      <c r="DL1346"/>
      <c r="DM1346"/>
      <c r="DN1346"/>
      <c r="DO1346"/>
      <c r="DP1346"/>
      <c r="DQ1346"/>
      <c r="DR1346"/>
      <c r="DS1346"/>
      <c r="DT1346"/>
      <c r="DU1346"/>
      <c r="DV1346"/>
      <c r="DW1346"/>
      <c r="DX1346"/>
      <c r="DY1346"/>
      <c r="DZ1346"/>
      <c r="EA1346"/>
      <c r="EB1346"/>
      <c r="EC1346"/>
      <c r="ED1346"/>
      <c r="EE1346"/>
      <c r="EF1346"/>
      <c r="EG1346"/>
      <c r="EH1346"/>
      <c r="EI1346"/>
      <c r="EJ1346"/>
      <c r="EK1346"/>
      <c r="EL1346"/>
      <c r="EM1346"/>
      <c r="EN1346"/>
      <c r="EO1346"/>
      <c r="EP1346"/>
      <c r="EQ1346"/>
      <c r="ER1346"/>
      <c r="ES1346"/>
      <c r="ET1346"/>
      <c r="EU1346"/>
      <c r="EV1346"/>
      <c r="EW1346"/>
      <c r="EX1346"/>
      <c r="EY1346"/>
      <c r="EZ1346"/>
      <c r="FA1346"/>
      <c r="FB1346"/>
      <c r="FC1346"/>
      <c r="FD1346"/>
      <c r="FE1346"/>
      <c r="FF1346"/>
      <c r="FG1346"/>
      <c r="FH1346"/>
      <c r="FI1346"/>
      <c r="FJ1346"/>
      <c r="FK1346"/>
      <c r="FL1346"/>
      <c r="FM1346"/>
      <c r="FN1346"/>
      <c r="FO1346"/>
      <c r="FP1346"/>
      <c r="FQ1346"/>
      <c r="FR1346"/>
      <c r="FS1346"/>
    </row>
    <row r="1347" spans="1:179">
      <c r="A1347" s="11" t="s">
        <v>899</v>
      </c>
      <c r="B1347" s="24">
        <v>62</v>
      </c>
      <c r="C1347" s="9" t="s">
        <v>900</v>
      </c>
      <c r="D1347" s="3" t="s">
        <v>901</v>
      </c>
      <c r="E1347" s="1">
        <v>1</v>
      </c>
      <c r="F1347" s="11">
        <v>2010</v>
      </c>
      <c r="G1347" s="11" t="s">
        <v>2</v>
      </c>
      <c r="H1347" s="11" t="s">
        <v>32</v>
      </c>
      <c r="I1347" s="6" t="s">
        <v>1709</v>
      </c>
      <c r="J1347" s="6" t="s">
        <v>8</v>
      </c>
      <c r="K1347" s="11" t="s">
        <v>904</v>
      </c>
      <c r="P1347" s="17">
        <v>939</v>
      </c>
      <c r="Q1347" s="17" t="s">
        <v>28</v>
      </c>
      <c r="R1347" s="11" t="s">
        <v>28</v>
      </c>
      <c r="S1347" s="11" t="s">
        <v>28</v>
      </c>
      <c r="T1347" s="11" t="s">
        <v>908</v>
      </c>
      <c r="U1347" s="11" t="s">
        <v>28</v>
      </c>
      <c r="V1347" s="11">
        <v>14</v>
      </c>
      <c r="W1347" s="11" t="s">
        <v>28</v>
      </c>
      <c r="Z1347" s="11" t="s">
        <v>34</v>
      </c>
      <c r="AA1347" s="11" t="s">
        <v>28</v>
      </c>
      <c r="AB1347" s="11" t="s">
        <v>28</v>
      </c>
      <c r="AD1347" s="11" t="s">
        <v>909</v>
      </c>
      <c r="AE1347" s="11">
        <v>50.9</v>
      </c>
      <c r="AF1347" s="11">
        <v>22</v>
      </c>
      <c r="AG1347" s="11">
        <v>2.93</v>
      </c>
      <c r="AH1347" s="11" t="s">
        <v>23</v>
      </c>
      <c r="AI1347" s="11" t="s">
        <v>10</v>
      </c>
      <c r="AL1347" s="6">
        <v>69</v>
      </c>
      <c r="AM1347" s="6">
        <v>8</v>
      </c>
      <c r="AN1347" s="6">
        <v>49</v>
      </c>
      <c r="AO1347" s="6">
        <v>76</v>
      </c>
      <c r="AP1347" s="6">
        <v>44</v>
      </c>
      <c r="AQ1347" s="6">
        <v>59</v>
      </c>
      <c r="AR1347"/>
      <c r="AS1347"/>
      <c r="AT1347"/>
      <c r="AU1347"/>
      <c r="AV1347"/>
      <c r="AW1347"/>
      <c r="AX1347"/>
      <c r="AY1347"/>
      <c r="AZ1347"/>
      <c r="BA1347"/>
      <c r="BB1347"/>
      <c r="BC1347"/>
      <c r="BD1347"/>
      <c r="BE1347"/>
      <c r="BF1347"/>
      <c r="BG1347"/>
      <c r="BH1347"/>
      <c r="BI1347"/>
      <c r="BJ1347"/>
      <c r="BK1347"/>
      <c r="BL1347"/>
      <c r="BM1347"/>
      <c r="BN1347"/>
      <c r="BO1347"/>
      <c r="BP1347"/>
      <c r="BQ1347"/>
      <c r="BR1347"/>
      <c r="BS1347"/>
      <c r="BT1347"/>
      <c r="BU1347"/>
      <c r="BV1347"/>
      <c r="BW1347"/>
      <c r="BX1347"/>
      <c r="BY1347"/>
      <c r="BZ1347"/>
      <c r="CA1347"/>
      <c r="CB1347"/>
      <c r="CC1347"/>
      <c r="CD1347"/>
      <c r="CE1347"/>
      <c r="CF1347"/>
      <c r="CG1347"/>
      <c r="CH1347"/>
      <c r="CI1347"/>
      <c r="CJ1347"/>
      <c r="CK1347"/>
      <c r="CL1347"/>
      <c r="CM1347"/>
      <c r="CN1347"/>
      <c r="CO1347"/>
      <c r="CP1347"/>
      <c r="CQ1347"/>
      <c r="CR1347"/>
      <c r="CS1347"/>
      <c r="CT1347"/>
      <c r="CU1347"/>
      <c r="CV1347"/>
      <c r="CW1347"/>
      <c r="CX1347"/>
      <c r="CY1347"/>
      <c r="CZ1347"/>
      <c r="DA1347"/>
      <c r="DB1347"/>
      <c r="DC1347"/>
      <c r="DD1347"/>
      <c r="DE1347"/>
      <c r="DF1347"/>
      <c r="DG1347"/>
      <c r="DH1347"/>
      <c r="DI1347"/>
      <c r="DJ1347"/>
      <c r="DK1347"/>
      <c r="DL1347"/>
      <c r="DM1347"/>
      <c r="DN1347"/>
      <c r="DO1347"/>
      <c r="DP1347"/>
      <c r="DQ1347"/>
      <c r="DR1347"/>
      <c r="DS1347"/>
      <c r="DT1347"/>
      <c r="DU1347"/>
      <c r="DV1347"/>
      <c r="DW1347"/>
      <c r="DX1347"/>
      <c r="DY1347"/>
      <c r="DZ1347"/>
      <c r="EA1347"/>
      <c r="EB1347"/>
      <c r="EC1347"/>
      <c r="ED1347"/>
      <c r="EE1347"/>
      <c r="EF1347"/>
      <c r="EG1347"/>
      <c r="EH1347"/>
      <c r="EI1347"/>
      <c r="EJ1347"/>
      <c r="EK1347"/>
      <c r="EL1347"/>
      <c r="EM1347"/>
      <c r="EN1347"/>
      <c r="EO1347"/>
      <c r="EP1347"/>
      <c r="EQ1347"/>
      <c r="ER1347"/>
      <c r="ES1347"/>
      <c r="ET1347"/>
      <c r="EU1347"/>
      <c r="EV1347"/>
      <c r="EW1347"/>
      <c r="EX1347"/>
      <c r="EY1347"/>
      <c r="EZ1347"/>
      <c r="FA1347"/>
      <c r="FB1347"/>
      <c r="FC1347"/>
      <c r="FD1347"/>
      <c r="FE1347"/>
      <c r="FF1347"/>
      <c r="FG1347"/>
      <c r="FH1347"/>
      <c r="FI1347"/>
      <c r="FJ1347"/>
      <c r="FK1347"/>
      <c r="FL1347"/>
      <c r="FM1347"/>
      <c r="FN1347"/>
      <c r="FO1347"/>
      <c r="FP1347"/>
      <c r="FQ1347"/>
      <c r="FR1347"/>
      <c r="FS1347"/>
    </row>
    <row r="1348" spans="1:179">
      <c r="A1348" s="11" t="s">
        <v>899</v>
      </c>
      <c r="B1348" s="24">
        <v>62</v>
      </c>
      <c r="C1348" s="9" t="s">
        <v>900</v>
      </c>
      <c r="D1348" s="3" t="s">
        <v>901</v>
      </c>
      <c r="E1348" s="1">
        <v>1</v>
      </c>
      <c r="F1348" s="11">
        <v>2010</v>
      </c>
      <c r="G1348" s="11" t="s">
        <v>2</v>
      </c>
      <c r="H1348" s="11" t="s">
        <v>33</v>
      </c>
      <c r="I1348" s="6" t="s">
        <v>1709</v>
      </c>
      <c r="J1348" s="6" t="s">
        <v>8</v>
      </c>
      <c r="K1348" s="11" t="s">
        <v>904</v>
      </c>
      <c r="P1348" s="17">
        <v>939</v>
      </c>
      <c r="Q1348" s="17" t="s">
        <v>28</v>
      </c>
      <c r="R1348" s="11" t="s">
        <v>28</v>
      </c>
      <c r="S1348" s="11" t="s">
        <v>28</v>
      </c>
      <c r="T1348" s="11" t="s">
        <v>908</v>
      </c>
      <c r="U1348" s="11" t="s">
        <v>28</v>
      </c>
      <c r="V1348" s="11">
        <v>10</v>
      </c>
      <c r="W1348" s="11" t="s">
        <v>28</v>
      </c>
      <c r="Z1348" s="11" t="s">
        <v>34</v>
      </c>
      <c r="AA1348" s="11" t="s">
        <v>28</v>
      </c>
      <c r="AB1348" s="11" t="s">
        <v>28</v>
      </c>
      <c r="AD1348" s="11" t="s">
        <v>909</v>
      </c>
      <c r="AE1348" s="11">
        <v>50.9</v>
      </c>
      <c r="AF1348" s="11">
        <v>22</v>
      </c>
      <c r="AG1348" s="11">
        <v>2.93</v>
      </c>
      <c r="AH1348" s="11" t="s">
        <v>23</v>
      </c>
      <c r="AI1348" s="11" t="s">
        <v>10</v>
      </c>
      <c r="AL1348" s="6">
        <v>69</v>
      </c>
      <c r="AM1348" s="6">
        <v>8</v>
      </c>
      <c r="AN1348" s="6">
        <v>49</v>
      </c>
      <c r="AO1348" s="6">
        <v>76</v>
      </c>
      <c r="AP1348" s="6">
        <v>44</v>
      </c>
      <c r="AQ1348" s="6">
        <v>59</v>
      </c>
      <c r="AR1348"/>
      <c r="AS1348"/>
      <c r="AT1348"/>
      <c r="AU1348"/>
      <c r="AV1348"/>
      <c r="AW1348"/>
      <c r="AX1348"/>
      <c r="AY1348"/>
      <c r="AZ1348"/>
      <c r="BA1348"/>
      <c r="BB1348"/>
      <c r="BC1348"/>
      <c r="BD1348"/>
      <c r="BE1348"/>
      <c r="BF1348"/>
      <c r="BG1348"/>
      <c r="BH1348"/>
      <c r="BI1348"/>
      <c r="BJ1348"/>
      <c r="BK1348"/>
      <c r="BL1348"/>
      <c r="BM1348"/>
      <c r="BN1348"/>
      <c r="BO1348"/>
      <c r="BP1348"/>
      <c r="BQ1348"/>
      <c r="BR1348"/>
      <c r="BS1348"/>
      <c r="BT1348"/>
      <c r="BU1348"/>
      <c r="BV1348"/>
      <c r="BW1348"/>
      <c r="BX1348"/>
      <c r="BY1348"/>
      <c r="BZ1348"/>
      <c r="CA1348"/>
      <c r="CB1348"/>
      <c r="CC1348"/>
      <c r="CD1348"/>
      <c r="CE1348"/>
      <c r="CF1348"/>
      <c r="CG1348"/>
      <c r="CH1348"/>
      <c r="CI1348"/>
      <c r="CJ1348"/>
      <c r="CK1348"/>
      <c r="CL1348"/>
      <c r="CM1348"/>
      <c r="CN1348"/>
      <c r="CO1348"/>
      <c r="CP1348"/>
      <c r="CQ1348"/>
      <c r="CR1348"/>
      <c r="CS1348"/>
      <c r="CT1348"/>
      <c r="CU1348"/>
      <c r="CV1348"/>
      <c r="CW1348"/>
      <c r="CX1348"/>
      <c r="CY1348"/>
      <c r="CZ1348"/>
      <c r="DA1348"/>
      <c r="DB1348"/>
      <c r="DC1348"/>
      <c r="DD1348"/>
      <c r="DE1348"/>
      <c r="DF1348"/>
      <c r="DG1348"/>
      <c r="DH1348"/>
      <c r="DI1348"/>
      <c r="DJ1348"/>
      <c r="DK1348"/>
      <c r="DL1348"/>
      <c r="DM1348"/>
      <c r="DN1348"/>
      <c r="DO1348"/>
      <c r="DP1348"/>
      <c r="DQ1348"/>
      <c r="DR1348"/>
      <c r="DS1348"/>
      <c r="DT1348"/>
      <c r="DU1348"/>
      <c r="DV1348"/>
      <c r="DW1348"/>
      <c r="DX1348"/>
      <c r="DY1348"/>
      <c r="DZ1348"/>
      <c r="EA1348"/>
      <c r="EB1348"/>
      <c r="EC1348"/>
      <c r="ED1348"/>
      <c r="EE1348"/>
      <c r="EF1348"/>
      <c r="EG1348"/>
      <c r="EH1348"/>
      <c r="EI1348"/>
      <c r="EJ1348"/>
      <c r="EK1348"/>
      <c r="EL1348"/>
      <c r="EM1348"/>
      <c r="EN1348"/>
      <c r="EO1348"/>
      <c r="EP1348"/>
      <c r="EQ1348"/>
      <c r="ER1348"/>
      <c r="ES1348"/>
      <c r="ET1348"/>
      <c r="EU1348"/>
      <c r="EV1348"/>
      <c r="EW1348"/>
      <c r="EX1348"/>
      <c r="EY1348"/>
      <c r="EZ1348"/>
      <c r="FA1348"/>
      <c r="FB1348"/>
      <c r="FC1348"/>
      <c r="FD1348"/>
      <c r="FE1348"/>
      <c r="FF1348"/>
      <c r="FG1348"/>
      <c r="FH1348"/>
      <c r="FI1348"/>
      <c r="FJ1348"/>
      <c r="FK1348"/>
      <c r="FL1348"/>
      <c r="FM1348"/>
      <c r="FN1348"/>
      <c r="FO1348"/>
      <c r="FP1348"/>
      <c r="FQ1348"/>
      <c r="FR1348"/>
      <c r="FS1348"/>
    </row>
    <row r="1349" spans="1:179">
      <c r="A1349" s="11" t="s">
        <v>899</v>
      </c>
      <c r="B1349" s="24">
        <v>62</v>
      </c>
      <c r="C1349" s="9" t="s">
        <v>900</v>
      </c>
      <c r="D1349" s="3" t="s">
        <v>901</v>
      </c>
      <c r="E1349" s="1">
        <v>1</v>
      </c>
      <c r="F1349" s="11">
        <v>2010</v>
      </c>
      <c r="G1349" s="11" t="s">
        <v>2</v>
      </c>
      <c r="H1349" s="11" t="s">
        <v>32</v>
      </c>
      <c r="I1349" s="6" t="s">
        <v>1709</v>
      </c>
      <c r="J1349" s="6" t="s">
        <v>8</v>
      </c>
      <c r="K1349" s="11" t="s">
        <v>906</v>
      </c>
      <c r="P1349" s="17">
        <v>939</v>
      </c>
      <c r="Q1349" s="17" t="s">
        <v>28</v>
      </c>
      <c r="R1349" s="11" t="s">
        <v>28</v>
      </c>
      <c r="S1349" s="11" t="s">
        <v>28</v>
      </c>
      <c r="T1349" s="11" t="s">
        <v>908</v>
      </c>
      <c r="U1349" s="11" t="s">
        <v>28</v>
      </c>
      <c r="V1349" s="11">
        <v>14</v>
      </c>
      <c r="W1349" s="11" t="s">
        <v>28</v>
      </c>
      <c r="Z1349" s="11" t="s">
        <v>34</v>
      </c>
      <c r="AA1349" s="11" t="s">
        <v>28</v>
      </c>
      <c r="AB1349" s="11" t="s">
        <v>28</v>
      </c>
      <c r="AD1349" s="11" t="s">
        <v>909</v>
      </c>
      <c r="AE1349" s="11">
        <v>50.9</v>
      </c>
      <c r="AF1349" s="11">
        <v>22</v>
      </c>
      <c r="AG1349" s="11">
        <v>2.93</v>
      </c>
      <c r="AH1349" s="11" t="s">
        <v>23</v>
      </c>
      <c r="AI1349" s="11" t="s">
        <v>10</v>
      </c>
      <c r="AL1349" s="6">
        <v>69</v>
      </c>
      <c r="AM1349" s="6">
        <v>8</v>
      </c>
      <c r="AN1349" s="6">
        <v>49</v>
      </c>
      <c r="AO1349" s="6">
        <v>76</v>
      </c>
      <c r="AP1349" s="6">
        <v>44</v>
      </c>
      <c r="AQ1349" s="6">
        <v>59</v>
      </c>
      <c r="AR1349"/>
      <c r="AS1349"/>
      <c r="AT1349"/>
      <c r="AU1349"/>
      <c r="AV1349"/>
      <c r="AW1349"/>
      <c r="AX1349"/>
      <c r="AY1349"/>
      <c r="AZ1349"/>
      <c r="BA1349"/>
      <c r="BB1349"/>
      <c r="BC1349"/>
      <c r="BD1349"/>
      <c r="BE1349"/>
      <c r="BF1349"/>
      <c r="BG1349"/>
      <c r="BH1349"/>
      <c r="BI1349"/>
      <c r="BJ1349"/>
      <c r="BK1349"/>
      <c r="BL1349"/>
      <c r="BM1349"/>
      <c r="BN1349"/>
      <c r="BO1349"/>
      <c r="BP1349"/>
      <c r="BQ1349"/>
      <c r="BR1349"/>
      <c r="BS1349"/>
      <c r="BT1349"/>
      <c r="BU1349"/>
      <c r="BV1349"/>
      <c r="BW1349"/>
      <c r="BX1349"/>
      <c r="BY1349"/>
      <c r="BZ1349"/>
      <c r="CA1349"/>
      <c r="CB1349"/>
      <c r="CC1349"/>
      <c r="CD1349"/>
      <c r="CE1349"/>
      <c r="CF1349"/>
      <c r="CG1349"/>
      <c r="CH1349"/>
      <c r="CI1349"/>
      <c r="CJ1349"/>
      <c r="CK1349"/>
      <c r="CL1349"/>
      <c r="CM1349"/>
      <c r="CN1349"/>
      <c r="CO1349"/>
      <c r="CP1349"/>
      <c r="CQ1349"/>
      <c r="CR1349"/>
      <c r="CS1349"/>
      <c r="CT1349"/>
      <c r="CU1349"/>
      <c r="CV1349"/>
      <c r="CW1349"/>
      <c r="CX1349"/>
      <c r="CY1349"/>
      <c r="CZ1349"/>
      <c r="DA1349"/>
      <c r="DB1349"/>
      <c r="DC1349"/>
      <c r="DD1349"/>
      <c r="DE1349"/>
      <c r="DF1349"/>
      <c r="DG1349"/>
      <c r="DH1349"/>
      <c r="DI1349"/>
      <c r="DJ1349"/>
      <c r="DK1349"/>
      <c r="DL1349"/>
      <c r="DM1349"/>
      <c r="DN1349"/>
      <c r="DO1349"/>
      <c r="DP1349"/>
      <c r="DQ1349"/>
      <c r="DR1349"/>
      <c r="DS1349"/>
      <c r="DT1349"/>
      <c r="DU1349"/>
      <c r="DV1349"/>
      <c r="DW1349"/>
      <c r="DX1349"/>
      <c r="DY1349"/>
      <c r="DZ1349"/>
      <c r="EA1349"/>
      <c r="EB1349"/>
      <c r="EC1349"/>
      <c r="ED1349"/>
      <c r="EE1349"/>
      <c r="EF1349"/>
      <c r="EG1349"/>
      <c r="EH1349"/>
      <c r="EI1349"/>
      <c r="EJ1349"/>
      <c r="EK1349"/>
      <c r="EL1349"/>
      <c r="EM1349"/>
      <c r="EN1349"/>
      <c r="EO1349"/>
      <c r="EP1349"/>
      <c r="EQ1349"/>
      <c r="ER1349"/>
      <c r="ES1349"/>
      <c r="ET1349"/>
      <c r="EU1349"/>
      <c r="EV1349"/>
      <c r="EW1349"/>
      <c r="EX1349"/>
      <c r="EY1349"/>
      <c r="EZ1349"/>
      <c r="FA1349"/>
      <c r="FB1349"/>
      <c r="FC1349"/>
      <c r="FD1349"/>
      <c r="FE1349"/>
      <c r="FF1349"/>
      <c r="FG1349"/>
      <c r="FH1349"/>
      <c r="FI1349"/>
      <c r="FJ1349"/>
      <c r="FK1349"/>
      <c r="FL1349"/>
      <c r="FM1349"/>
      <c r="FN1349"/>
      <c r="FO1349"/>
      <c r="FP1349"/>
      <c r="FQ1349"/>
      <c r="FR1349"/>
      <c r="FS1349"/>
    </row>
    <row r="1350" spans="1:179">
      <c r="A1350" s="11" t="s">
        <v>899</v>
      </c>
      <c r="B1350" s="24">
        <v>62</v>
      </c>
      <c r="C1350" s="9" t="s">
        <v>900</v>
      </c>
      <c r="D1350" s="3" t="s">
        <v>901</v>
      </c>
      <c r="E1350" s="1">
        <v>1</v>
      </c>
      <c r="F1350" s="11">
        <v>2010</v>
      </c>
      <c r="G1350" s="11" t="s">
        <v>2</v>
      </c>
      <c r="H1350" s="11" t="s">
        <v>33</v>
      </c>
      <c r="I1350" s="6" t="s">
        <v>1709</v>
      </c>
      <c r="J1350" s="6" t="s">
        <v>8</v>
      </c>
      <c r="K1350" s="11" t="s">
        <v>906</v>
      </c>
      <c r="P1350" s="17">
        <v>939</v>
      </c>
      <c r="Q1350" s="17" t="s">
        <v>28</v>
      </c>
      <c r="R1350" s="11" t="s">
        <v>28</v>
      </c>
      <c r="S1350" s="11" t="s">
        <v>28</v>
      </c>
      <c r="T1350" s="11" t="s">
        <v>908</v>
      </c>
      <c r="U1350" s="11" t="s">
        <v>28</v>
      </c>
      <c r="V1350" s="11">
        <v>10</v>
      </c>
      <c r="W1350" s="11" t="s">
        <v>28</v>
      </c>
      <c r="Z1350" s="11" t="s">
        <v>34</v>
      </c>
      <c r="AA1350" s="11" t="s">
        <v>28</v>
      </c>
      <c r="AB1350" s="11" t="s">
        <v>28</v>
      </c>
      <c r="AD1350" s="11" t="s">
        <v>909</v>
      </c>
      <c r="AE1350" s="11">
        <v>50.9</v>
      </c>
      <c r="AF1350" s="11">
        <v>22</v>
      </c>
      <c r="AG1350" s="11">
        <v>2.93</v>
      </c>
      <c r="AH1350" s="11" t="s">
        <v>23</v>
      </c>
      <c r="AI1350" s="11" t="s">
        <v>10</v>
      </c>
      <c r="AL1350" s="6">
        <v>69</v>
      </c>
      <c r="AM1350" s="6">
        <v>8</v>
      </c>
      <c r="AN1350" s="6">
        <v>49</v>
      </c>
      <c r="AO1350" s="6">
        <v>76</v>
      </c>
      <c r="AP1350" s="6">
        <v>44</v>
      </c>
      <c r="AQ1350" s="6">
        <v>59</v>
      </c>
      <c r="AR1350"/>
      <c r="AS1350"/>
      <c r="AT1350"/>
      <c r="AU1350"/>
      <c r="AV1350"/>
      <c r="AW1350"/>
      <c r="AX1350"/>
      <c r="AY1350"/>
      <c r="AZ1350"/>
      <c r="BA1350"/>
      <c r="BB1350"/>
      <c r="BC1350"/>
      <c r="BD1350"/>
      <c r="BE1350"/>
      <c r="BF1350"/>
      <c r="BG1350"/>
      <c r="BH1350"/>
      <c r="BI1350"/>
      <c r="BJ1350"/>
      <c r="BK1350"/>
      <c r="BL1350"/>
      <c r="BM1350"/>
      <c r="BN1350"/>
      <c r="BO1350"/>
      <c r="BP1350"/>
      <c r="BQ1350"/>
      <c r="BR1350"/>
      <c r="BS1350"/>
      <c r="BT1350"/>
      <c r="BU1350"/>
      <c r="BV1350"/>
      <c r="BW1350"/>
      <c r="BX1350"/>
      <c r="BY1350"/>
      <c r="BZ1350"/>
      <c r="CA1350"/>
      <c r="CB1350"/>
      <c r="CC1350"/>
      <c r="CD1350"/>
      <c r="CE1350"/>
      <c r="CF1350"/>
      <c r="CG1350"/>
      <c r="CH1350"/>
      <c r="CI1350"/>
      <c r="CJ1350"/>
      <c r="CK1350"/>
      <c r="CL1350"/>
      <c r="CM1350"/>
      <c r="CN1350"/>
      <c r="CO1350"/>
      <c r="CP1350"/>
      <c r="CQ1350"/>
      <c r="CR1350"/>
      <c r="CS1350"/>
      <c r="CT1350"/>
      <c r="CU1350"/>
      <c r="CV1350"/>
      <c r="CW1350"/>
      <c r="CX1350"/>
      <c r="CY1350"/>
      <c r="CZ1350"/>
      <c r="DA1350"/>
      <c r="DB1350"/>
      <c r="DC1350"/>
      <c r="DD1350"/>
      <c r="DE1350"/>
      <c r="DF1350"/>
      <c r="DG1350"/>
      <c r="DH1350"/>
      <c r="DI1350"/>
      <c r="DJ1350"/>
      <c r="DK1350"/>
      <c r="DL1350"/>
      <c r="DM1350"/>
      <c r="DN1350"/>
      <c r="DO1350"/>
      <c r="DP1350"/>
      <c r="DQ1350"/>
      <c r="DR1350"/>
      <c r="DS1350"/>
      <c r="DT1350"/>
      <c r="DU1350"/>
      <c r="DV1350"/>
      <c r="DW1350"/>
      <c r="DX1350"/>
      <c r="DY1350"/>
      <c r="DZ1350"/>
      <c r="EA1350"/>
      <c r="EB1350"/>
      <c r="EC1350"/>
      <c r="ED1350"/>
      <c r="EE1350"/>
      <c r="EF1350"/>
      <c r="EG1350"/>
      <c r="EH1350"/>
      <c r="EI1350"/>
      <c r="EJ1350"/>
      <c r="EK1350"/>
      <c r="EL1350"/>
      <c r="EM1350"/>
      <c r="EN1350"/>
      <c r="EO1350"/>
      <c r="EP1350"/>
      <c r="EQ1350"/>
      <c r="ER1350"/>
      <c r="ES1350"/>
      <c r="ET1350"/>
      <c r="EU1350"/>
      <c r="EV1350"/>
      <c r="EW1350"/>
      <c r="EX1350"/>
      <c r="EY1350"/>
      <c r="EZ1350"/>
      <c r="FA1350"/>
      <c r="FB1350"/>
      <c r="FC1350"/>
      <c r="FD1350"/>
      <c r="FE1350"/>
      <c r="FF1350"/>
      <c r="FG1350"/>
      <c r="FH1350"/>
      <c r="FI1350"/>
      <c r="FJ1350"/>
      <c r="FK1350"/>
      <c r="FL1350"/>
      <c r="FM1350"/>
      <c r="FN1350"/>
      <c r="FO1350"/>
      <c r="FP1350"/>
      <c r="FQ1350"/>
      <c r="FR1350"/>
      <c r="FS1350"/>
    </row>
    <row r="1351" spans="1:179">
      <c r="A1351" s="11" t="s">
        <v>899</v>
      </c>
      <c r="B1351" s="24">
        <v>62</v>
      </c>
      <c r="C1351" s="9" t="s">
        <v>900</v>
      </c>
      <c r="D1351" s="3" t="s">
        <v>901</v>
      </c>
      <c r="E1351" s="1">
        <v>1</v>
      </c>
      <c r="F1351" s="11">
        <v>2010</v>
      </c>
      <c r="G1351" s="11" t="s">
        <v>2</v>
      </c>
      <c r="H1351" s="11" t="s">
        <v>32</v>
      </c>
      <c r="I1351" s="6" t="s">
        <v>1709</v>
      </c>
      <c r="J1351" s="6" t="s">
        <v>8</v>
      </c>
      <c r="K1351" s="11" t="s">
        <v>905</v>
      </c>
      <c r="P1351" s="17">
        <v>939</v>
      </c>
      <c r="Q1351" s="17" t="s">
        <v>28</v>
      </c>
      <c r="R1351" s="11" t="s">
        <v>28</v>
      </c>
      <c r="S1351" s="11" t="s">
        <v>28</v>
      </c>
      <c r="T1351" s="11" t="s">
        <v>908</v>
      </c>
      <c r="U1351" s="11" t="s">
        <v>28</v>
      </c>
      <c r="V1351" s="11">
        <v>14</v>
      </c>
      <c r="W1351" s="11" t="s">
        <v>28</v>
      </c>
      <c r="Z1351" s="11" t="s">
        <v>34</v>
      </c>
      <c r="AA1351" s="11" t="s">
        <v>28</v>
      </c>
      <c r="AB1351" s="11" t="s">
        <v>28</v>
      </c>
      <c r="AD1351" s="11" t="s">
        <v>909</v>
      </c>
      <c r="AE1351" s="11">
        <v>50.9</v>
      </c>
      <c r="AF1351" s="11">
        <v>22</v>
      </c>
      <c r="AG1351" s="11">
        <v>2.93</v>
      </c>
      <c r="AH1351" s="11" t="s">
        <v>23</v>
      </c>
      <c r="AI1351" s="11" t="s">
        <v>10</v>
      </c>
      <c r="AL1351" s="6">
        <v>69</v>
      </c>
      <c r="AM1351" s="6">
        <v>8</v>
      </c>
      <c r="AN1351" s="6">
        <v>49</v>
      </c>
      <c r="AO1351" s="6">
        <v>76</v>
      </c>
      <c r="AP1351" s="6">
        <v>44</v>
      </c>
      <c r="AQ1351" s="6">
        <v>59</v>
      </c>
      <c r="AR1351"/>
      <c r="AS1351"/>
      <c r="AT1351"/>
      <c r="AU1351"/>
      <c r="AV1351"/>
      <c r="AW1351"/>
      <c r="AX1351"/>
      <c r="AY1351"/>
      <c r="AZ1351"/>
      <c r="BA1351"/>
      <c r="BB1351"/>
      <c r="BC1351"/>
      <c r="BD1351"/>
      <c r="BE1351"/>
      <c r="BF1351"/>
      <c r="BG1351"/>
      <c r="BH1351"/>
      <c r="BI1351"/>
      <c r="BJ1351"/>
      <c r="BK1351"/>
      <c r="BL1351"/>
      <c r="BM1351"/>
      <c r="BN1351"/>
      <c r="BO1351"/>
      <c r="BP1351"/>
      <c r="BQ1351"/>
      <c r="BR1351"/>
      <c r="BS1351"/>
      <c r="BT1351"/>
      <c r="BU1351"/>
      <c r="BV1351"/>
      <c r="BW1351"/>
      <c r="BX1351"/>
      <c r="BY1351"/>
      <c r="BZ1351"/>
      <c r="CA1351"/>
      <c r="CB1351"/>
      <c r="CC1351"/>
      <c r="CD1351"/>
      <c r="CE1351"/>
      <c r="CF1351"/>
      <c r="CG1351"/>
      <c r="CH1351"/>
      <c r="CI1351"/>
      <c r="CJ1351"/>
      <c r="CK1351"/>
      <c r="CL1351"/>
      <c r="CM1351"/>
      <c r="CN1351"/>
      <c r="CO1351"/>
      <c r="CP1351"/>
      <c r="CQ1351"/>
      <c r="CR1351"/>
      <c r="CS1351"/>
      <c r="CT1351"/>
      <c r="CU1351"/>
      <c r="CV1351"/>
      <c r="CW1351"/>
      <c r="CX1351"/>
      <c r="CY1351"/>
      <c r="CZ1351"/>
      <c r="DA1351"/>
      <c r="DB1351"/>
      <c r="DC1351"/>
      <c r="DD1351"/>
      <c r="DE1351"/>
      <c r="DF1351"/>
      <c r="DG1351"/>
      <c r="DH1351"/>
      <c r="DI1351"/>
      <c r="DJ1351"/>
      <c r="DK1351"/>
      <c r="DL1351"/>
      <c r="DM1351"/>
      <c r="DN1351"/>
      <c r="DO1351"/>
      <c r="DP1351"/>
      <c r="DQ1351"/>
      <c r="DR1351"/>
      <c r="DS1351"/>
      <c r="DT1351"/>
      <c r="DU1351"/>
      <c r="DV1351"/>
      <c r="DW1351"/>
      <c r="DX1351"/>
      <c r="DY1351"/>
      <c r="DZ1351"/>
      <c r="EA1351"/>
      <c r="EB1351"/>
      <c r="EC1351"/>
      <c r="ED1351"/>
      <c r="EE1351"/>
      <c r="EF1351"/>
      <c r="EG1351"/>
      <c r="EH1351"/>
      <c r="EI1351"/>
      <c r="EJ1351"/>
      <c r="EK1351"/>
      <c r="EL1351"/>
      <c r="EM1351"/>
      <c r="EN1351"/>
      <c r="EO1351"/>
      <c r="EP1351"/>
      <c r="EQ1351"/>
      <c r="ER1351"/>
      <c r="ES1351"/>
      <c r="ET1351"/>
      <c r="EU1351"/>
      <c r="EV1351"/>
      <c r="EW1351"/>
      <c r="EX1351"/>
      <c r="EY1351"/>
      <c r="EZ1351"/>
      <c r="FA1351"/>
      <c r="FB1351"/>
      <c r="FC1351"/>
      <c r="FD1351"/>
      <c r="FE1351"/>
      <c r="FF1351"/>
      <c r="FG1351"/>
      <c r="FH1351"/>
      <c r="FI1351"/>
      <c r="FJ1351"/>
      <c r="FK1351"/>
      <c r="FL1351"/>
      <c r="FM1351"/>
      <c r="FN1351"/>
      <c r="FO1351"/>
      <c r="FP1351"/>
      <c r="FQ1351"/>
      <c r="FR1351"/>
      <c r="FS1351"/>
    </row>
    <row r="1352" spans="1:179">
      <c r="A1352" s="11" t="s">
        <v>899</v>
      </c>
      <c r="B1352" s="24">
        <v>62</v>
      </c>
      <c r="C1352" s="9" t="s">
        <v>900</v>
      </c>
      <c r="D1352" s="3" t="s">
        <v>901</v>
      </c>
      <c r="E1352" s="1">
        <v>1</v>
      </c>
      <c r="F1352" s="11">
        <v>2010</v>
      </c>
      <c r="G1352" s="11" t="s">
        <v>2</v>
      </c>
      <c r="H1352" s="11" t="s">
        <v>33</v>
      </c>
      <c r="I1352" s="6" t="s">
        <v>1709</v>
      </c>
      <c r="J1352" s="6" t="s">
        <v>8</v>
      </c>
      <c r="K1352" s="11" t="s">
        <v>905</v>
      </c>
      <c r="P1352" s="17">
        <v>939</v>
      </c>
      <c r="Q1352" s="17" t="s">
        <v>28</v>
      </c>
      <c r="R1352" s="11" t="s">
        <v>28</v>
      </c>
      <c r="S1352" s="11" t="s">
        <v>28</v>
      </c>
      <c r="T1352" s="11" t="s">
        <v>908</v>
      </c>
      <c r="U1352" s="11" t="s">
        <v>28</v>
      </c>
      <c r="V1352" s="11">
        <v>10</v>
      </c>
      <c r="W1352" s="11" t="s">
        <v>28</v>
      </c>
      <c r="Z1352" s="11" t="s">
        <v>34</v>
      </c>
      <c r="AA1352" s="11" t="s">
        <v>28</v>
      </c>
      <c r="AB1352" s="11" t="s">
        <v>28</v>
      </c>
      <c r="AD1352" s="11" t="s">
        <v>909</v>
      </c>
      <c r="AE1352" s="11">
        <v>50.9</v>
      </c>
      <c r="AF1352" s="11">
        <v>22</v>
      </c>
      <c r="AG1352" s="11">
        <v>2.93</v>
      </c>
      <c r="AH1352" s="11" t="s">
        <v>23</v>
      </c>
      <c r="AI1352" s="11" t="s">
        <v>10</v>
      </c>
      <c r="AL1352" s="6">
        <v>69</v>
      </c>
      <c r="AM1352" s="6">
        <v>8</v>
      </c>
      <c r="AN1352" s="6">
        <v>49</v>
      </c>
      <c r="AO1352" s="6">
        <v>76</v>
      </c>
      <c r="AP1352" s="6">
        <v>44</v>
      </c>
      <c r="AQ1352" s="6">
        <v>59</v>
      </c>
      <c r="AR1352"/>
      <c r="AS1352"/>
      <c r="AT1352"/>
      <c r="AU1352"/>
      <c r="AV1352"/>
      <c r="AW1352"/>
      <c r="AX1352"/>
      <c r="AY1352"/>
      <c r="AZ1352"/>
      <c r="BA1352"/>
      <c r="BB1352"/>
      <c r="BC1352"/>
      <c r="BD1352"/>
      <c r="BE1352"/>
      <c r="BF1352"/>
      <c r="BG1352"/>
      <c r="BH1352"/>
      <c r="BI1352"/>
      <c r="BJ1352"/>
      <c r="BK1352"/>
      <c r="BL1352"/>
      <c r="BM1352"/>
      <c r="BN1352"/>
      <c r="BO1352"/>
      <c r="BP1352"/>
      <c r="BQ1352"/>
      <c r="BR1352"/>
      <c r="BS1352"/>
      <c r="BT1352"/>
      <c r="BU1352"/>
      <c r="BV1352"/>
      <c r="BW1352"/>
      <c r="BX1352"/>
      <c r="BY1352"/>
      <c r="BZ1352"/>
      <c r="CA1352"/>
      <c r="CB1352"/>
      <c r="CC1352"/>
      <c r="CD1352"/>
      <c r="CE1352"/>
      <c r="CF1352"/>
      <c r="CG1352"/>
      <c r="CH1352"/>
      <c r="CI1352"/>
      <c r="CJ1352"/>
      <c r="CK1352"/>
      <c r="CL1352"/>
      <c r="CM1352"/>
      <c r="CN1352"/>
      <c r="CO1352"/>
      <c r="CP1352"/>
      <c r="CQ1352"/>
      <c r="CR1352"/>
      <c r="CS1352"/>
      <c r="CT1352"/>
      <c r="CU1352"/>
      <c r="CV1352"/>
      <c r="CW1352"/>
      <c r="CX1352"/>
      <c r="CY1352"/>
      <c r="CZ1352"/>
      <c r="DA1352"/>
      <c r="DB1352"/>
      <c r="DC1352"/>
      <c r="DD1352"/>
      <c r="DE1352"/>
      <c r="DF1352"/>
      <c r="DG1352"/>
      <c r="DH1352"/>
      <c r="DI1352"/>
      <c r="DJ1352"/>
      <c r="DK1352"/>
      <c r="DL1352"/>
      <c r="DM1352"/>
      <c r="DN1352"/>
      <c r="DO1352"/>
      <c r="DP1352"/>
      <c r="DQ1352"/>
      <c r="DR1352"/>
      <c r="DS1352"/>
      <c r="DT1352"/>
      <c r="DU1352"/>
      <c r="DV1352"/>
      <c r="DW1352"/>
      <c r="DX1352"/>
      <c r="DY1352"/>
      <c r="DZ1352"/>
      <c r="EA1352"/>
      <c r="EB1352"/>
      <c r="EC1352"/>
      <c r="ED1352"/>
      <c r="EE1352"/>
      <c r="EF1352"/>
      <c r="EG1352"/>
      <c r="EH1352"/>
      <c r="EI1352"/>
      <c r="EJ1352"/>
      <c r="EK1352"/>
      <c r="EL1352"/>
      <c r="EM1352"/>
      <c r="EN1352"/>
      <c r="EO1352"/>
      <c r="EP1352"/>
      <c r="EQ1352"/>
      <c r="ER1352"/>
      <c r="ES1352"/>
      <c r="ET1352"/>
      <c r="EU1352"/>
      <c r="EV1352"/>
      <c r="EW1352"/>
      <c r="EX1352"/>
      <c r="EY1352"/>
      <c r="EZ1352"/>
      <c r="FA1352"/>
      <c r="FB1352"/>
      <c r="FC1352"/>
      <c r="FD1352"/>
      <c r="FE1352"/>
      <c r="FF1352"/>
      <c r="FG1352"/>
      <c r="FH1352"/>
      <c r="FI1352"/>
      <c r="FJ1352"/>
      <c r="FK1352"/>
      <c r="FL1352"/>
      <c r="FM1352"/>
      <c r="FN1352"/>
      <c r="FO1352"/>
      <c r="FP1352"/>
      <c r="FQ1352"/>
      <c r="FR1352"/>
      <c r="FS1352"/>
    </row>
    <row r="1353" spans="1:179">
      <c r="A1353" s="5" t="s">
        <v>71</v>
      </c>
      <c r="B1353" s="5">
        <v>3</v>
      </c>
      <c r="C1353" s="6" t="s">
        <v>72</v>
      </c>
      <c r="D1353" s="1" t="s">
        <v>73</v>
      </c>
      <c r="E1353" s="1">
        <v>1</v>
      </c>
      <c r="F1353" s="6">
        <v>2020</v>
      </c>
      <c r="G1353" s="6" t="s">
        <v>2</v>
      </c>
      <c r="H1353" s="11" t="s">
        <v>186</v>
      </c>
      <c r="I1353" s="6" t="s">
        <v>1709</v>
      </c>
      <c r="J1353" s="6" t="s">
        <v>8</v>
      </c>
      <c r="K1353" s="15" t="s">
        <v>3</v>
      </c>
      <c r="L1353" s="15"/>
      <c r="M1353" s="15" t="s">
        <v>3</v>
      </c>
      <c r="N1353" s="15" t="s">
        <v>8</v>
      </c>
      <c r="O1353" s="5"/>
      <c r="P1353" s="7">
        <v>224</v>
      </c>
      <c r="Q1353" s="7">
        <v>0.96</v>
      </c>
      <c r="R1353" s="7"/>
      <c r="S1353" s="7">
        <v>-0.02</v>
      </c>
      <c r="T1353" s="8" t="s">
        <v>1599</v>
      </c>
      <c r="U1353" s="11" t="s">
        <v>43</v>
      </c>
      <c r="V1353" s="8">
        <v>18</v>
      </c>
      <c r="W1353" s="8">
        <v>182.5</v>
      </c>
      <c r="X1353" s="5"/>
      <c r="Y1353" s="6"/>
      <c r="Z1353" s="6" t="s">
        <v>42</v>
      </c>
      <c r="AA1353" s="6" t="s">
        <v>74</v>
      </c>
      <c r="AB1353" s="6" t="s">
        <v>301</v>
      </c>
      <c r="AC1353" s="5"/>
      <c r="AD1353" s="5" t="s">
        <v>9</v>
      </c>
      <c r="AE1353" s="5">
        <v>23.8</v>
      </c>
      <c r="AF1353" s="6">
        <v>21.34</v>
      </c>
      <c r="AG1353" s="6">
        <v>1.34</v>
      </c>
      <c r="AH1353" s="6" t="s">
        <v>23</v>
      </c>
      <c r="AI1353" s="6" t="s">
        <v>10</v>
      </c>
      <c r="AL1353" s="6">
        <v>80</v>
      </c>
      <c r="AM1353" s="6">
        <v>20</v>
      </c>
      <c r="AN1353" s="6">
        <v>66</v>
      </c>
      <c r="AO1353" s="6">
        <v>30</v>
      </c>
      <c r="AP1353" s="6">
        <v>87</v>
      </c>
      <c r="AQ1353" s="6">
        <v>24</v>
      </c>
      <c r="AR1353" s="5"/>
      <c r="AS1353" s="5"/>
      <c r="AT1353" s="5"/>
      <c r="AU1353" s="5"/>
      <c r="AV1353" s="5"/>
      <c r="AW1353" s="5"/>
      <c r="AX1353" s="5"/>
      <c r="AY1353" s="5"/>
      <c r="AZ1353" s="5"/>
      <c r="BA1353" s="5"/>
      <c r="BB1353" s="5"/>
      <c r="BC1353" s="5"/>
      <c r="BD1353" s="5"/>
      <c r="BE1353" s="5"/>
      <c r="BF1353" s="5"/>
      <c r="BG1353" s="5"/>
      <c r="BH1353" s="5"/>
      <c r="BI1353" s="5"/>
      <c r="BJ1353" s="5"/>
      <c r="BK1353" s="5"/>
      <c r="BL1353" s="5"/>
      <c r="BM1353" s="5"/>
      <c r="BN1353" s="5"/>
      <c r="BO1353" s="5"/>
      <c r="BP1353" s="5"/>
      <c r="BQ1353" s="5"/>
      <c r="BR1353" s="5"/>
      <c r="BS1353" s="5"/>
      <c r="BT1353" s="5"/>
      <c r="BU1353" s="5"/>
      <c r="BV1353" s="5"/>
      <c r="BW1353" s="5"/>
      <c r="BX1353" s="5"/>
      <c r="BY1353" s="5"/>
      <c r="BZ1353" s="5"/>
      <c r="CA1353" s="5"/>
      <c r="CB1353" s="5"/>
      <c r="CC1353" s="5"/>
      <c r="CD1353" s="5"/>
      <c r="CE1353" s="5"/>
      <c r="CF1353" s="5"/>
      <c r="CG1353" s="5"/>
      <c r="CH1353" s="5"/>
      <c r="CI1353" s="5"/>
      <c r="CJ1353" s="5"/>
      <c r="CK1353" s="5"/>
      <c r="CL1353" s="5"/>
      <c r="CM1353" s="5"/>
      <c r="CN1353" s="5"/>
      <c r="CO1353" s="5"/>
      <c r="CP1353" s="5"/>
      <c r="CQ1353" s="5"/>
      <c r="CR1353" s="5"/>
      <c r="CS1353" s="5"/>
      <c r="CT1353" s="5"/>
      <c r="CU1353" s="5"/>
      <c r="CV1353" s="5"/>
      <c r="CW1353" s="5"/>
      <c r="CX1353" s="5"/>
      <c r="CY1353" s="5"/>
      <c r="CZ1353" s="5"/>
      <c r="DA1353" s="5"/>
      <c r="DB1353" s="5"/>
      <c r="DC1353" s="5"/>
      <c r="DD1353" s="5"/>
      <c r="DE1353" s="5"/>
      <c r="DF1353" s="5"/>
      <c r="DG1353" s="5"/>
      <c r="DH1353" s="5"/>
      <c r="DI1353" s="5"/>
      <c r="DJ1353" s="5"/>
      <c r="DK1353" s="5"/>
      <c r="DL1353" s="5"/>
      <c r="DM1353" s="5"/>
      <c r="DN1353" s="5"/>
      <c r="DO1353" s="5"/>
      <c r="DP1353" s="5"/>
      <c r="DQ1353" s="5"/>
      <c r="DR1353" s="5"/>
      <c r="DS1353" s="5"/>
      <c r="DT1353" s="5"/>
      <c r="DU1353" s="5"/>
      <c r="DV1353" s="5"/>
      <c r="DW1353" s="5"/>
      <c r="DX1353" s="5"/>
      <c r="DY1353" s="5"/>
      <c r="DZ1353" s="5"/>
      <c r="EA1353" s="5"/>
      <c r="EB1353" s="5"/>
      <c r="EC1353" s="5"/>
      <c r="ED1353" s="5"/>
      <c r="EE1353" s="5"/>
      <c r="EF1353" s="5"/>
      <c r="EG1353" s="5"/>
      <c r="EH1353" s="5"/>
      <c r="EI1353" s="5"/>
      <c r="EJ1353" s="5"/>
      <c r="EK1353" s="5"/>
      <c r="EL1353" s="5"/>
      <c r="EM1353" s="5"/>
      <c r="EN1353" s="5"/>
      <c r="EO1353" s="5"/>
      <c r="EP1353" s="5"/>
      <c r="EQ1353" s="5"/>
      <c r="ER1353" s="5"/>
      <c r="ES1353" s="5"/>
      <c r="ET1353" s="5"/>
      <c r="EU1353" s="5"/>
      <c r="EV1353" s="5"/>
      <c r="EW1353" s="5"/>
      <c r="EX1353" s="5"/>
      <c r="EY1353" s="5"/>
      <c r="EZ1353" s="5"/>
      <c r="FA1353" s="5"/>
      <c r="FB1353" s="5"/>
      <c r="FC1353" s="5"/>
      <c r="FD1353" s="5"/>
      <c r="FE1353" s="5"/>
      <c r="FF1353" s="5"/>
      <c r="FG1353" s="5"/>
      <c r="FH1353" s="5"/>
      <c r="FI1353" s="5"/>
      <c r="FJ1353" s="5"/>
      <c r="FK1353" s="5"/>
      <c r="FL1353" s="5"/>
      <c r="FM1353" s="5"/>
      <c r="FN1353" s="5"/>
      <c r="FO1353" s="5"/>
      <c r="FP1353" s="5"/>
      <c r="FQ1353" s="5"/>
      <c r="FR1353" s="5"/>
      <c r="FS1353" s="5"/>
    </row>
    <row r="1354" spans="1:179">
      <c r="A1354" s="5" t="s">
        <v>71</v>
      </c>
      <c r="B1354" s="5">
        <v>3</v>
      </c>
      <c r="C1354" s="6" t="s">
        <v>72</v>
      </c>
      <c r="D1354" s="1" t="s">
        <v>73</v>
      </c>
      <c r="E1354" s="1">
        <v>1</v>
      </c>
      <c r="F1354" s="6">
        <v>2020</v>
      </c>
      <c r="G1354" s="6" t="s">
        <v>2</v>
      </c>
      <c r="H1354" s="11" t="s">
        <v>186</v>
      </c>
      <c r="I1354" s="6" t="s">
        <v>1709</v>
      </c>
      <c r="J1354" s="6" t="s">
        <v>8</v>
      </c>
      <c r="K1354" s="5" t="s">
        <v>76</v>
      </c>
      <c r="L1354" s="5" t="s">
        <v>1755</v>
      </c>
      <c r="M1354" s="5" t="s">
        <v>1604</v>
      </c>
      <c r="N1354" s="5" t="s">
        <v>8</v>
      </c>
      <c r="O1354" s="5"/>
      <c r="P1354" s="7">
        <v>224</v>
      </c>
      <c r="Q1354" s="7">
        <v>0.96</v>
      </c>
      <c r="R1354" s="7">
        <v>0.84</v>
      </c>
      <c r="S1354" s="7">
        <v>-0.3</v>
      </c>
      <c r="T1354" s="8" t="s">
        <v>1599</v>
      </c>
      <c r="U1354" s="11" t="s">
        <v>43</v>
      </c>
      <c r="V1354" s="8">
        <v>18</v>
      </c>
      <c r="W1354" s="8">
        <v>182.5</v>
      </c>
      <c r="X1354" s="5"/>
      <c r="Y1354" s="6"/>
      <c r="Z1354" s="6" t="s">
        <v>42</v>
      </c>
      <c r="AA1354" s="6" t="s">
        <v>74</v>
      </c>
      <c r="AB1354" s="6" t="s">
        <v>301</v>
      </c>
      <c r="AC1354" s="6"/>
      <c r="AD1354" s="5" t="s">
        <v>9</v>
      </c>
      <c r="AE1354" s="5">
        <v>23.8</v>
      </c>
      <c r="AF1354" s="6">
        <v>21.34</v>
      </c>
      <c r="AG1354" s="6">
        <v>1.34</v>
      </c>
      <c r="AH1354" s="6" t="s">
        <v>23</v>
      </c>
      <c r="AI1354" s="6" t="s">
        <v>10</v>
      </c>
      <c r="AL1354" s="6">
        <v>80</v>
      </c>
      <c r="AM1354" s="6">
        <v>20</v>
      </c>
      <c r="AN1354" s="6">
        <v>66</v>
      </c>
      <c r="AO1354" s="6">
        <v>30</v>
      </c>
      <c r="AP1354" s="6">
        <v>87</v>
      </c>
      <c r="AQ1354" s="6">
        <v>24</v>
      </c>
    </row>
    <row r="1355" spans="1:179">
      <c r="A1355" s="5" t="s">
        <v>71</v>
      </c>
      <c r="B1355" s="5">
        <v>3</v>
      </c>
      <c r="C1355" s="6" t="s">
        <v>72</v>
      </c>
      <c r="D1355" s="1" t="s">
        <v>73</v>
      </c>
      <c r="E1355" s="1">
        <v>1</v>
      </c>
      <c r="F1355" s="6">
        <v>2020</v>
      </c>
      <c r="G1355" s="6" t="s">
        <v>2</v>
      </c>
      <c r="H1355" s="11" t="s">
        <v>186</v>
      </c>
      <c r="I1355" s="6" t="s">
        <v>1709</v>
      </c>
      <c r="J1355" s="6" t="s">
        <v>8</v>
      </c>
      <c r="K1355" s="15" t="s">
        <v>106</v>
      </c>
      <c r="L1355" s="15"/>
      <c r="M1355" s="11" t="s">
        <v>220</v>
      </c>
      <c r="N1355" s="15" t="s">
        <v>8</v>
      </c>
      <c r="O1355" s="5"/>
      <c r="P1355" s="7">
        <v>224</v>
      </c>
      <c r="Q1355" s="7">
        <v>0.96</v>
      </c>
      <c r="R1355" s="5">
        <v>1</v>
      </c>
      <c r="S1355" s="5">
        <v>0.03</v>
      </c>
      <c r="T1355" s="8" t="s">
        <v>1599</v>
      </c>
      <c r="U1355" s="11" t="s">
        <v>43</v>
      </c>
      <c r="V1355" s="8">
        <v>18</v>
      </c>
      <c r="W1355" s="8">
        <v>182.5</v>
      </c>
      <c r="X1355" s="5"/>
      <c r="Y1355" s="5"/>
      <c r="Z1355" s="6" t="s">
        <v>42</v>
      </c>
      <c r="AA1355" s="6" t="s">
        <v>74</v>
      </c>
      <c r="AB1355" s="6" t="s">
        <v>301</v>
      </c>
      <c r="AC1355" s="5"/>
      <c r="AD1355" s="5" t="s">
        <v>9</v>
      </c>
      <c r="AE1355" s="5">
        <v>23.8</v>
      </c>
      <c r="AF1355" s="6">
        <v>21.34</v>
      </c>
      <c r="AG1355" s="6">
        <v>1.34</v>
      </c>
      <c r="AH1355" s="6" t="s">
        <v>23</v>
      </c>
      <c r="AI1355" s="6" t="s">
        <v>10</v>
      </c>
      <c r="AJ1355" s="5"/>
      <c r="AK1355" s="5"/>
      <c r="AL1355" s="6">
        <v>80</v>
      </c>
      <c r="AM1355" s="6">
        <v>20</v>
      </c>
      <c r="AN1355" s="6">
        <v>66</v>
      </c>
      <c r="AO1355" s="6">
        <v>30</v>
      </c>
      <c r="AP1355" s="6">
        <v>87</v>
      </c>
      <c r="AQ1355" s="6">
        <v>24</v>
      </c>
      <c r="AR1355" s="5"/>
      <c r="AS1355" s="5"/>
      <c r="AT1355" s="5"/>
      <c r="AU1355" s="5"/>
      <c r="AV1355" s="5"/>
      <c r="AW1355" s="5"/>
      <c r="AX1355" s="5"/>
      <c r="AY1355" s="5"/>
      <c r="AZ1355" s="5"/>
      <c r="BA1355" s="5"/>
      <c r="BB1355" s="5"/>
      <c r="BC1355" s="5"/>
      <c r="BD1355" s="5"/>
      <c r="BE1355" s="5"/>
      <c r="BF1355" s="5"/>
      <c r="BG1355" s="5"/>
      <c r="BH1355" s="5"/>
      <c r="BI1355" s="5"/>
      <c r="BJ1355" s="5"/>
      <c r="BK1355" s="5"/>
      <c r="BL1355" s="5"/>
      <c r="BM1355" s="5"/>
      <c r="BN1355" s="5"/>
      <c r="BO1355" s="5"/>
      <c r="BP1355" s="5"/>
      <c r="BQ1355" s="5"/>
      <c r="BR1355" s="5"/>
      <c r="BS1355" s="5"/>
      <c r="BT1355" s="5"/>
      <c r="BU1355" s="5"/>
      <c r="BV1355" s="5"/>
      <c r="BW1355" s="5"/>
      <c r="BX1355" s="5"/>
      <c r="BY1355" s="5"/>
      <c r="BZ1355" s="5"/>
      <c r="CA1355" s="5"/>
      <c r="CB1355" s="5"/>
      <c r="CC1355" s="5"/>
      <c r="CD1355" s="5"/>
      <c r="CE1355" s="5"/>
      <c r="CF1355" s="5"/>
      <c r="CG1355" s="5"/>
      <c r="CH1355" s="5"/>
      <c r="CI1355" s="5"/>
      <c r="CJ1355" s="5"/>
      <c r="CK1355" s="5"/>
      <c r="CL1355" s="5"/>
      <c r="CM1355" s="5"/>
      <c r="CN1355" s="5"/>
      <c r="CO1355" s="5"/>
      <c r="CP1355" s="5"/>
      <c r="CQ1355" s="5"/>
      <c r="CR1355" s="5"/>
      <c r="CS1355" s="5"/>
      <c r="CT1355" s="5"/>
      <c r="CU1355" s="5"/>
      <c r="CV1355" s="5"/>
      <c r="CW1355" s="5"/>
      <c r="CX1355" s="5"/>
      <c r="CY1355" s="5"/>
      <c r="CZ1355" s="5"/>
      <c r="DA1355" s="5"/>
      <c r="DB1355" s="5"/>
      <c r="DC1355" s="5"/>
      <c r="DD1355" s="5"/>
      <c r="DE1355" s="5"/>
      <c r="DF1355" s="5"/>
      <c r="DG1355" s="5"/>
      <c r="DH1355" s="5"/>
      <c r="DI1355" s="5"/>
      <c r="DJ1355" s="5"/>
      <c r="DK1355" s="5"/>
      <c r="DL1355" s="5"/>
      <c r="DM1355" s="5"/>
      <c r="DN1355" s="5"/>
      <c r="DO1355" s="5"/>
      <c r="DP1355" s="5"/>
      <c r="DQ1355" s="5"/>
      <c r="DR1355" s="5"/>
      <c r="DS1355" s="5"/>
      <c r="DT1355" s="5"/>
      <c r="DU1355" s="5"/>
      <c r="DV1355" s="5"/>
      <c r="DW1355" s="5"/>
      <c r="DX1355" s="5"/>
      <c r="DY1355" s="5"/>
      <c r="DZ1355" s="5"/>
      <c r="EA1355" s="5"/>
      <c r="EB1355" s="5"/>
      <c r="EC1355" s="5"/>
      <c r="ED1355" s="5"/>
      <c r="EE1355" s="5"/>
      <c r="EF1355" s="5"/>
      <c r="EG1355" s="5"/>
      <c r="EH1355" s="5"/>
      <c r="EI1355" s="5"/>
      <c r="EJ1355" s="5"/>
      <c r="EK1355" s="5"/>
      <c r="EL1355" s="5"/>
      <c r="EM1355" s="5"/>
      <c r="EN1355" s="5"/>
      <c r="EO1355" s="5"/>
      <c r="EP1355" s="5"/>
      <c r="EQ1355" s="5"/>
      <c r="ER1355" s="5"/>
      <c r="ES1355" s="5"/>
      <c r="ET1355" s="5"/>
      <c r="EU1355" s="5"/>
      <c r="EV1355" s="5"/>
      <c r="EW1355" s="5"/>
      <c r="EX1355" s="5"/>
      <c r="EY1355" s="5"/>
      <c r="EZ1355" s="5"/>
      <c r="FA1355" s="5"/>
      <c r="FB1355" s="5"/>
      <c r="FC1355" s="5"/>
      <c r="FD1355" s="5"/>
      <c r="FE1355" s="5"/>
      <c r="FF1355" s="5"/>
      <c r="FG1355" s="5"/>
      <c r="FH1355" s="5"/>
      <c r="FI1355" s="5"/>
      <c r="FJ1355" s="5"/>
      <c r="FK1355" s="5"/>
      <c r="FL1355" s="5"/>
      <c r="FM1355" s="5"/>
      <c r="FN1355" s="5"/>
      <c r="FO1355" s="5"/>
      <c r="FP1355" s="5"/>
      <c r="FQ1355" s="5"/>
      <c r="FR1355" s="5"/>
      <c r="FS1355" s="5"/>
    </row>
    <row r="1356" spans="1:179">
      <c r="A1356" s="5" t="s">
        <v>71</v>
      </c>
      <c r="B1356" s="5">
        <v>3</v>
      </c>
      <c r="C1356" s="6" t="s">
        <v>72</v>
      </c>
      <c r="D1356" s="1" t="s">
        <v>73</v>
      </c>
      <c r="E1356" s="1">
        <v>1</v>
      </c>
      <c r="F1356" s="6">
        <v>2020</v>
      </c>
      <c r="G1356" s="6" t="s">
        <v>2</v>
      </c>
      <c r="H1356" s="11" t="s">
        <v>186</v>
      </c>
      <c r="I1356" s="6" t="s">
        <v>1709</v>
      </c>
      <c r="J1356" s="6" t="s">
        <v>8</v>
      </c>
      <c r="K1356" s="5" t="s">
        <v>75</v>
      </c>
      <c r="L1356" s="5" t="s">
        <v>1786</v>
      </c>
      <c r="M1356" s="5" t="s">
        <v>75</v>
      </c>
      <c r="N1356" s="6" t="s">
        <v>8</v>
      </c>
      <c r="O1356" s="11" t="s">
        <v>1785</v>
      </c>
      <c r="P1356" s="7">
        <v>224</v>
      </c>
      <c r="Q1356" s="7">
        <v>0.96</v>
      </c>
      <c r="R1356" s="7">
        <v>1</v>
      </c>
      <c r="S1356" s="7">
        <v>0.21</v>
      </c>
      <c r="T1356" s="8" t="s">
        <v>1599</v>
      </c>
      <c r="U1356" s="11" t="s">
        <v>43</v>
      </c>
      <c r="V1356" s="8">
        <v>18</v>
      </c>
      <c r="W1356" s="8">
        <v>182.5</v>
      </c>
      <c r="X1356" s="5"/>
      <c r="Y1356" s="6"/>
      <c r="Z1356" s="6" t="s">
        <v>42</v>
      </c>
      <c r="AA1356" s="6" t="s">
        <v>74</v>
      </c>
      <c r="AB1356" s="6" t="s">
        <v>301</v>
      </c>
      <c r="AC1356" s="6"/>
      <c r="AD1356" s="5" t="s">
        <v>9</v>
      </c>
      <c r="AE1356" s="5">
        <v>23.8</v>
      </c>
      <c r="AF1356" s="6">
        <v>21.34</v>
      </c>
      <c r="AG1356" s="6">
        <v>1.34</v>
      </c>
      <c r="AH1356" s="6" t="s">
        <v>23</v>
      </c>
      <c r="AI1356" s="6" t="s">
        <v>10</v>
      </c>
      <c r="AL1356" s="6">
        <v>80</v>
      </c>
      <c r="AM1356" s="6">
        <v>20</v>
      </c>
      <c r="AN1356" s="6">
        <v>66</v>
      </c>
      <c r="AO1356" s="6">
        <v>30</v>
      </c>
      <c r="AP1356" s="6">
        <v>87</v>
      </c>
      <c r="AQ1356" s="6">
        <v>24</v>
      </c>
    </row>
    <row r="1357" spans="1:179">
      <c r="A1357" s="5" t="s">
        <v>71</v>
      </c>
      <c r="B1357" s="5">
        <v>3</v>
      </c>
      <c r="C1357" s="6" t="s">
        <v>72</v>
      </c>
      <c r="D1357" s="1" t="s">
        <v>73</v>
      </c>
      <c r="E1357" s="1">
        <v>1</v>
      </c>
      <c r="F1357" s="6">
        <v>2020</v>
      </c>
      <c r="G1357" s="6" t="s">
        <v>2</v>
      </c>
      <c r="H1357" s="11" t="s">
        <v>186</v>
      </c>
      <c r="I1357" s="6" t="s">
        <v>1709</v>
      </c>
      <c r="J1357" s="6" t="s">
        <v>8</v>
      </c>
      <c r="K1357" s="15" t="s">
        <v>79</v>
      </c>
      <c r="L1357" s="15" t="s">
        <v>79</v>
      </c>
      <c r="N1357" s="6" t="s">
        <v>8</v>
      </c>
      <c r="O1357" s="5"/>
      <c r="P1357" s="7">
        <v>224</v>
      </c>
      <c r="Q1357" s="7">
        <v>0.96</v>
      </c>
      <c r="R1357" s="5">
        <v>1</v>
      </c>
      <c r="S1357" s="5">
        <v>0.06</v>
      </c>
      <c r="T1357" s="8" t="s">
        <v>1599</v>
      </c>
      <c r="U1357" s="11" t="s">
        <v>43</v>
      </c>
      <c r="V1357" s="8">
        <v>18</v>
      </c>
      <c r="W1357" s="8">
        <v>182.5</v>
      </c>
      <c r="X1357" s="5"/>
      <c r="Y1357" s="5"/>
      <c r="Z1357" s="6" t="s">
        <v>42</v>
      </c>
      <c r="AA1357" s="6" t="s">
        <v>74</v>
      </c>
      <c r="AB1357" s="6" t="s">
        <v>301</v>
      </c>
      <c r="AC1357" s="5"/>
      <c r="AD1357" s="5" t="s">
        <v>9</v>
      </c>
      <c r="AE1357" s="5">
        <v>23.8</v>
      </c>
      <c r="AF1357" s="6">
        <v>21.34</v>
      </c>
      <c r="AG1357" s="6">
        <v>1.34</v>
      </c>
      <c r="AH1357" s="6" t="s">
        <v>23</v>
      </c>
      <c r="AI1357" s="6" t="s">
        <v>10</v>
      </c>
      <c r="AJ1357" s="5"/>
      <c r="AK1357" s="5"/>
      <c r="AL1357" s="6">
        <v>80</v>
      </c>
      <c r="AM1357" s="6">
        <v>20</v>
      </c>
      <c r="AN1357" s="6">
        <v>66</v>
      </c>
      <c r="AO1357" s="6">
        <v>30</v>
      </c>
      <c r="AP1357" s="6">
        <v>87</v>
      </c>
      <c r="AQ1357" s="6">
        <v>24</v>
      </c>
    </row>
    <row r="1358" spans="1:179">
      <c r="A1358" s="5" t="s">
        <v>71</v>
      </c>
      <c r="B1358" s="5">
        <v>3</v>
      </c>
      <c r="C1358" s="6" t="s">
        <v>72</v>
      </c>
      <c r="D1358" s="1" t="s">
        <v>73</v>
      </c>
      <c r="E1358" s="1">
        <v>1</v>
      </c>
      <c r="F1358" s="6">
        <v>2020</v>
      </c>
      <c r="G1358" s="6" t="s">
        <v>2</v>
      </c>
      <c r="H1358" s="11" t="s">
        <v>186</v>
      </c>
      <c r="I1358" s="6" t="s">
        <v>1709</v>
      </c>
      <c r="J1358" s="6" t="s">
        <v>8</v>
      </c>
      <c r="K1358" s="15" t="s">
        <v>78</v>
      </c>
      <c r="M1358" s="15"/>
      <c r="N1358" s="11" t="s">
        <v>8</v>
      </c>
      <c r="O1358" s="5"/>
      <c r="P1358" s="7">
        <v>224</v>
      </c>
      <c r="Q1358" s="7">
        <v>0.96</v>
      </c>
      <c r="R1358" s="5">
        <v>0.87</v>
      </c>
      <c r="S1358" s="5">
        <v>0.47</v>
      </c>
      <c r="T1358" s="8" t="s">
        <v>1599</v>
      </c>
      <c r="U1358" s="11" t="s">
        <v>43</v>
      </c>
      <c r="V1358" s="8">
        <v>18</v>
      </c>
      <c r="W1358" s="8">
        <v>182.5</v>
      </c>
      <c r="X1358" s="5"/>
      <c r="Y1358" s="5"/>
      <c r="Z1358" s="6" t="s">
        <v>42</v>
      </c>
      <c r="AA1358" s="6" t="s">
        <v>74</v>
      </c>
      <c r="AB1358" s="6" t="s">
        <v>301</v>
      </c>
      <c r="AC1358" s="5"/>
      <c r="AD1358" s="5" t="s">
        <v>9</v>
      </c>
      <c r="AE1358" s="5">
        <v>23.8</v>
      </c>
      <c r="AF1358" s="6">
        <v>21.34</v>
      </c>
      <c r="AG1358" s="6">
        <v>1.34</v>
      </c>
      <c r="AH1358" s="6" t="s">
        <v>23</v>
      </c>
      <c r="AI1358" s="6" t="s">
        <v>10</v>
      </c>
      <c r="AJ1358" s="5"/>
      <c r="AK1358" s="5"/>
      <c r="AL1358" s="6">
        <v>80</v>
      </c>
      <c r="AM1358" s="6">
        <v>20</v>
      </c>
      <c r="AN1358" s="6">
        <v>66</v>
      </c>
      <c r="AO1358" s="6">
        <v>30</v>
      </c>
      <c r="AP1358" s="6">
        <v>87</v>
      </c>
      <c r="AQ1358" s="6">
        <v>24</v>
      </c>
      <c r="AR1358" s="5"/>
      <c r="AS1358" s="5"/>
      <c r="AT1358" s="5"/>
      <c r="AU1358" s="5"/>
      <c r="AV1358" s="5"/>
      <c r="AW1358" s="5"/>
      <c r="AX1358" s="5"/>
      <c r="AY1358" s="5"/>
      <c r="AZ1358" s="5"/>
      <c r="BA1358" s="5"/>
      <c r="BB1358" s="5"/>
      <c r="BC1358" s="5"/>
      <c r="BD1358" s="5"/>
      <c r="BE1358" s="5"/>
      <c r="BF1358" s="5"/>
      <c r="BG1358" s="5"/>
      <c r="BH1358" s="5"/>
      <c r="BI1358" s="5"/>
      <c r="BJ1358" s="5"/>
      <c r="BK1358" s="5"/>
      <c r="BL1358" s="5"/>
      <c r="BM1358" s="5"/>
      <c r="BN1358" s="5"/>
      <c r="BO1358" s="5"/>
      <c r="BP1358" s="5"/>
      <c r="BQ1358" s="5"/>
      <c r="BR1358" s="5"/>
      <c r="BS1358" s="5"/>
      <c r="BT1358" s="5"/>
      <c r="BU1358" s="5"/>
      <c r="BV1358" s="5"/>
      <c r="BW1358" s="5"/>
      <c r="BX1358" s="5"/>
      <c r="BY1358" s="5"/>
      <c r="BZ1358" s="5"/>
      <c r="CA1358" s="5"/>
      <c r="CB1358" s="5"/>
      <c r="CC1358" s="5"/>
      <c r="CD1358" s="5"/>
      <c r="CE1358" s="5"/>
      <c r="CF1358" s="5"/>
      <c r="CG1358" s="5"/>
      <c r="CH1358" s="5"/>
      <c r="CI1358" s="5"/>
      <c r="CJ1358" s="5"/>
      <c r="CK1358" s="5"/>
      <c r="CL1358" s="5"/>
      <c r="CM1358" s="5"/>
      <c r="CN1358" s="5"/>
      <c r="CO1358" s="5"/>
      <c r="CP1358" s="5"/>
      <c r="CQ1358" s="5"/>
      <c r="CR1358" s="5"/>
      <c r="CS1358" s="5"/>
      <c r="CT1358" s="5"/>
      <c r="CU1358" s="5"/>
      <c r="CV1358" s="5"/>
      <c r="CW1358" s="5"/>
      <c r="CX1358" s="5"/>
      <c r="CY1358" s="5"/>
      <c r="CZ1358" s="5"/>
      <c r="DA1358" s="5"/>
      <c r="DB1358" s="5"/>
      <c r="DC1358" s="5"/>
      <c r="DD1358" s="5"/>
      <c r="DE1358" s="5"/>
      <c r="DF1358" s="5"/>
      <c r="DG1358" s="5"/>
      <c r="DH1358" s="5"/>
      <c r="DI1358" s="5"/>
      <c r="DJ1358" s="5"/>
      <c r="DK1358" s="5"/>
      <c r="DL1358" s="5"/>
      <c r="DM1358" s="5"/>
      <c r="DN1358" s="5"/>
      <c r="DO1358" s="5"/>
      <c r="DP1358" s="5"/>
      <c r="DQ1358" s="5"/>
      <c r="DR1358" s="5"/>
      <c r="DS1358" s="5"/>
      <c r="DT1358" s="5"/>
      <c r="DU1358" s="5"/>
      <c r="DV1358" s="5"/>
      <c r="DW1358" s="5"/>
      <c r="DX1358" s="5"/>
      <c r="DY1358" s="5"/>
      <c r="DZ1358" s="5"/>
      <c r="EA1358" s="5"/>
      <c r="EB1358" s="5"/>
      <c r="EC1358" s="5"/>
      <c r="ED1358" s="5"/>
      <c r="EE1358" s="5"/>
      <c r="EF1358" s="5"/>
      <c r="EG1358" s="5"/>
      <c r="EH1358" s="5"/>
      <c r="EI1358" s="5"/>
      <c r="EJ1358" s="5"/>
      <c r="EK1358" s="5"/>
      <c r="EL1358" s="5"/>
      <c r="EM1358" s="5"/>
      <c r="EN1358" s="5"/>
      <c r="EO1358" s="5"/>
      <c r="EP1358" s="5"/>
      <c r="EQ1358" s="5"/>
      <c r="ER1358" s="5"/>
      <c r="ES1358" s="5"/>
      <c r="ET1358" s="5"/>
      <c r="EU1358" s="5"/>
      <c r="EV1358" s="5"/>
      <c r="EW1358" s="5"/>
      <c r="EX1358" s="5"/>
      <c r="EY1358" s="5"/>
      <c r="EZ1358" s="5"/>
      <c r="FA1358" s="5"/>
      <c r="FB1358" s="5"/>
      <c r="FC1358" s="5"/>
      <c r="FD1358" s="5"/>
      <c r="FE1358" s="5"/>
      <c r="FF1358" s="5"/>
      <c r="FG1358" s="5"/>
      <c r="FH1358" s="5"/>
      <c r="FI1358" s="5"/>
      <c r="FJ1358" s="5"/>
      <c r="FK1358" s="5"/>
      <c r="FL1358" s="5"/>
      <c r="FM1358" s="5"/>
      <c r="FN1358" s="5"/>
      <c r="FO1358" s="5"/>
      <c r="FP1358" s="5"/>
      <c r="FQ1358" s="5"/>
      <c r="FR1358" s="5"/>
      <c r="FS1358" s="5"/>
    </row>
    <row r="1359" spans="1:179">
      <c r="A1359" s="5" t="s">
        <v>71</v>
      </c>
      <c r="B1359" s="5">
        <v>3</v>
      </c>
      <c r="C1359" s="6" t="s">
        <v>72</v>
      </c>
      <c r="D1359" s="1" t="s">
        <v>73</v>
      </c>
      <c r="E1359" s="1">
        <v>1</v>
      </c>
      <c r="F1359" s="6">
        <v>2020</v>
      </c>
      <c r="G1359" s="6" t="s">
        <v>2</v>
      </c>
      <c r="H1359" s="11" t="s">
        <v>186</v>
      </c>
      <c r="I1359" s="6" t="s">
        <v>1709</v>
      </c>
      <c r="J1359" s="6" t="s">
        <v>8</v>
      </c>
      <c r="K1359" s="15" t="s">
        <v>77</v>
      </c>
      <c r="L1359" s="15"/>
      <c r="M1359" s="15"/>
      <c r="N1359" s="15"/>
      <c r="O1359" s="5" t="s">
        <v>962</v>
      </c>
      <c r="P1359" s="7">
        <v>224</v>
      </c>
      <c r="Q1359" s="7">
        <v>0.96</v>
      </c>
      <c r="R1359" s="7">
        <v>0.94</v>
      </c>
      <c r="S1359" s="7">
        <v>0.54</v>
      </c>
      <c r="T1359" s="8" t="s">
        <v>1599</v>
      </c>
      <c r="U1359" s="11" t="s">
        <v>43</v>
      </c>
      <c r="V1359" s="8">
        <v>18</v>
      </c>
      <c r="W1359" s="8">
        <v>182.5</v>
      </c>
      <c r="X1359" s="5"/>
      <c r="Y1359" s="6"/>
      <c r="Z1359" s="6" t="s">
        <v>42</v>
      </c>
      <c r="AA1359" s="6" t="s">
        <v>74</v>
      </c>
      <c r="AB1359" s="6" t="s">
        <v>301</v>
      </c>
      <c r="AC1359" s="5"/>
      <c r="AD1359" s="5" t="s">
        <v>9</v>
      </c>
      <c r="AE1359" s="5">
        <v>23.8</v>
      </c>
      <c r="AF1359" s="6">
        <v>21.34</v>
      </c>
      <c r="AG1359" s="6">
        <v>1.34</v>
      </c>
      <c r="AH1359" s="6" t="s">
        <v>23</v>
      </c>
      <c r="AI1359" s="6" t="s">
        <v>10</v>
      </c>
      <c r="AL1359" s="6">
        <v>80</v>
      </c>
      <c r="AM1359" s="6">
        <v>20</v>
      </c>
      <c r="AN1359" s="6">
        <v>66</v>
      </c>
      <c r="AO1359" s="6">
        <v>30</v>
      </c>
      <c r="AP1359" s="6">
        <v>87</v>
      </c>
      <c r="AQ1359" s="6">
        <v>24</v>
      </c>
      <c r="AR1359" s="5"/>
      <c r="AS1359" s="5"/>
      <c r="AT1359" s="5"/>
      <c r="AU1359" s="5"/>
      <c r="AV1359" s="5"/>
      <c r="AW1359" s="5"/>
      <c r="AX1359" s="5"/>
      <c r="AY1359" s="5"/>
      <c r="AZ1359" s="5"/>
      <c r="BA1359" s="5"/>
      <c r="BB1359" s="5"/>
      <c r="BC1359" s="5"/>
      <c r="BD1359" s="5"/>
      <c r="BE1359" s="5"/>
      <c r="BF1359" s="5"/>
      <c r="BG1359" s="5"/>
      <c r="BH1359" s="5"/>
      <c r="BI1359" s="5"/>
      <c r="BJ1359" s="5"/>
      <c r="BK1359" s="5"/>
      <c r="BL1359" s="5"/>
      <c r="BM1359" s="5"/>
      <c r="BN1359" s="5"/>
      <c r="BO1359" s="5"/>
      <c r="BP1359" s="5"/>
      <c r="BQ1359" s="5"/>
      <c r="BR1359" s="5"/>
      <c r="BS1359" s="5"/>
      <c r="BT1359" s="5"/>
      <c r="BU1359" s="5"/>
      <c r="BV1359" s="5"/>
      <c r="BW1359" s="5"/>
      <c r="BX1359" s="5"/>
      <c r="BY1359" s="5"/>
      <c r="BZ1359" s="5"/>
      <c r="CA1359" s="5"/>
      <c r="CB1359" s="5"/>
      <c r="CC1359" s="5"/>
      <c r="CD1359" s="5"/>
      <c r="CE1359" s="5"/>
      <c r="CF1359" s="5"/>
      <c r="CG1359" s="5"/>
      <c r="CH1359" s="5"/>
      <c r="CI1359" s="5"/>
      <c r="CJ1359" s="5"/>
      <c r="CK1359" s="5"/>
      <c r="CL1359" s="5"/>
      <c r="CM1359" s="5"/>
      <c r="CN1359" s="5"/>
      <c r="CO1359" s="5"/>
      <c r="CP1359" s="5"/>
      <c r="CQ1359" s="5"/>
      <c r="CR1359" s="5"/>
      <c r="CS1359" s="5"/>
      <c r="CT1359" s="5"/>
      <c r="CU1359" s="5"/>
      <c r="CV1359" s="5"/>
      <c r="CW1359" s="5"/>
      <c r="CX1359" s="5"/>
      <c r="CY1359" s="5"/>
      <c r="CZ1359" s="5"/>
      <c r="DA1359" s="5"/>
      <c r="DB1359" s="5"/>
      <c r="DC1359" s="5"/>
      <c r="DD1359" s="5"/>
      <c r="DE1359" s="5"/>
      <c r="DF1359" s="5"/>
      <c r="DG1359" s="5"/>
      <c r="DH1359" s="5"/>
      <c r="DI1359" s="5"/>
      <c r="DJ1359" s="5"/>
      <c r="DK1359" s="5"/>
      <c r="DL1359" s="5"/>
      <c r="DM1359" s="5"/>
      <c r="DN1359" s="5"/>
      <c r="DO1359" s="5"/>
      <c r="DP1359" s="5"/>
      <c r="DQ1359" s="5"/>
      <c r="DR1359" s="5"/>
      <c r="DS1359" s="5"/>
      <c r="DT1359" s="5"/>
      <c r="DU1359" s="5"/>
      <c r="DV1359" s="5"/>
      <c r="DW1359" s="5"/>
      <c r="DX1359" s="5"/>
      <c r="DY1359" s="5"/>
      <c r="DZ1359" s="5"/>
      <c r="EA1359" s="5"/>
      <c r="EB1359" s="5"/>
      <c r="EC1359" s="5"/>
      <c r="ED1359" s="5"/>
      <c r="EE1359" s="5"/>
      <c r="EF1359" s="5"/>
      <c r="EG1359" s="5"/>
      <c r="EH1359" s="5"/>
      <c r="EI1359" s="5"/>
      <c r="EJ1359" s="5"/>
      <c r="EK1359" s="5"/>
      <c r="EL1359" s="5"/>
      <c r="EM1359" s="5"/>
      <c r="EN1359" s="5"/>
      <c r="EO1359" s="5"/>
      <c r="EP1359" s="5"/>
      <c r="EQ1359" s="5"/>
      <c r="ER1359" s="5"/>
      <c r="ES1359" s="5"/>
      <c r="ET1359" s="5"/>
      <c r="EU1359" s="5"/>
      <c r="EV1359" s="5"/>
      <c r="EW1359" s="5"/>
      <c r="EX1359" s="5"/>
      <c r="EY1359" s="5"/>
      <c r="EZ1359" s="5"/>
      <c r="FA1359" s="5"/>
      <c r="FB1359" s="5"/>
      <c r="FC1359" s="5"/>
      <c r="FD1359" s="5"/>
      <c r="FE1359" s="5"/>
      <c r="FF1359" s="5"/>
      <c r="FG1359" s="5"/>
      <c r="FH1359" s="5"/>
      <c r="FI1359" s="5"/>
      <c r="FJ1359" s="5"/>
      <c r="FK1359" s="5"/>
      <c r="FL1359" s="5"/>
      <c r="FM1359" s="5"/>
      <c r="FN1359" s="5"/>
      <c r="FO1359" s="5"/>
      <c r="FP1359" s="5"/>
      <c r="FQ1359" s="5"/>
      <c r="FR1359" s="5"/>
      <c r="FS1359" s="5"/>
    </row>
    <row r="1360" spans="1:179">
      <c r="A1360" s="11" t="s">
        <v>243</v>
      </c>
      <c r="B1360" s="24">
        <v>20</v>
      </c>
      <c r="C1360" s="11" t="s">
        <v>244</v>
      </c>
      <c r="D1360" s="3" t="s">
        <v>245</v>
      </c>
      <c r="E1360" s="1">
        <v>1</v>
      </c>
      <c r="F1360" s="11">
        <v>2018</v>
      </c>
      <c r="G1360" s="11" t="s">
        <v>2</v>
      </c>
      <c r="H1360" s="11" t="s">
        <v>186</v>
      </c>
      <c r="I1360" s="6" t="s">
        <v>1709</v>
      </c>
      <c r="J1360" s="6" t="s">
        <v>8</v>
      </c>
      <c r="K1360" s="5" t="s">
        <v>46</v>
      </c>
      <c r="L1360" s="5"/>
      <c r="M1360" s="11" t="s">
        <v>1740</v>
      </c>
      <c r="N1360" s="11" t="s">
        <v>8</v>
      </c>
      <c r="P1360" s="17">
        <v>562</v>
      </c>
      <c r="Q1360" s="17">
        <v>0.93</v>
      </c>
      <c r="R1360" s="11">
        <v>0.97</v>
      </c>
      <c r="S1360" s="11">
        <v>0.77</v>
      </c>
      <c r="T1360" s="8" t="s">
        <v>1599</v>
      </c>
      <c r="U1360" s="11" t="s">
        <v>43</v>
      </c>
      <c r="V1360" s="11">
        <v>18</v>
      </c>
      <c r="W1360" s="11" t="s">
        <v>28</v>
      </c>
      <c r="Z1360" s="11" t="s">
        <v>34</v>
      </c>
      <c r="AA1360" s="11" t="s">
        <v>182</v>
      </c>
      <c r="AB1360" s="11" t="s">
        <v>182</v>
      </c>
      <c r="AD1360" s="11" t="s">
        <v>9</v>
      </c>
      <c r="AE1360" s="11">
        <v>56.8</v>
      </c>
      <c r="AF1360" s="11" t="s">
        <v>28</v>
      </c>
      <c r="AG1360" s="11" t="s">
        <v>28</v>
      </c>
      <c r="AH1360" s="11" t="s">
        <v>23</v>
      </c>
      <c r="AI1360" s="11" t="s">
        <v>10</v>
      </c>
      <c r="AL1360" s="6">
        <v>80</v>
      </c>
      <c r="AM1360" s="6">
        <v>20</v>
      </c>
      <c r="AN1360" s="6">
        <v>66</v>
      </c>
      <c r="AO1360" s="6">
        <v>30</v>
      </c>
      <c r="AP1360" s="6">
        <v>87</v>
      </c>
      <c r="AQ1360" s="6">
        <v>24</v>
      </c>
      <c r="AR1360"/>
      <c r="AS1360"/>
      <c r="AT1360"/>
      <c r="AU1360"/>
      <c r="AV1360"/>
      <c r="AW1360"/>
      <c r="AX1360"/>
      <c r="AY1360"/>
      <c r="AZ1360"/>
      <c r="BA1360"/>
      <c r="BB1360"/>
      <c r="BC1360"/>
      <c r="BD1360"/>
      <c r="BE1360"/>
      <c r="BF1360"/>
      <c r="BG1360"/>
      <c r="BH1360"/>
      <c r="BI1360"/>
      <c r="BJ1360"/>
      <c r="BK1360"/>
      <c r="BL1360"/>
      <c r="BM1360"/>
      <c r="BN1360"/>
      <c r="BO1360"/>
      <c r="BP1360"/>
      <c r="BQ1360"/>
      <c r="BR1360"/>
      <c r="BS1360"/>
      <c r="BT1360"/>
      <c r="BU1360"/>
      <c r="BV1360"/>
      <c r="BW1360"/>
      <c r="BX1360"/>
      <c r="BY1360"/>
      <c r="BZ1360"/>
      <c r="CA1360"/>
      <c r="CB1360"/>
      <c r="CC1360"/>
      <c r="CD1360"/>
      <c r="CE1360"/>
      <c r="CF1360"/>
      <c r="CG1360"/>
      <c r="CH1360"/>
      <c r="CI1360"/>
      <c r="CJ1360"/>
      <c r="CK1360"/>
      <c r="CL1360"/>
      <c r="CM1360"/>
      <c r="CN1360"/>
      <c r="CO1360"/>
      <c r="CP1360"/>
      <c r="CQ1360"/>
      <c r="CR1360"/>
      <c r="CS1360"/>
      <c r="CT1360"/>
      <c r="CU1360"/>
      <c r="CV1360"/>
      <c r="CW1360"/>
      <c r="CX1360"/>
      <c r="CY1360"/>
      <c r="CZ1360"/>
      <c r="DA1360"/>
      <c r="DB1360"/>
      <c r="DC1360"/>
      <c r="DD1360"/>
      <c r="DE1360"/>
      <c r="DF1360"/>
      <c r="DG1360"/>
      <c r="DH1360"/>
      <c r="DI1360"/>
      <c r="DJ1360"/>
      <c r="DK1360"/>
      <c r="DL1360"/>
      <c r="DM1360"/>
      <c r="DN1360"/>
      <c r="DO1360"/>
      <c r="DP1360"/>
      <c r="DQ1360"/>
      <c r="DR1360"/>
      <c r="DS1360"/>
      <c r="DT1360"/>
      <c r="DU1360"/>
      <c r="DV1360"/>
      <c r="DW1360"/>
      <c r="DX1360"/>
      <c r="DY1360"/>
      <c r="DZ1360"/>
      <c r="EA1360"/>
      <c r="EB1360"/>
      <c r="EC1360"/>
      <c r="ED1360"/>
      <c r="EE1360"/>
      <c r="EF1360"/>
      <c r="EG1360"/>
      <c r="EH1360"/>
      <c r="EI1360"/>
      <c r="EJ1360"/>
      <c r="EK1360"/>
      <c r="EL1360"/>
      <c r="EM1360"/>
      <c r="EN1360"/>
      <c r="EO1360"/>
      <c r="EP1360"/>
      <c r="EQ1360"/>
      <c r="ER1360"/>
      <c r="ES1360"/>
      <c r="ET1360"/>
      <c r="EU1360"/>
      <c r="EV1360"/>
      <c r="EW1360"/>
      <c r="EX1360"/>
      <c r="EY1360"/>
      <c r="EZ1360"/>
      <c r="FA1360"/>
      <c r="FB1360"/>
      <c r="FC1360"/>
      <c r="FD1360"/>
      <c r="FE1360"/>
      <c r="FF1360"/>
      <c r="FG1360"/>
      <c r="FH1360"/>
      <c r="FI1360"/>
      <c r="FJ1360"/>
      <c r="FK1360"/>
      <c r="FL1360"/>
      <c r="FM1360"/>
      <c r="FN1360"/>
      <c r="FO1360"/>
      <c r="FP1360"/>
      <c r="FQ1360"/>
      <c r="FR1360"/>
      <c r="FS1360"/>
      <c r="FU1360"/>
      <c r="FV1360"/>
      <c r="FW1360"/>
    </row>
    <row r="1361" spans="1:179">
      <c r="A1361" s="11" t="s">
        <v>243</v>
      </c>
      <c r="B1361" s="24">
        <v>20</v>
      </c>
      <c r="C1361" s="11" t="s">
        <v>244</v>
      </c>
      <c r="D1361" s="3" t="s">
        <v>245</v>
      </c>
      <c r="E1361" s="1">
        <v>1</v>
      </c>
      <c r="F1361" s="11">
        <v>2018</v>
      </c>
      <c r="G1361" s="11" t="s">
        <v>2</v>
      </c>
      <c r="H1361" s="11" t="s">
        <v>186</v>
      </c>
      <c r="I1361" s="6" t="s">
        <v>1709</v>
      </c>
      <c r="J1361" s="6" t="s">
        <v>8</v>
      </c>
      <c r="K1361" s="11" t="s">
        <v>248</v>
      </c>
      <c r="L1361" s="5" t="s">
        <v>1383</v>
      </c>
      <c r="M1361" s="11" t="s">
        <v>966</v>
      </c>
      <c r="N1361" s="32" t="s">
        <v>8</v>
      </c>
      <c r="O1361" s="102" t="s">
        <v>1754</v>
      </c>
      <c r="P1361" s="17">
        <v>562</v>
      </c>
      <c r="Q1361" s="17">
        <v>0.93</v>
      </c>
      <c r="R1361" s="11">
        <v>0.83</v>
      </c>
      <c r="S1361" s="11">
        <v>0.48</v>
      </c>
      <c r="T1361" s="8" t="s">
        <v>1599</v>
      </c>
      <c r="U1361" s="11" t="s">
        <v>43</v>
      </c>
      <c r="V1361" s="11">
        <v>18</v>
      </c>
      <c r="W1361" s="11" t="s">
        <v>28</v>
      </c>
      <c r="Z1361" s="11" t="s">
        <v>34</v>
      </c>
      <c r="AA1361" s="11" t="s">
        <v>182</v>
      </c>
      <c r="AB1361" s="11" t="s">
        <v>182</v>
      </c>
      <c r="AD1361" s="11" t="s">
        <v>9</v>
      </c>
      <c r="AE1361" s="11">
        <v>56.8</v>
      </c>
      <c r="AF1361" s="11" t="s">
        <v>28</v>
      </c>
      <c r="AG1361" s="11" t="s">
        <v>28</v>
      </c>
      <c r="AH1361" s="11" t="s">
        <v>23</v>
      </c>
      <c r="AI1361" s="11" t="s">
        <v>10</v>
      </c>
      <c r="AL1361" s="6">
        <v>80</v>
      </c>
      <c r="AM1361" s="6">
        <v>20</v>
      </c>
      <c r="AN1361" s="6">
        <v>66</v>
      </c>
      <c r="AO1361" s="6">
        <v>30</v>
      </c>
      <c r="AP1361" s="6">
        <v>87</v>
      </c>
      <c r="AQ1361" s="6">
        <v>24</v>
      </c>
      <c r="AR1361"/>
      <c r="AS1361"/>
      <c r="AT1361"/>
      <c r="AU1361"/>
      <c r="AV1361"/>
      <c r="AW1361"/>
      <c r="AX1361"/>
      <c r="AY1361"/>
      <c r="AZ1361"/>
      <c r="BA1361"/>
      <c r="BB1361"/>
      <c r="BC1361"/>
      <c r="BD1361"/>
      <c r="BE1361"/>
      <c r="BF1361"/>
      <c r="BG1361"/>
      <c r="BH1361"/>
      <c r="BI1361"/>
      <c r="BJ1361"/>
      <c r="BK1361"/>
      <c r="BL1361"/>
      <c r="BM1361"/>
      <c r="BN1361"/>
      <c r="BO1361"/>
      <c r="BP1361"/>
      <c r="BQ1361"/>
      <c r="BR1361"/>
      <c r="BS1361"/>
      <c r="BT1361"/>
      <c r="BU1361"/>
      <c r="BV1361"/>
      <c r="BW1361"/>
      <c r="BX1361"/>
      <c r="BY1361"/>
      <c r="BZ1361"/>
      <c r="CA1361"/>
      <c r="CB1361"/>
      <c r="CC1361"/>
      <c r="CD1361"/>
      <c r="CE1361"/>
      <c r="CF1361"/>
      <c r="CG1361"/>
      <c r="CH1361"/>
      <c r="CI1361"/>
      <c r="CJ1361"/>
      <c r="CK1361"/>
      <c r="CL1361"/>
      <c r="CM1361"/>
      <c r="CN1361"/>
      <c r="CO1361"/>
      <c r="CP1361"/>
      <c r="CQ1361"/>
      <c r="CR1361"/>
      <c r="CS1361"/>
      <c r="CT1361"/>
      <c r="CU1361"/>
      <c r="CV1361"/>
      <c r="CW1361"/>
      <c r="CX1361"/>
      <c r="CY1361"/>
      <c r="CZ1361"/>
      <c r="DA1361"/>
      <c r="DB1361"/>
      <c r="DC1361"/>
      <c r="DD1361"/>
      <c r="DE1361"/>
      <c r="DF1361"/>
      <c r="DG1361"/>
      <c r="DH1361"/>
      <c r="DI1361"/>
      <c r="DJ1361"/>
      <c r="DK1361"/>
      <c r="DL1361"/>
      <c r="DM1361"/>
      <c r="DN1361"/>
      <c r="DO1361"/>
      <c r="DP1361"/>
      <c r="DQ1361"/>
      <c r="DR1361"/>
      <c r="DS1361"/>
      <c r="DT1361"/>
      <c r="DU1361"/>
      <c r="DV1361"/>
      <c r="DW1361"/>
      <c r="DX1361"/>
      <c r="DY1361"/>
      <c r="DZ1361"/>
      <c r="EA1361"/>
      <c r="EB1361"/>
      <c r="EC1361"/>
      <c r="ED1361"/>
      <c r="EE1361"/>
      <c r="EF1361"/>
      <c r="EG1361"/>
      <c r="EH1361"/>
      <c r="EI1361"/>
      <c r="EJ1361"/>
      <c r="EK1361"/>
      <c r="EL1361"/>
      <c r="EM1361"/>
      <c r="EN1361"/>
      <c r="EO1361"/>
      <c r="EP1361"/>
      <c r="EQ1361"/>
      <c r="ER1361"/>
      <c r="ES1361"/>
      <c r="ET1361"/>
      <c r="EU1361"/>
      <c r="EV1361"/>
      <c r="EW1361"/>
      <c r="EX1361"/>
      <c r="EY1361"/>
      <c r="EZ1361"/>
      <c r="FA1361"/>
      <c r="FB1361"/>
      <c r="FC1361"/>
      <c r="FD1361"/>
      <c r="FE1361"/>
      <c r="FF1361"/>
      <c r="FG1361"/>
      <c r="FH1361"/>
      <c r="FI1361"/>
      <c r="FJ1361"/>
      <c r="FK1361"/>
      <c r="FL1361"/>
      <c r="FM1361"/>
      <c r="FN1361"/>
      <c r="FO1361"/>
      <c r="FP1361"/>
      <c r="FQ1361"/>
      <c r="FR1361"/>
      <c r="FS1361"/>
      <c r="FU1361"/>
      <c r="FV1361"/>
      <c r="FW1361"/>
    </row>
    <row r="1362" spans="1:179">
      <c r="A1362" s="11" t="s">
        <v>243</v>
      </c>
      <c r="B1362" s="24">
        <v>20</v>
      </c>
      <c r="C1362" s="11" t="s">
        <v>244</v>
      </c>
      <c r="D1362" s="3" t="s">
        <v>245</v>
      </c>
      <c r="E1362" s="1">
        <v>1</v>
      </c>
      <c r="F1362" s="11">
        <v>2018</v>
      </c>
      <c r="G1362" s="11" t="s">
        <v>2</v>
      </c>
      <c r="H1362" s="11" t="s">
        <v>186</v>
      </c>
      <c r="I1362" s="6" t="s">
        <v>1709</v>
      </c>
      <c r="J1362" s="6" t="s">
        <v>8</v>
      </c>
      <c r="K1362" s="11" t="s">
        <v>246</v>
      </c>
      <c r="L1362" s="5" t="s">
        <v>1383</v>
      </c>
      <c r="M1362" s="11" t="s">
        <v>966</v>
      </c>
      <c r="N1362" s="32" t="s">
        <v>8</v>
      </c>
      <c r="P1362" s="17">
        <v>562</v>
      </c>
      <c r="Q1362" s="17">
        <v>0.93</v>
      </c>
      <c r="R1362" s="11">
        <v>0.72</v>
      </c>
      <c r="S1362" s="11">
        <v>0.5</v>
      </c>
      <c r="T1362" s="8" t="s">
        <v>1599</v>
      </c>
      <c r="U1362" s="11" t="s">
        <v>43</v>
      </c>
      <c r="V1362" s="11">
        <v>18</v>
      </c>
      <c r="W1362" s="11" t="s">
        <v>28</v>
      </c>
      <c r="Z1362" s="11" t="s">
        <v>34</v>
      </c>
      <c r="AA1362" s="11" t="s">
        <v>182</v>
      </c>
      <c r="AB1362" s="11" t="s">
        <v>182</v>
      </c>
      <c r="AD1362" s="11" t="s">
        <v>9</v>
      </c>
      <c r="AE1362" s="11">
        <v>56.8</v>
      </c>
      <c r="AF1362" s="11" t="s">
        <v>28</v>
      </c>
      <c r="AG1362" s="11" t="s">
        <v>28</v>
      </c>
      <c r="AH1362" s="11" t="s">
        <v>23</v>
      </c>
      <c r="AI1362" s="11" t="s">
        <v>10</v>
      </c>
      <c r="AL1362" s="6">
        <v>80</v>
      </c>
      <c r="AM1362" s="6">
        <v>20</v>
      </c>
      <c r="AN1362" s="6">
        <v>66</v>
      </c>
      <c r="AO1362" s="6">
        <v>30</v>
      </c>
      <c r="AP1362" s="6">
        <v>87</v>
      </c>
      <c r="AQ1362" s="6">
        <v>24</v>
      </c>
      <c r="AR1362"/>
      <c r="AS1362"/>
      <c r="AT1362"/>
      <c r="AU1362"/>
      <c r="AV1362"/>
      <c r="AW1362"/>
      <c r="AX1362"/>
      <c r="AY1362"/>
      <c r="AZ1362"/>
      <c r="BA1362"/>
      <c r="BB1362"/>
      <c r="BC1362"/>
      <c r="BD1362"/>
      <c r="BE1362"/>
      <c r="BF1362"/>
      <c r="BG1362"/>
      <c r="BH1362"/>
      <c r="BI1362"/>
      <c r="BJ1362"/>
      <c r="BK1362"/>
      <c r="BL1362"/>
      <c r="BM1362"/>
      <c r="BN1362"/>
      <c r="BO1362"/>
      <c r="BP1362"/>
      <c r="BQ1362"/>
      <c r="BR1362"/>
      <c r="BS1362"/>
      <c r="BT1362"/>
      <c r="BU1362"/>
      <c r="BV1362"/>
      <c r="BW1362"/>
      <c r="BX1362"/>
      <c r="BY1362"/>
      <c r="BZ1362"/>
      <c r="CA1362"/>
      <c r="CB1362"/>
      <c r="CC1362"/>
      <c r="CD1362"/>
      <c r="CE1362"/>
      <c r="CF1362"/>
      <c r="CG1362"/>
      <c r="CH1362"/>
      <c r="CI1362"/>
      <c r="CJ1362"/>
      <c r="CK1362"/>
      <c r="CL1362"/>
      <c r="CM1362"/>
      <c r="CN1362"/>
      <c r="CO1362"/>
      <c r="CP1362"/>
      <c r="CQ1362"/>
      <c r="CR1362"/>
      <c r="CS1362"/>
      <c r="CT1362"/>
      <c r="CU1362"/>
      <c r="CV1362"/>
      <c r="CW1362"/>
      <c r="CX1362"/>
      <c r="CY1362"/>
      <c r="CZ1362"/>
      <c r="DA1362"/>
      <c r="DB1362"/>
      <c r="DC1362"/>
      <c r="DD1362"/>
      <c r="DE1362"/>
      <c r="DF1362"/>
      <c r="DG1362"/>
      <c r="DH1362"/>
      <c r="DI1362"/>
      <c r="DJ1362"/>
      <c r="DK1362"/>
      <c r="DL1362"/>
      <c r="DM1362"/>
      <c r="DN1362"/>
      <c r="DO1362"/>
      <c r="DP1362"/>
      <c r="DQ1362"/>
      <c r="DR1362"/>
      <c r="DS1362"/>
      <c r="DT1362"/>
      <c r="DU1362"/>
      <c r="DV1362"/>
      <c r="DW1362"/>
      <c r="DX1362"/>
      <c r="DY1362"/>
      <c r="DZ1362"/>
      <c r="EA1362"/>
      <c r="EB1362"/>
      <c r="EC1362"/>
      <c r="ED1362"/>
      <c r="EE1362"/>
      <c r="EF1362"/>
      <c r="EG1362"/>
      <c r="EH1362"/>
      <c r="EI1362"/>
      <c r="EJ1362"/>
      <c r="EK1362"/>
      <c r="EL1362"/>
      <c r="EM1362"/>
      <c r="EN1362"/>
      <c r="EO1362"/>
      <c r="EP1362"/>
      <c r="EQ1362"/>
      <c r="ER1362"/>
      <c r="ES1362"/>
      <c r="ET1362"/>
      <c r="EU1362"/>
      <c r="EV1362"/>
      <c r="EW1362"/>
      <c r="EX1362"/>
      <c r="EY1362"/>
      <c r="EZ1362"/>
      <c r="FA1362"/>
      <c r="FB1362"/>
      <c r="FC1362"/>
      <c r="FD1362"/>
      <c r="FE1362"/>
      <c r="FF1362"/>
      <c r="FG1362"/>
      <c r="FH1362"/>
      <c r="FI1362"/>
      <c r="FJ1362"/>
      <c r="FK1362"/>
      <c r="FL1362"/>
      <c r="FM1362"/>
      <c r="FN1362"/>
      <c r="FO1362"/>
      <c r="FP1362"/>
      <c r="FQ1362"/>
      <c r="FR1362"/>
      <c r="FS1362"/>
      <c r="FU1362"/>
      <c r="FV1362"/>
      <c r="FW1362"/>
    </row>
    <row r="1363" spans="1:179">
      <c r="A1363" s="11" t="s">
        <v>243</v>
      </c>
      <c r="B1363" s="24">
        <v>20</v>
      </c>
      <c r="C1363" s="11" t="s">
        <v>244</v>
      </c>
      <c r="D1363" s="3" t="s">
        <v>245</v>
      </c>
      <c r="E1363" s="1">
        <v>1</v>
      </c>
      <c r="F1363" s="11">
        <v>2018</v>
      </c>
      <c r="G1363" s="11" t="s">
        <v>2</v>
      </c>
      <c r="H1363" s="11" t="s">
        <v>186</v>
      </c>
      <c r="I1363" s="6" t="s">
        <v>1709</v>
      </c>
      <c r="J1363" s="6" t="s">
        <v>8</v>
      </c>
      <c r="K1363" s="11" t="s">
        <v>1747</v>
      </c>
      <c r="N1363" s="32" t="s">
        <v>8</v>
      </c>
      <c r="O1363" s="11" t="s">
        <v>1607</v>
      </c>
      <c r="P1363" s="17">
        <v>562</v>
      </c>
      <c r="Q1363" s="17">
        <v>0.93</v>
      </c>
      <c r="R1363" s="11">
        <v>0.89</v>
      </c>
      <c r="S1363" s="11">
        <v>0.6</v>
      </c>
      <c r="T1363" s="8" t="s">
        <v>1599</v>
      </c>
      <c r="U1363" s="11" t="s">
        <v>43</v>
      </c>
      <c r="V1363" s="11">
        <v>18</v>
      </c>
      <c r="W1363" s="11" t="s">
        <v>28</v>
      </c>
      <c r="Z1363" s="11" t="s">
        <v>34</v>
      </c>
      <c r="AA1363" s="11" t="s">
        <v>182</v>
      </c>
      <c r="AB1363" s="11" t="s">
        <v>182</v>
      </c>
      <c r="AD1363" s="11" t="s">
        <v>9</v>
      </c>
      <c r="AE1363" s="11">
        <v>56.8</v>
      </c>
      <c r="AF1363" s="11" t="s">
        <v>28</v>
      </c>
      <c r="AG1363" s="11" t="s">
        <v>28</v>
      </c>
      <c r="AH1363" s="11" t="s">
        <v>23</v>
      </c>
      <c r="AI1363" s="11" t="s">
        <v>10</v>
      </c>
      <c r="AL1363" s="6">
        <v>80</v>
      </c>
      <c r="AM1363" s="6">
        <v>20</v>
      </c>
      <c r="AN1363" s="6">
        <v>66</v>
      </c>
      <c r="AO1363" s="6">
        <v>30</v>
      </c>
      <c r="AP1363" s="6">
        <v>87</v>
      </c>
      <c r="AQ1363" s="6">
        <v>24</v>
      </c>
      <c r="AR1363"/>
      <c r="AS1363"/>
      <c r="AT1363"/>
      <c r="AU1363"/>
      <c r="AV1363"/>
      <c r="AW1363"/>
      <c r="AX1363"/>
      <c r="AY1363"/>
      <c r="AZ1363"/>
      <c r="BA1363"/>
      <c r="BB1363"/>
      <c r="BC1363"/>
      <c r="BD1363"/>
      <c r="BE1363"/>
      <c r="BF1363"/>
      <c r="BG1363"/>
      <c r="BH1363"/>
      <c r="BI1363"/>
      <c r="BJ1363"/>
      <c r="BK1363"/>
      <c r="BL1363"/>
      <c r="BM1363"/>
      <c r="BN1363"/>
      <c r="BO1363"/>
      <c r="BP1363"/>
      <c r="BQ1363"/>
      <c r="BR1363"/>
      <c r="BS1363"/>
      <c r="BT1363"/>
      <c r="BU1363"/>
      <c r="BV1363"/>
      <c r="BW1363"/>
      <c r="BX1363"/>
      <c r="BY1363"/>
      <c r="BZ1363"/>
      <c r="CA1363"/>
      <c r="CB1363"/>
      <c r="CC1363"/>
      <c r="CD1363"/>
      <c r="CE1363"/>
      <c r="CF1363"/>
      <c r="CG1363"/>
      <c r="CH1363"/>
      <c r="CI1363"/>
      <c r="CJ1363"/>
      <c r="CK1363"/>
      <c r="CL1363"/>
      <c r="CM1363"/>
      <c r="CN1363"/>
      <c r="CO1363"/>
      <c r="CP1363"/>
      <c r="CQ1363"/>
      <c r="CR1363"/>
      <c r="CS1363"/>
      <c r="CT1363"/>
      <c r="CU1363"/>
      <c r="CV1363"/>
      <c r="CW1363"/>
      <c r="CX1363"/>
      <c r="CY1363"/>
      <c r="CZ1363"/>
      <c r="DA1363"/>
      <c r="DB1363"/>
      <c r="DC1363"/>
      <c r="DD1363"/>
      <c r="DE1363"/>
      <c r="DF1363"/>
      <c r="DG1363"/>
      <c r="DH1363"/>
      <c r="DI1363"/>
      <c r="DJ1363"/>
      <c r="DK1363"/>
      <c r="DL1363"/>
      <c r="DM1363"/>
      <c r="DN1363"/>
      <c r="DO1363"/>
      <c r="DP1363"/>
      <c r="DQ1363"/>
      <c r="DR1363"/>
      <c r="DS1363"/>
      <c r="DT1363"/>
      <c r="DU1363"/>
      <c r="DV1363"/>
      <c r="DW1363"/>
      <c r="DX1363"/>
      <c r="DY1363"/>
      <c r="DZ1363"/>
      <c r="EA1363"/>
      <c r="EB1363"/>
      <c r="EC1363"/>
      <c r="ED1363"/>
      <c r="EE1363"/>
      <c r="EF1363"/>
      <c r="EG1363"/>
      <c r="EH1363"/>
      <c r="EI1363"/>
      <c r="EJ1363"/>
      <c r="EK1363"/>
      <c r="EL1363"/>
      <c r="EM1363"/>
      <c r="EN1363"/>
      <c r="EO1363"/>
      <c r="EP1363"/>
      <c r="EQ1363"/>
      <c r="ER1363"/>
      <c r="ES1363"/>
      <c r="ET1363"/>
      <c r="EU1363"/>
      <c r="EV1363"/>
      <c r="EW1363"/>
      <c r="EX1363"/>
      <c r="EY1363"/>
      <c r="EZ1363"/>
      <c r="FA1363"/>
      <c r="FB1363"/>
      <c r="FC1363"/>
      <c r="FD1363"/>
      <c r="FE1363"/>
      <c r="FF1363"/>
      <c r="FG1363"/>
      <c r="FH1363"/>
      <c r="FI1363"/>
      <c r="FJ1363"/>
      <c r="FK1363"/>
      <c r="FL1363"/>
      <c r="FM1363"/>
      <c r="FN1363"/>
      <c r="FO1363"/>
      <c r="FP1363"/>
      <c r="FQ1363"/>
      <c r="FR1363"/>
      <c r="FS1363"/>
      <c r="FU1363"/>
      <c r="FV1363"/>
      <c r="FW1363"/>
    </row>
    <row r="1364" spans="1:179">
      <c r="A1364" s="11" t="s">
        <v>243</v>
      </c>
      <c r="B1364" s="24">
        <v>20</v>
      </c>
      <c r="C1364" s="11" t="s">
        <v>244</v>
      </c>
      <c r="D1364" s="3" t="s">
        <v>245</v>
      </c>
      <c r="E1364" s="1">
        <v>1</v>
      </c>
      <c r="F1364" s="11">
        <v>2018</v>
      </c>
      <c r="G1364" s="11" t="s">
        <v>2</v>
      </c>
      <c r="H1364" s="11" t="s">
        <v>186</v>
      </c>
      <c r="I1364" s="6" t="s">
        <v>1709</v>
      </c>
      <c r="J1364" s="6" t="s">
        <v>8</v>
      </c>
      <c r="K1364" s="11" t="s">
        <v>247</v>
      </c>
      <c r="P1364" s="17">
        <v>562</v>
      </c>
      <c r="Q1364" s="17">
        <v>0.93</v>
      </c>
      <c r="R1364" s="11">
        <v>0.76</v>
      </c>
      <c r="S1364" s="11">
        <v>0.56999999999999995</v>
      </c>
      <c r="T1364" s="8" t="s">
        <v>1599</v>
      </c>
      <c r="U1364" s="11" t="s">
        <v>43</v>
      </c>
      <c r="V1364" s="11">
        <v>18</v>
      </c>
      <c r="W1364" s="11" t="s">
        <v>28</v>
      </c>
      <c r="Z1364" s="11" t="s">
        <v>34</v>
      </c>
      <c r="AA1364" s="11" t="s">
        <v>182</v>
      </c>
      <c r="AB1364" s="11" t="s">
        <v>182</v>
      </c>
      <c r="AD1364" s="11" t="s">
        <v>9</v>
      </c>
      <c r="AE1364" s="11">
        <v>56.8</v>
      </c>
      <c r="AF1364" s="11" t="s">
        <v>28</v>
      </c>
      <c r="AG1364" s="11" t="s">
        <v>28</v>
      </c>
      <c r="AH1364" s="11" t="s">
        <v>23</v>
      </c>
      <c r="AI1364" s="11" t="s">
        <v>10</v>
      </c>
      <c r="AL1364" s="6">
        <v>80</v>
      </c>
      <c r="AM1364" s="6">
        <v>20</v>
      </c>
      <c r="AN1364" s="6">
        <v>66</v>
      </c>
      <c r="AO1364" s="6">
        <v>30</v>
      </c>
      <c r="AP1364" s="6">
        <v>87</v>
      </c>
      <c r="AQ1364" s="6">
        <v>24</v>
      </c>
      <c r="AR1364"/>
      <c r="AS1364"/>
      <c r="AT1364"/>
      <c r="AU1364"/>
      <c r="AV1364"/>
      <c r="AW1364"/>
      <c r="AX1364"/>
      <c r="AY1364"/>
      <c r="AZ1364"/>
      <c r="BA1364"/>
      <c r="BB1364"/>
      <c r="BC1364"/>
      <c r="BD1364"/>
      <c r="BE1364"/>
      <c r="BF1364"/>
      <c r="BG1364"/>
      <c r="BH1364"/>
      <c r="BI1364"/>
      <c r="BJ1364"/>
      <c r="BK1364"/>
      <c r="BL1364"/>
      <c r="BM1364"/>
      <c r="BN1364"/>
      <c r="BO1364"/>
      <c r="BP1364"/>
      <c r="BQ1364"/>
      <c r="BR1364"/>
      <c r="BS1364"/>
      <c r="BT1364"/>
      <c r="BU1364"/>
      <c r="BV1364"/>
      <c r="BW1364"/>
      <c r="BX1364"/>
      <c r="BY1364"/>
      <c r="BZ1364"/>
      <c r="CA1364"/>
      <c r="CB1364"/>
      <c r="CC1364"/>
      <c r="CD1364"/>
      <c r="CE1364"/>
      <c r="CF1364"/>
      <c r="CG1364"/>
      <c r="CH1364"/>
      <c r="CI1364"/>
      <c r="CJ1364"/>
      <c r="CK1364"/>
      <c r="CL1364"/>
      <c r="CM1364"/>
      <c r="CN1364"/>
      <c r="CO1364"/>
      <c r="CP1364"/>
      <c r="CQ1364"/>
      <c r="CR1364"/>
      <c r="CS1364"/>
      <c r="CT1364"/>
      <c r="CU1364"/>
      <c r="CV1364"/>
      <c r="CW1364"/>
      <c r="CX1364"/>
      <c r="CY1364"/>
      <c r="CZ1364"/>
      <c r="DA1364"/>
      <c r="DB1364"/>
      <c r="DC1364"/>
      <c r="DD1364"/>
      <c r="DE1364"/>
      <c r="DF1364"/>
      <c r="DG1364"/>
      <c r="DH1364"/>
      <c r="DI1364"/>
      <c r="DJ1364"/>
      <c r="DK1364"/>
      <c r="DL1364"/>
      <c r="DM1364"/>
      <c r="DN1364"/>
      <c r="DO1364"/>
      <c r="DP1364"/>
      <c r="DQ1364"/>
      <c r="DR1364"/>
      <c r="DS1364"/>
      <c r="DT1364"/>
      <c r="DU1364"/>
      <c r="DV1364"/>
      <c r="DW1364"/>
      <c r="DX1364"/>
      <c r="DY1364"/>
      <c r="DZ1364"/>
      <c r="EA1364"/>
      <c r="EB1364"/>
      <c r="EC1364"/>
      <c r="ED1364"/>
      <c r="EE1364"/>
      <c r="EF1364"/>
      <c r="EG1364"/>
      <c r="EH1364"/>
      <c r="EI1364"/>
      <c r="EJ1364"/>
      <c r="EK1364"/>
      <c r="EL1364"/>
      <c r="EM1364"/>
      <c r="EN1364"/>
      <c r="EO1364"/>
      <c r="EP1364"/>
      <c r="EQ1364"/>
      <c r="ER1364"/>
      <c r="ES1364"/>
      <c r="ET1364"/>
      <c r="EU1364"/>
      <c r="EV1364"/>
      <c r="EW1364"/>
      <c r="EX1364"/>
      <c r="EY1364"/>
      <c r="EZ1364"/>
      <c r="FA1364"/>
      <c r="FB1364"/>
      <c r="FC1364"/>
      <c r="FD1364"/>
      <c r="FE1364"/>
      <c r="FF1364"/>
      <c r="FG1364"/>
      <c r="FH1364"/>
      <c r="FI1364"/>
      <c r="FJ1364"/>
      <c r="FK1364"/>
      <c r="FL1364"/>
      <c r="FM1364"/>
      <c r="FN1364"/>
      <c r="FO1364"/>
      <c r="FP1364"/>
      <c r="FQ1364"/>
      <c r="FR1364"/>
      <c r="FS1364"/>
      <c r="FU1364"/>
      <c r="FV1364"/>
      <c r="FW1364"/>
    </row>
    <row r="1365" spans="1:179">
      <c r="AE1365" s="17"/>
      <c r="AF1365" s="17"/>
      <c r="AG1365" s="17"/>
    </row>
  </sheetData>
  <sheetProtection formatCells="0" formatColumns="0" formatRows="0" deleteColumns="0" deleteRows="0"/>
  <autoFilter ref="A1:FW1364" xr:uid="{F86E4263-AF93-8A43-B0F3-244A4AD6AE0F}">
    <sortState xmlns:xlrd2="http://schemas.microsoft.com/office/spreadsheetml/2017/richdata2" ref="A2:FW1364">
      <sortCondition ref="AK1:AK1364"/>
    </sortState>
  </autoFilter>
  <phoneticPr fontId="32" type="noConversion"/>
  <pageMargins left="0.7" right="0.7" top="0.78740157499999996" bottom="0.78740157499999996" header="0.3" footer="0.3"/>
  <pageSetup paperSize="9" orientation="portrait" horizontalDpi="0" verticalDpi="0"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F2B550-6835-2449-A23B-63CA57AA87CF}">
  <sheetPr codeName="Sheet1"/>
  <dimension ref="A1:X1363"/>
  <sheetViews>
    <sheetView topLeftCell="A75" workbookViewId="0">
      <selection activeCell="Q112" sqref="Q112"/>
    </sheetView>
  </sheetViews>
  <sheetFormatPr baseColWidth="10" defaultRowHeight="16"/>
  <cols>
    <col min="1" max="1" width="10.6640625" style="17"/>
    <col min="2" max="2" width="10.83203125" style="3"/>
    <col min="3" max="3" width="10.83203125" style="11"/>
    <col min="4" max="4" width="10.6640625" style="11"/>
    <col min="5" max="5" width="10.6640625" style="17"/>
    <col min="6" max="12" width="10.83203125" style="3"/>
    <col min="13" max="14" width="10.83203125" style="11"/>
    <col min="15" max="15" width="10.83203125" style="3"/>
    <col min="16" max="17" width="10.83203125" style="11"/>
    <col min="18" max="16384" width="10.83203125" style="3"/>
  </cols>
  <sheetData>
    <row r="1" spans="1:24">
      <c r="A1" s="57" t="s">
        <v>1811</v>
      </c>
      <c r="B1" s="12" t="s">
        <v>1812</v>
      </c>
      <c r="C1" s="12"/>
      <c r="D1" s="12" t="s">
        <v>1697</v>
      </c>
      <c r="E1" s="13" t="s">
        <v>8</v>
      </c>
      <c r="F1" s="12"/>
      <c r="G1" s="12" t="s">
        <v>1697</v>
      </c>
      <c r="H1" s="13" t="s">
        <v>8</v>
      </c>
      <c r="J1" s="12" t="s">
        <v>1697</v>
      </c>
      <c r="K1" s="12" t="s">
        <v>1814</v>
      </c>
      <c r="M1" s="12" t="s">
        <v>1697</v>
      </c>
      <c r="N1" s="12" t="s">
        <v>1</v>
      </c>
      <c r="P1" s="57" t="s">
        <v>528</v>
      </c>
      <c r="Q1" s="12" t="s">
        <v>1</v>
      </c>
      <c r="S1" s="12" t="s">
        <v>1697</v>
      </c>
      <c r="T1" s="12" t="s">
        <v>537</v>
      </c>
      <c r="U1" s="12" t="s">
        <v>538</v>
      </c>
      <c r="W1" s="12" t="s">
        <v>1697</v>
      </c>
      <c r="X1" s="57" t="s">
        <v>536</v>
      </c>
    </row>
    <row r="2" spans="1:24">
      <c r="A2" s="3" t="s">
        <v>1683</v>
      </c>
      <c r="B2" s="1">
        <v>109</v>
      </c>
      <c r="C2" s="18"/>
      <c r="D2" s="24">
        <v>9</v>
      </c>
      <c r="E2" s="7">
        <v>154</v>
      </c>
      <c r="F2" s="24"/>
      <c r="G2" s="1">
        <v>109</v>
      </c>
      <c r="H2" s="112">
        <v>76</v>
      </c>
      <c r="J2" s="111">
        <v>3</v>
      </c>
      <c r="K2" s="111" t="s">
        <v>1604</v>
      </c>
      <c r="M2" s="24">
        <v>19</v>
      </c>
      <c r="N2" s="11" t="s">
        <v>10</v>
      </c>
      <c r="P2" s="11" t="s">
        <v>1538</v>
      </c>
      <c r="Q2" s="11" t="s">
        <v>10</v>
      </c>
      <c r="S2" s="3">
        <v>36</v>
      </c>
      <c r="T2" s="3">
        <v>21.02</v>
      </c>
      <c r="U2" s="3">
        <v>1.35</v>
      </c>
      <c r="W2" s="3">
        <v>21</v>
      </c>
      <c r="X2" s="3">
        <v>61.5</v>
      </c>
    </row>
    <row r="3" spans="1:24">
      <c r="A3" s="3" t="s">
        <v>1699</v>
      </c>
      <c r="B3" s="103">
        <v>110</v>
      </c>
      <c r="D3" s="24">
        <v>9</v>
      </c>
      <c r="E3" s="7">
        <v>154</v>
      </c>
      <c r="G3" s="103">
        <v>110</v>
      </c>
      <c r="H3" s="114">
        <v>200</v>
      </c>
      <c r="J3" s="24">
        <v>5</v>
      </c>
      <c r="K3" s="111" t="s">
        <v>1604</v>
      </c>
      <c r="M3" s="24">
        <v>19</v>
      </c>
      <c r="N3" s="11" t="s">
        <v>10</v>
      </c>
      <c r="P3" s="11" t="s">
        <v>1374</v>
      </c>
      <c r="Q3" s="11" t="s">
        <v>10</v>
      </c>
      <c r="S3" s="3">
        <v>37</v>
      </c>
      <c r="T3" s="3">
        <v>18.43</v>
      </c>
      <c r="U3" s="3">
        <v>1.17</v>
      </c>
      <c r="W3" s="24">
        <v>14</v>
      </c>
      <c r="X3" s="1">
        <v>67</v>
      </c>
    </row>
    <row r="4" spans="1:24">
      <c r="A4" s="3" t="s">
        <v>913</v>
      </c>
      <c r="B4" s="24">
        <v>64</v>
      </c>
      <c r="C4" s="24"/>
      <c r="D4" s="24">
        <v>5</v>
      </c>
      <c r="E4" s="7">
        <v>854</v>
      </c>
      <c r="F4" s="24"/>
      <c r="G4" s="24">
        <v>64</v>
      </c>
      <c r="H4" s="112">
        <v>685</v>
      </c>
      <c r="J4" s="3">
        <v>128</v>
      </c>
      <c r="K4" s="3" t="s">
        <v>1606</v>
      </c>
      <c r="M4" s="1">
        <v>98</v>
      </c>
      <c r="N4" s="11" t="s">
        <v>10</v>
      </c>
      <c r="P4" s="122" t="s">
        <v>1295</v>
      </c>
      <c r="Q4" s="122" t="s">
        <v>10</v>
      </c>
      <c r="S4" s="1">
        <v>87</v>
      </c>
      <c r="T4" s="3">
        <v>18.614999999999998</v>
      </c>
      <c r="U4" s="3">
        <v>1.62</v>
      </c>
      <c r="W4" s="3">
        <v>29</v>
      </c>
      <c r="X4" s="121">
        <v>74.7</v>
      </c>
    </row>
    <row r="5" spans="1:24">
      <c r="A5" s="11" t="s">
        <v>1537</v>
      </c>
      <c r="B5" s="1">
        <v>98</v>
      </c>
      <c r="D5" s="24">
        <v>8</v>
      </c>
      <c r="E5" s="7">
        <v>137</v>
      </c>
      <c r="G5" s="1">
        <v>98</v>
      </c>
      <c r="H5" s="112">
        <v>703</v>
      </c>
      <c r="J5" s="24">
        <v>9</v>
      </c>
      <c r="K5" s="111" t="s">
        <v>3</v>
      </c>
      <c r="M5" s="24">
        <v>8</v>
      </c>
      <c r="N5" s="6" t="s">
        <v>10</v>
      </c>
      <c r="P5" s="11" t="s">
        <v>1398</v>
      </c>
      <c r="Q5" s="11" t="s">
        <v>10</v>
      </c>
      <c r="S5" s="24">
        <v>4</v>
      </c>
      <c r="T5" s="111">
        <v>20.07</v>
      </c>
      <c r="U5" s="111">
        <v>0.08</v>
      </c>
      <c r="W5" s="111">
        <v>1</v>
      </c>
      <c r="X5" s="119">
        <v>59</v>
      </c>
    </row>
    <row r="6" spans="1:24">
      <c r="A6" s="11" t="s">
        <v>1431</v>
      </c>
      <c r="B6" s="1">
        <v>91</v>
      </c>
      <c r="D6" s="24">
        <v>7</v>
      </c>
      <c r="E6" s="17">
        <v>245</v>
      </c>
      <c r="F6" s="1"/>
      <c r="G6" s="1">
        <v>91</v>
      </c>
      <c r="H6" s="112">
        <v>246</v>
      </c>
      <c r="J6" s="24">
        <v>73</v>
      </c>
      <c r="K6" s="51" t="s">
        <v>192</v>
      </c>
      <c r="M6" s="11">
        <v>128</v>
      </c>
      <c r="N6" s="11" t="s">
        <v>10</v>
      </c>
      <c r="P6" s="11" t="s">
        <v>1413</v>
      </c>
      <c r="Q6" s="11" t="s">
        <v>10</v>
      </c>
      <c r="S6" s="1">
        <v>105</v>
      </c>
      <c r="T6" s="3">
        <v>18.7</v>
      </c>
      <c r="U6" s="3">
        <v>1.7</v>
      </c>
      <c r="W6" s="3">
        <v>33</v>
      </c>
      <c r="X6" s="3">
        <v>72.900000000000006</v>
      </c>
    </row>
    <row r="7" spans="1:24">
      <c r="A7" s="3" t="s">
        <v>770</v>
      </c>
      <c r="B7" s="24">
        <v>49</v>
      </c>
      <c r="C7" s="24"/>
      <c r="D7" s="5">
        <v>3</v>
      </c>
      <c r="E7" s="7">
        <v>224</v>
      </c>
      <c r="F7" s="111"/>
      <c r="G7" s="24">
        <v>49</v>
      </c>
      <c r="H7" s="112">
        <v>185</v>
      </c>
      <c r="J7" s="111">
        <v>3</v>
      </c>
      <c r="K7" s="115" t="s">
        <v>3</v>
      </c>
      <c r="M7" s="5">
        <v>3</v>
      </c>
      <c r="N7" s="6" t="s">
        <v>10</v>
      </c>
      <c r="P7" s="11" t="s">
        <v>1648</v>
      </c>
      <c r="Q7" s="11" t="s">
        <v>10</v>
      </c>
      <c r="S7" s="111">
        <v>1</v>
      </c>
      <c r="T7" s="119">
        <v>19.739999999999998</v>
      </c>
      <c r="U7" s="119">
        <v>2.11</v>
      </c>
      <c r="W7" s="24">
        <v>49</v>
      </c>
      <c r="X7" s="3">
        <v>39</v>
      </c>
    </row>
    <row r="8" spans="1:24">
      <c r="A8" s="3" t="s">
        <v>1713</v>
      </c>
      <c r="B8" s="1">
        <v>111</v>
      </c>
      <c r="C8" s="1"/>
      <c r="D8" s="24">
        <v>9</v>
      </c>
      <c r="E8" s="7">
        <v>154</v>
      </c>
      <c r="F8" s="24"/>
      <c r="G8" s="1">
        <v>111</v>
      </c>
      <c r="H8" s="112">
        <v>350</v>
      </c>
      <c r="J8" s="24">
        <v>76</v>
      </c>
      <c r="K8" s="51" t="s">
        <v>1604</v>
      </c>
      <c r="M8" s="24">
        <v>16</v>
      </c>
      <c r="N8" s="11" t="s">
        <v>10</v>
      </c>
      <c r="P8" s="11" t="s">
        <v>815</v>
      </c>
      <c r="Q8" s="11" t="s">
        <v>10</v>
      </c>
      <c r="S8" s="24">
        <v>44</v>
      </c>
      <c r="T8" s="24">
        <v>22.7</v>
      </c>
      <c r="U8" s="24">
        <v>1.46</v>
      </c>
      <c r="W8" s="3">
        <v>24</v>
      </c>
      <c r="X8" s="3">
        <v>72</v>
      </c>
    </row>
    <row r="9" spans="1:24">
      <c r="A9" s="11" t="s">
        <v>1357</v>
      </c>
      <c r="B9" s="1">
        <v>86</v>
      </c>
      <c r="C9" s="24"/>
      <c r="D9" s="24">
        <v>7</v>
      </c>
      <c r="E9" s="17">
        <v>245</v>
      </c>
      <c r="G9" s="1">
        <v>86</v>
      </c>
      <c r="H9" s="3">
        <v>443</v>
      </c>
      <c r="J9" s="24">
        <v>49</v>
      </c>
      <c r="K9" s="51" t="s">
        <v>192</v>
      </c>
      <c r="M9" s="24">
        <v>67</v>
      </c>
      <c r="N9" s="11" t="s">
        <v>10</v>
      </c>
      <c r="P9" s="11" t="s">
        <v>816</v>
      </c>
      <c r="Q9" s="11" t="s">
        <v>10</v>
      </c>
      <c r="S9" s="1">
        <v>100</v>
      </c>
      <c r="W9" s="1">
        <v>114</v>
      </c>
      <c r="X9" s="3">
        <v>68</v>
      </c>
    </row>
    <row r="10" spans="1:24">
      <c r="A10" s="11" t="s">
        <v>1374</v>
      </c>
      <c r="B10" s="1">
        <v>87</v>
      </c>
      <c r="D10" s="24">
        <v>7</v>
      </c>
      <c r="E10" s="17">
        <v>245</v>
      </c>
      <c r="F10" s="24"/>
      <c r="G10" s="1">
        <v>87</v>
      </c>
      <c r="H10" s="3">
        <v>147</v>
      </c>
      <c r="J10" s="24">
        <v>51</v>
      </c>
      <c r="K10" s="51" t="s">
        <v>192</v>
      </c>
      <c r="M10" s="1">
        <v>96</v>
      </c>
      <c r="N10" s="11" t="s">
        <v>10</v>
      </c>
      <c r="P10" s="11" t="s">
        <v>817</v>
      </c>
      <c r="Q10" s="11" t="s">
        <v>10</v>
      </c>
      <c r="S10" s="1">
        <v>101</v>
      </c>
      <c r="T10" s="3">
        <v>20</v>
      </c>
      <c r="W10" s="1">
        <v>89</v>
      </c>
      <c r="X10" s="3">
        <v>69.599999999999994</v>
      </c>
    </row>
    <row r="11" spans="1:24">
      <c r="A11" s="11" t="s">
        <v>1663</v>
      </c>
      <c r="B11" s="1">
        <v>105</v>
      </c>
      <c r="D11" s="24">
        <v>8</v>
      </c>
      <c r="E11" s="7">
        <v>137</v>
      </c>
      <c r="F11" s="1"/>
      <c r="G11" s="1">
        <v>105</v>
      </c>
      <c r="H11" s="3">
        <v>449</v>
      </c>
      <c r="J11" s="1">
        <v>92</v>
      </c>
      <c r="K11" s="51" t="s">
        <v>192</v>
      </c>
      <c r="M11" s="24">
        <v>14</v>
      </c>
      <c r="N11" s="6" t="s">
        <v>10</v>
      </c>
      <c r="P11" s="11" t="s">
        <v>845</v>
      </c>
      <c r="Q11" s="11" t="s">
        <v>10</v>
      </c>
      <c r="S11" s="1">
        <v>114</v>
      </c>
      <c r="T11" s="3">
        <v>19.32</v>
      </c>
      <c r="U11" s="3">
        <v>1.42</v>
      </c>
      <c r="W11" s="3">
        <v>22</v>
      </c>
      <c r="X11" s="3">
        <v>45.9</v>
      </c>
    </row>
    <row r="12" spans="1:24">
      <c r="A12" s="11" t="s">
        <v>1054</v>
      </c>
      <c r="B12" s="24">
        <v>69</v>
      </c>
      <c r="C12" s="24"/>
      <c r="D12" s="24">
        <v>6</v>
      </c>
      <c r="E12" s="7">
        <v>99</v>
      </c>
      <c r="F12" s="1"/>
      <c r="G12" s="24">
        <v>69</v>
      </c>
      <c r="H12" s="3">
        <v>1260</v>
      </c>
      <c r="J12" s="3">
        <v>131</v>
      </c>
      <c r="K12" s="3" t="s">
        <v>1606</v>
      </c>
      <c r="M12" s="1">
        <v>111</v>
      </c>
      <c r="N12" s="11" t="s">
        <v>10</v>
      </c>
      <c r="P12" s="18" t="s">
        <v>859</v>
      </c>
      <c r="Q12" s="18" t="s">
        <v>10</v>
      </c>
      <c r="S12" s="1">
        <v>88</v>
      </c>
      <c r="T12" s="3">
        <v>19.72</v>
      </c>
      <c r="U12" s="3">
        <v>1.93</v>
      </c>
      <c r="W12" s="24">
        <v>46</v>
      </c>
      <c r="X12" s="24">
        <v>50</v>
      </c>
    </row>
    <row r="13" spans="1:24">
      <c r="A13" s="11" t="s">
        <v>1664</v>
      </c>
      <c r="B13" s="1">
        <v>106</v>
      </c>
      <c r="D13" s="24">
        <v>9</v>
      </c>
      <c r="E13" s="7">
        <v>154</v>
      </c>
      <c r="G13" s="1">
        <v>106</v>
      </c>
      <c r="H13" s="112">
        <v>216</v>
      </c>
      <c r="J13" s="24">
        <v>10</v>
      </c>
      <c r="K13" s="111" t="s">
        <v>3</v>
      </c>
      <c r="M13" s="24">
        <v>9</v>
      </c>
      <c r="N13" s="6" t="s">
        <v>10</v>
      </c>
      <c r="P13" s="11" t="s">
        <v>876</v>
      </c>
      <c r="Q13" s="11" t="s">
        <v>10</v>
      </c>
      <c r="S13" s="24">
        <v>5</v>
      </c>
      <c r="T13" s="119">
        <v>20.21</v>
      </c>
      <c r="U13" s="119">
        <v>1.55</v>
      </c>
      <c r="W13" s="3">
        <v>27</v>
      </c>
      <c r="X13" s="3">
        <v>66</v>
      </c>
    </row>
    <row r="14" spans="1:24">
      <c r="A14" s="3" t="s">
        <v>1117</v>
      </c>
      <c r="B14" s="24">
        <v>72</v>
      </c>
      <c r="C14" s="1"/>
      <c r="D14" s="24">
        <v>6</v>
      </c>
      <c r="E14" s="7">
        <v>99</v>
      </c>
      <c r="F14" s="24"/>
      <c r="G14" s="24">
        <v>72</v>
      </c>
      <c r="H14" s="3">
        <v>297</v>
      </c>
      <c r="J14" s="24">
        <v>17</v>
      </c>
      <c r="K14" s="51" t="s">
        <v>192</v>
      </c>
      <c r="M14" s="1">
        <v>112</v>
      </c>
      <c r="N14" s="11" t="s">
        <v>10</v>
      </c>
      <c r="P14" s="3" t="s">
        <v>1699</v>
      </c>
      <c r="Q14" s="3" t="s">
        <v>10</v>
      </c>
      <c r="S14" s="1">
        <v>91</v>
      </c>
      <c r="T14" s="3">
        <v>21.98</v>
      </c>
      <c r="U14" s="3">
        <v>0.89</v>
      </c>
      <c r="W14" s="24">
        <v>6</v>
      </c>
      <c r="X14" s="113">
        <v>52</v>
      </c>
    </row>
    <row r="15" spans="1:24">
      <c r="A15" s="72" t="s">
        <v>649</v>
      </c>
      <c r="B15" s="24">
        <v>44</v>
      </c>
      <c r="C15" s="1"/>
      <c r="D15" s="5">
        <v>2</v>
      </c>
      <c r="E15" s="7">
        <v>113</v>
      </c>
      <c r="F15" s="111"/>
      <c r="G15" s="24">
        <v>44</v>
      </c>
      <c r="H15" s="24">
        <v>104</v>
      </c>
      <c r="J15" s="1">
        <v>95</v>
      </c>
      <c r="K15" s="111" t="s">
        <v>249</v>
      </c>
      <c r="M15" s="1">
        <v>84</v>
      </c>
      <c r="N15" s="59" t="s">
        <v>10</v>
      </c>
      <c r="P15" s="11" t="s">
        <v>1536</v>
      </c>
      <c r="Q15" s="11" t="s">
        <v>10</v>
      </c>
      <c r="S15" s="24">
        <v>73</v>
      </c>
      <c r="W15" s="1">
        <v>107</v>
      </c>
      <c r="X15" s="3">
        <v>53.5</v>
      </c>
    </row>
    <row r="16" spans="1:24">
      <c r="A16" s="11" t="s">
        <v>256</v>
      </c>
      <c r="B16" s="3">
        <v>22</v>
      </c>
      <c r="C16" s="1"/>
      <c r="D16" s="5">
        <v>2</v>
      </c>
      <c r="E16" s="7">
        <v>113</v>
      </c>
      <c r="F16" s="104"/>
      <c r="G16" s="3">
        <v>22</v>
      </c>
      <c r="H16" s="112">
        <v>94</v>
      </c>
      <c r="J16" s="3">
        <v>32</v>
      </c>
      <c r="K16" s="111" t="s">
        <v>1604</v>
      </c>
      <c r="M16" s="5">
        <v>3</v>
      </c>
      <c r="N16" s="6" t="s">
        <v>10</v>
      </c>
      <c r="P16" s="11" t="s">
        <v>1537</v>
      </c>
      <c r="Q16" s="11" t="s">
        <v>10</v>
      </c>
      <c r="S16" s="24">
        <v>42</v>
      </c>
      <c r="T16">
        <v>19.07</v>
      </c>
      <c r="U16">
        <v>2</v>
      </c>
      <c r="W16" s="24">
        <v>47</v>
      </c>
      <c r="X16" s="24">
        <v>53</v>
      </c>
    </row>
    <row r="17" spans="1:24">
      <c r="A17" s="11" t="s">
        <v>1553</v>
      </c>
      <c r="B17" s="1">
        <v>99</v>
      </c>
      <c r="D17" s="24">
        <v>8</v>
      </c>
      <c r="E17" s="7">
        <v>137</v>
      </c>
      <c r="G17" s="1">
        <v>99</v>
      </c>
      <c r="H17" s="112">
        <v>181</v>
      </c>
      <c r="J17" s="24">
        <v>39</v>
      </c>
      <c r="K17" s="111" t="s">
        <v>3</v>
      </c>
      <c r="M17" s="1">
        <v>103</v>
      </c>
      <c r="N17" s="11" t="s">
        <v>10</v>
      </c>
      <c r="P17" s="11" t="s">
        <v>1553</v>
      </c>
      <c r="Q17" s="11" t="s">
        <v>10</v>
      </c>
      <c r="S17" s="24">
        <v>19</v>
      </c>
      <c r="W17" s="1">
        <v>98</v>
      </c>
      <c r="X17" s="3">
        <v>45.6</v>
      </c>
    </row>
    <row r="18" spans="1:24">
      <c r="A18" s="72" t="s">
        <v>662</v>
      </c>
      <c r="B18" s="24">
        <v>45</v>
      </c>
      <c r="D18" s="5">
        <v>2</v>
      </c>
      <c r="E18" s="7">
        <v>113</v>
      </c>
      <c r="G18" s="24">
        <v>45</v>
      </c>
      <c r="H18" s="24">
        <v>249</v>
      </c>
      <c r="J18" s="1">
        <v>98</v>
      </c>
      <c r="K18" s="111" t="s">
        <v>249</v>
      </c>
      <c r="M18" s="1">
        <v>84</v>
      </c>
      <c r="N18" s="59" t="s">
        <v>10</v>
      </c>
      <c r="P18" s="6" t="s">
        <v>39</v>
      </c>
      <c r="Q18" s="6" t="s">
        <v>10</v>
      </c>
      <c r="S18" s="24">
        <v>74</v>
      </c>
      <c r="T18" s="3">
        <v>23.7</v>
      </c>
      <c r="U18" s="3">
        <v>2.1</v>
      </c>
      <c r="W18" s="24">
        <v>48</v>
      </c>
      <c r="X18" s="3">
        <v>51.2</v>
      </c>
    </row>
    <row r="19" spans="1:24">
      <c r="A19" s="3" t="s">
        <v>408</v>
      </c>
      <c r="B19" s="3">
        <v>29</v>
      </c>
      <c r="D19" s="5">
        <v>2</v>
      </c>
      <c r="E19" s="7">
        <v>113</v>
      </c>
      <c r="G19" s="3">
        <v>29</v>
      </c>
      <c r="H19" s="112">
        <v>463</v>
      </c>
      <c r="J19" s="104">
        <v>25</v>
      </c>
      <c r="K19" s="111" t="s">
        <v>249</v>
      </c>
      <c r="M19" s="24">
        <v>7</v>
      </c>
      <c r="N19" s="11" t="s">
        <v>10</v>
      </c>
      <c r="P19" s="1" t="s">
        <v>50</v>
      </c>
      <c r="Q19" s="1" t="s">
        <v>10</v>
      </c>
      <c r="S19" s="24">
        <v>56</v>
      </c>
      <c r="W19" s="1">
        <v>104</v>
      </c>
      <c r="X19" s="3">
        <v>74.599999999999994</v>
      </c>
    </row>
    <row r="20" spans="1:24">
      <c r="A20" s="1" t="s">
        <v>39</v>
      </c>
      <c r="B20" s="111">
        <v>1</v>
      </c>
      <c r="C20" s="24"/>
      <c r="D20" s="5">
        <v>1</v>
      </c>
      <c r="E20" s="7">
        <v>180</v>
      </c>
      <c r="F20" s="79"/>
      <c r="G20" s="111">
        <v>1</v>
      </c>
      <c r="H20" s="113">
        <v>180</v>
      </c>
      <c r="J20" s="3">
        <v>26</v>
      </c>
      <c r="K20" s="111" t="s">
        <v>3</v>
      </c>
      <c r="M20" s="24">
        <v>16</v>
      </c>
      <c r="N20" s="11" t="s">
        <v>10</v>
      </c>
      <c r="P20" s="5" t="s">
        <v>71</v>
      </c>
      <c r="Q20" s="6" t="s">
        <v>10</v>
      </c>
      <c r="S20" s="24">
        <v>12</v>
      </c>
      <c r="T20" s="1">
        <v>21.38</v>
      </c>
      <c r="U20" s="1">
        <v>1.28</v>
      </c>
      <c r="W20" s="3">
        <v>129</v>
      </c>
      <c r="X20" s="3">
        <v>56.4</v>
      </c>
    </row>
    <row r="21" spans="1:24">
      <c r="A21" s="11" t="s">
        <v>764</v>
      </c>
      <c r="B21" s="1">
        <v>101</v>
      </c>
      <c r="C21" s="24"/>
      <c r="D21" s="24">
        <v>8</v>
      </c>
      <c r="E21" s="7">
        <v>137</v>
      </c>
      <c r="G21" s="1">
        <v>101</v>
      </c>
      <c r="H21" s="112">
        <v>154</v>
      </c>
      <c r="J21" s="1">
        <v>113</v>
      </c>
      <c r="K21" s="111" t="s">
        <v>67</v>
      </c>
      <c r="M21" s="24">
        <v>15</v>
      </c>
      <c r="N21" s="6" t="s">
        <v>10</v>
      </c>
      <c r="P21" s="6" t="s">
        <v>81</v>
      </c>
      <c r="Q21" s="6" t="s">
        <v>10</v>
      </c>
      <c r="S21" s="3">
        <v>34</v>
      </c>
      <c r="T21" s="3">
        <v>21.11</v>
      </c>
      <c r="U21" s="3">
        <v>1.29</v>
      </c>
      <c r="W21" s="24">
        <v>17</v>
      </c>
      <c r="X21" s="3">
        <v>62</v>
      </c>
    </row>
    <row r="22" spans="1:24">
      <c r="A22" s="11" t="s">
        <v>541</v>
      </c>
      <c r="B22" s="3">
        <v>34</v>
      </c>
      <c r="C22" s="1"/>
      <c r="D22" s="5">
        <v>2</v>
      </c>
      <c r="E22" s="7">
        <v>113</v>
      </c>
      <c r="G22" s="3">
        <v>34</v>
      </c>
      <c r="H22" s="112">
        <v>244</v>
      </c>
      <c r="J22" s="24">
        <v>41</v>
      </c>
      <c r="K22" s="111" t="s">
        <v>249</v>
      </c>
      <c r="M22" s="11">
        <v>21</v>
      </c>
      <c r="N22" s="11" t="s">
        <v>10</v>
      </c>
      <c r="P22" s="6" t="s">
        <v>92</v>
      </c>
      <c r="Q22" s="6" t="s">
        <v>10</v>
      </c>
      <c r="S22" s="24">
        <v>62</v>
      </c>
      <c r="T22" s="3">
        <v>22</v>
      </c>
      <c r="U22" s="3">
        <v>2.93</v>
      </c>
      <c r="W22" s="24">
        <v>64</v>
      </c>
      <c r="X22" s="3">
        <v>71.400000000000006</v>
      </c>
    </row>
    <row r="23" spans="1:24">
      <c r="A23" s="11" t="s">
        <v>783</v>
      </c>
      <c r="B23" s="24">
        <v>53</v>
      </c>
      <c r="C23" s="1"/>
      <c r="D23" s="5">
        <v>3</v>
      </c>
      <c r="E23" s="7">
        <v>224</v>
      </c>
      <c r="F23" s="24"/>
      <c r="G23" s="24">
        <v>53</v>
      </c>
      <c r="H23" s="112">
        <v>444</v>
      </c>
      <c r="J23" s="24">
        <v>14</v>
      </c>
      <c r="K23" s="111" t="s">
        <v>1606</v>
      </c>
      <c r="M23" s="1">
        <v>84</v>
      </c>
      <c r="N23" s="59" t="s">
        <v>10</v>
      </c>
      <c r="P23" s="11" t="s">
        <v>255</v>
      </c>
      <c r="Q23" s="11" t="s">
        <v>10</v>
      </c>
      <c r="S23" s="24">
        <v>80</v>
      </c>
      <c r="T23" s="51">
        <v>18.98</v>
      </c>
      <c r="U23" s="51">
        <v>3.03</v>
      </c>
      <c r="W23" s="24">
        <v>69</v>
      </c>
      <c r="X23" s="3">
        <v>67</v>
      </c>
    </row>
    <row r="24" spans="1:24">
      <c r="A24" s="6" t="s">
        <v>115</v>
      </c>
      <c r="B24" s="24">
        <v>9</v>
      </c>
      <c r="C24" s="24"/>
      <c r="D24" s="5">
        <v>1</v>
      </c>
      <c r="E24" s="7">
        <v>180</v>
      </c>
      <c r="F24" s="1"/>
      <c r="G24" s="24">
        <v>9</v>
      </c>
      <c r="H24" s="113">
        <v>154</v>
      </c>
      <c r="J24" s="103">
        <v>110</v>
      </c>
      <c r="K24" s="111" t="s">
        <v>1604</v>
      </c>
      <c r="M24" s="1">
        <v>97</v>
      </c>
      <c r="N24" s="11" t="s">
        <v>10</v>
      </c>
      <c r="P24" s="11" t="s">
        <v>256</v>
      </c>
      <c r="Q24" s="11" t="s">
        <v>10</v>
      </c>
      <c r="S24" s="24">
        <v>49</v>
      </c>
      <c r="T24" s="3">
        <v>22.1</v>
      </c>
      <c r="U24" s="3">
        <v>2.62</v>
      </c>
      <c r="W24" s="79">
        <v>59</v>
      </c>
      <c r="X24" s="104">
        <v>88.8</v>
      </c>
    </row>
    <row r="25" spans="1:24">
      <c r="A25" s="6" t="s">
        <v>1722</v>
      </c>
      <c r="B25" s="24">
        <v>10</v>
      </c>
      <c r="C25" s="24"/>
      <c r="D25" s="5">
        <v>2</v>
      </c>
      <c r="E25" s="7">
        <v>113</v>
      </c>
      <c r="G25" s="24">
        <v>10</v>
      </c>
      <c r="H25" s="113">
        <v>148</v>
      </c>
      <c r="J25" s="24">
        <v>16</v>
      </c>
      <c r="K25" s="111" t="s">
        <v>3</v>
      </c>
      <c r="M25" s="24">
        <v>10</v>
      </c>
      <c r="N25" s="6" t="s">
        <v>10</v>
      </c>
      <c r="P25" s="11" t="s">
        <v>258</v>
      </c>
      <c r="Q25" s="11" t="s">
        <v>10</v>
      </c>
      <c r="S25" s="79">
        <v>7</v>
      </c>
      <c r="T25" s="104">
        <v>20</v>
      </c>
      <c r="U25" s="104">
        <v>2.14</v>
      </c>
      <c r="W25" s="24">
        <v>51</v>
      </c>
      <c r="X25" s="3">
        <v>75.3</v>
      </c>
    </row>
    <row r="26" spans="1:24">
      <c r="A26" s="11" t="s">
        <v>548</v>
      </c>
      <c r="B26" s="3">
        <v>36</v>
      </c>
      <c r="C26" s="1"/>
      <c r="D26" s="5">
        <v>2</v>
      </c>
      <c r="E26" s="7">
        <v>113</v>
      </c>
      <c r="G26" s="3">
        <v>36</v>
      </c>
      <c r="H26" s="112">
        <v>911</v>
      </c>
      <c r="J26" s="24">
        <v>69</v>
      </c>
      <c r="K26" s="111" t="s">
        <v>249</v>
      </c>
      <c r="M26" s="11">
        <v>21</v>
      </c>
      <c r="N26" s="11" t="s">
        <v>10</v>
      </c>
      <c r="P26" s="11" t="s">
        <v>259</v>
      </c>
      <c r="Q26" s="11" t="s">
        <v>10</v>
      </c>
      <c r="S26" s="24">
        <v>64</v>
      </c>
      <c r="T26" s="3">
        <v>20.149999999999999</v>
      </c>
      <c r="U26" s="3">
        <v>2.63</v>
      </c>
      <c r="W26" s="24">
        <v>60</v>
      </c>
      <c r="X26" s="3">
        <v>55.9</v>
      </c>
    </row>
    <row r="27" spans="1:24">
      <c r="A27" s="3" t="s">
        <v>815</v>
      </c>
      <c r="B27" s="24">
        <v>54</v>
      </c>
      <c r="C27" s="5"/>
      <c r="D27" s="5">
        <v>3</v>
      </c>
      <c r="E27" s="7">
        <v>224</v>
      </c>
      <c r="G27" s="24">
        <v>54</v>
      </c>
      <c r="H27" s="112">
        <v>295</v>
      </c>
      <c r="J27" s="24">
        <v>17</v>
      </c>
      <c r="K27" s="111" t="s">
        <v>1606</v>
      </c>
      <c r="M27" s="1">
        <v>84</v>
      </c>
      <c r="N27" s="59" t="s">
        <v>10</v>
      </c>
      <c r="P27" s="18" t="s">
        <v>260</v>
      </c>
      <c r="Q27" s="18" t="s">
        <v>10</v>
      </c>
      <c r="S27" s="24">
        <v>81</v>
      </c>
      <c r="T27" s="51">
        <v>21.81</v>
      </c>
      <c r="U27" s="51"/>
      <c r="W27" s="1">
        <v>91</v>
      </c>
      <c r="X27" s="3">
        <v>74.8</v>
      </c>
    </row>
    <row r="28" spans="1:24">
      <c r="A28" s="11" t="s">
        <v>1648</v>
      </c>
      <c r="B28" s="1">
        <v>90</v>
      </c>
      <c r="D28" s="24">
        <v>7</v>
      </c>
      <c r="E28" s="17">
        <v>245</v>
      </c>
      <c r="F28" s="1"/>
      <c r="G28" s="1">
        <v>90</v>
      </c>
      <c r="H28" s="3">
        <v>501</v>
      </c>
      <c r="J28" s="24">
        <v>72</v>
      </c>
      <c r="K28" s="51" t="s">
        <v>192</v>
      </c>
      <c r="M28" s="1">
        <v>111</v>
      </c>
      <c r="N28" s="11" t="s">
        <v>10</v>
      </c>
      <c r="P28" s="117" t="s">
        <v>1151</v>
      </c>
      <c r="Q28" s="117" t="s">
        <v>1137</v>
      </c>
      <c r="S28" s="1">
        <v>104</v>
      </c>
      <c r="T28" s="3">
        <v>21.7</v>
      </c>
      <c r="U28" s="3">
        <v>4.68</v>
      </c>
      <c r="W28" s="3">
        <v>82</v>
      </c>
      <c r="X28" s="51">
        <v>100</v>
      </c>
    </row>
    <row r="29" spans="1:24">
      <c r="A29" s="1" t="s">
        <v>92</v>
      </c>
      <c r="B29" s="24">
        <v>5</v>
      </c>
      <c r="C29" s="24"/>
      <c r="D29" s="5">
        <v>1</v>
      </c>
      <c r="E29" s="7">
        <v>180</v>
      </c>
      <c r="G29" s="24">
        <v>5</v>
      </c>
      <c r="H29" s="113">
        <v>854</v>
      </c>
      <c r="J29" s="1">
        <v>103</v>
      </c>
      <c r="K29" s="111" t="s">
        <v>3</v>
      </c>
      <c r="M29" s="1">
        <v>108</v>
      </c>
      <c r="N29" s="11" t="s">
        <v>10</v>
      </c>
      <c r="P29" s="6" t="s">
        <v>1722</v>
      </c>
      <c r="Q29" s="6" t="s">
        <v>10</v>
      </c>
      <c r="S29" s="3">
        <v>23</v>
      </c>
      <c r="T29" s="3">
        <v>26</v>
      </c>
      <c r="U29" s="3">
        <v>9.5</v>
      </c>
      <c r="W29" s="1">
        <v>85</v>
      </c>
      <c r="X29" s="3">
        <v>70.8</v>
      </c>
    </row>
    <row r="30" spans="1:24">
      <c r="A30" s="72" t="s">
        <v>612</v>
      </c>
      <c r="B30" s="24">
        <v>41</v>
      </c>
      <c r="D30" s="5">
        <v>2</v>
      </c>
      <c r="E30" s="7">
        <v>113</v>
      </c>
      <c r="G30" s="24">
        <v>41</v>
      </c>
      <c r="H30" s="24">
        <v>207</v>
      </c>
      <c r="J30" s="1">
        <v>84</v>
      </c>
      <c r="K30" s="111" t="s">
        <v>249</v>
      </c>
      <c r="M30" s="18">
        <v>25</v>
      </c>
      <c r="N30" s="18" t="s">
        <v>10</v>
      </c>
      <c r="P30" s="117" t="s">
        <v>1134</v>
      </c>
      <c r="Q30" s="117" t="s">
        <v>1137</v>
      </c>
      <c r="S30" s="24">
        <v>70</v>
      </c>
      <c r="T30" s="3">
        <v>24.33</v>
      </c>
      <c r="U30" s="3">
        <v>3.29</v>
      </c>
      <c r="W30" s="24">
        <v>73</v>
      </c>
      <c r="X30" s="3">
        <v>40.4</v>
      </c>
    </row>
    <row r="31" spans="1:24">
      <c r="A31" s="72" t="s">
        <v>626</v>
      </c>
      <c r="B31" s="24">
        <v>42</v>
      </c>
      <c r="D31" s="5">
        <v>2</v>
      </c>
      <c r="E31" s="7">
        <v>113</v>
      </c>
      <c r="G31" s="24">
        <v>42</v>
      </c>
      <c r="H31" s="24">
        <v>328</v>
      </c>
      <c r="J31" s="1">
        <v>90</v>
      </c>
      <c r="K31" s="111" t="s">
        <v>249</v>
      </c>
      <c r="M31" s="11">
        <v>25</v>
      </c>
      <c r="N31" s="11" t="s">
        <v>10</v>
      </c>
      <c r="P31" s="117" t="s">
        <v>1234</v>
      </c>
      <c r="Q31" s="117" t="s">
        <v>1137</v>
      </c>
      <c r="S31" s="24">
        <v>71</v>
      </c>
      <c r="T31" s="3">
        <v>23.96</v>
      </c>
      <c r="U31" s="3">
        <v>3.14</v>
      </c>
      <c r="W31" s="24">
        <v>71</v>
      </c>
      <c r="X31" s="3">
        <v>67</v>
      </c>
    </row>
    <row r="32" spans="1:24">
      <c r="A32" s="11" t="s">
        <v>1675</v>
      </c>
      <c r="B32" s="1">
        <v>107</v>
      </c>
      <c r="D32" s="24">
        <v>9</v>
      </c>
      <c r="E32" s="7">
        <v>154</v>
      </c>
      <c r="G32" s="1">
        <v>107</v>
      </c>
      <c r="H32" s="112">
        <v>125</v>
      </c>
      <c r="J32" s="24">
        <v>12</v>
      </c>
      <c r="K32" s="111" t="s">
        <v>3</v>
      </c>
      <c r="M32" s="24">
        <v>9</v>
      </c>
      <c r="N32" s="6" t="s">
        <v>10</v>
      </c>
      <c r="P32" s="117" t="s">
        <v>1257</v>
      </c>
      <c r="Q32" s="117" t="s">
        <v>1137</v>
      </c>
      <c r="S32" s="24">
        <v>6</v>
      </c>
      <c r="T32" s="119">
        <v>19.72</v>
      </c>
      <c r="U32" s="1">
        <v>1.93</v>
      </c>
      <c r="W32" s="24">
        <v>45</v>
      </c>
      <c r="X32" s="24">
        <v>61.6</v>
      </c>
    </row>
    <row r="33" spans="1:24">
      <c r="A33" s="72" t="s">
        <v>638</v>
      </c>
      <c r="B33" s="24">
        <v>43</v>
      </c>
      <c r="D33" s="5">
        <v>2</v>
      </c>
      <c r="E33" s="7">
        <v>113</v>
      </c>
      <c r="G33" s="24">
        <v>43</v>
      </c>
      <c r="H33" s="24">
        <v>285</v>
      </c>
      <c r="J33" s="1">
        <v>94</v>
      </c>
      <c r="K33" s="111" t="s">
        <v>249</v>
      </c>
      <c r="M33" s="24">
        <v>38</v>
      </c>
      <c r="N33" s="11" t="s">
        <v>10</v>
      </c>
      <c r="P33" s="117" t="s">
        <v>1270</v>
      </c>
      <c r="Q33" s="117" t="s">
        <v>1137</v>
      </c>
      <c r="S33" s="24">
        <v>72</v>
      </c>
    </row>
    <row r="34" spans="1:24">
      <c r="A34" s="3" t="s">
        <v>1734</v>
      </c>
      <c r="B34" s="1">
        <v>113</v>
      </c>
      <c r="C34" s="1"/>
      <c r="D34" s="24">
        <v>9</v>
      </c>
      <c r="E34" s="7">
        <v>154</v>
      </c>
      <c r="G34" s="1">
        <v>113</v>
      </c>
      <c r="H34" s="112">
        <v>186</v>
      </c>
      <c r="J34" s="24">
        <v>81</v>
      </c>
      <c r="K34" s="3" t="s">
        <v>1604</v>
      </c>
      <c r="M34" s="24">
        <v>18</v>
      </c>
      <c r="N34" s="11" t="s">
        <v>10</v>
      </c>
      <c r="P34" s="11" t="s">
        <v>764</v>
      </c>
      <c r="Q34" s="11" t="s">
        <v>10</v>
      </c>
      <c r="S34" s="24">
        <v>46</v>
      </c>
      <c r="T34" s="24">
        <v>20.56</v>
      </c>
      <c r="U34" s="24">
        <v>2.2999999999999998</v>
      </c>
      <c r="W34" s="3">
        <v>131</v>
      </c>
      <c r="X34" s="3">
        <v>43.2</v>
      </c>
    </row>
    <row r="35" spans="1:24">
      <c r="A35" s="11" t="s">
        <v>1329</v>
      </c>
      <c r="B35" s="3">
        <v>83</v>
      </c>
      <c r="D35" s="24">
        <v>7</v>
      </c>
      <c r="E35" s="17">
        <v>245</v>
      </c>
      <c r="F35" s="24"/>
      <c r="G35" s="3">
        <v>83</v>
      </c>
      <c r="H35" s="51">
        <v>162</v>
      </c>
      <c r="J35" s="3">
        <v>33</v>
      </c>
      <c r="K35" s="51" t="s">
        <v>192</v>
      </c>
      <c r="M35" s="24">
        <v>17</v>
      </c>
      <c r="N35" s="11" t="s">
        <v>10</v>
      </c>
      <c r="P35" s="11" t="s">
        <v>770</v>
      </c>
      <c r="Q35" s="11" t="s">
        <v>10</v>
      </c>
      <c r="S35" s="1">
        <v>97</v>
      </c>
      <c r="W35" s="1">
        <v>112</v>
      </c>
      <c r="X35" s="3">
        <v>39.5</v>
      </c>
    </row>
    <row r="36" spans="1:24">
      <c r="A36" s="11" t="s">
        <v>1339</v>
      </c>
      <c r="B36" s="1">
        <v>84</v>
      </c>
      <c r="D36" s="24">
        <v>7</v>
      </c>
      <c r="E36" s="17">
        <v>245</v>
      </c>
      <c r="G36" s="1">
        <v>84</v>
      </c>
      <c r="H36" s="59">
        <v>415</v>
      </c>
      <c r="J36" s="79">
        <v>42</v>
      </c>
      <c r="K36" s="109" t="s">
        <v>192</v>
      </c>
      <c r="M36" s="79">
        <v>59</v>
      </c>
      <c r="N36" s="18" t="s">
        <v>10</v>
      </c>
      <c r="P36" s="11" t="s">
        <v>778</v>
      </c>
      <c r="Q36" s="11" t="s">
        <v>10</v>
      </c>
      <c r="S36" s="1">
        <v>98</v>
      </c>
      <c r="T36" s="3">
        <v>20.2</v>
      </c>
      <c r="U36" s="3">
        <v>1.78</v>
      </c>
      <c r="W36" s="3">
        <v>37</v>
      </c>
      <c r="X36" s="3">
        <v>59.6</v>
      </c>
    </row>
    <row r="37" spans="1:24">
      <c r="A37" s="18" t="s">
        <v>1662</v>
      </c>
      <c r="B37" s="1">
        <v>104</v>
      </c>
      <c r="D37" s="24">
        <v>8</v>
      </c>
      <c r="E37" s="7">
        <v>137</v>
      </c>
      <c r="F37" s="24"/>
      <c r="G37" s="1">
        <v>104</v>
      </c>
      <c r="H37" s="112">
        <v>343</v>
      </c>
      <c r="J37" s="1">
        <v>89</v>
      </c>
      <c r="K37" s="51" t="s">
        <v>192</v>
      </c>
      <c r="M37" s="24">
        <v>12</v>
      </c>
      <c r="N37" s="6" t="s">
        <v>10</v>
      </c>
      <c r="P37" s="11" t="s">
        <v>779</v>
      </c>
      <c r="Q37" s="11" t="s">
        <v>10</v>
      </c>
      <c r="S37" s="1">
        <v>113</v>
      </c>
      <c r="T37" s="3">
        <v>20.47</v>
      </c>
      <c r="U37" s="3">
        <v>3.31</v>
      </c>
      <c r="W37" s="24">
        <v>74</v>
      </c>
      <c r="X37" s="3">
        <v>74.900000000000006</v>
      </c>
    </row>
    <row r="38" spans="1:24">
      <c r="A38" s="3" t="s">
        <v>1716</v>
      </c>
      <c r="B38" s="1">
        <v>112</v>
      </c>
      <c r="C38" s="1"/>
      <c r="D38" s="24">
        <v>9</v>
      </c>
      <c r="E38" s="7">
        <v>154</v>
      </c>
      <c r="G38" s="1">
        <v>112</v>
      </c>
      <c r="H38" s="112">
        <v>626</v>
      </c>
      <c r="J38" s="24">
        <v>77</v>
      </c>
      <c r="K38" s="111" t="s">
        <v>1604</v>
      </c>
      <c r="M38" s="24">
        <v>18</v>
      </c>
      <c r="N38" s="11" t="s">
        <v>10</v>
      </c>
      <c r="P38" s="11" t="s">
        <v>780</v>
      </c>
      <c r="Q38" s="11" t="s">
        <v>10</v>
      </c>
      <c r="S38" s="24">
        <v>45</v>
      </c>
      <c r="T38" s="24"/>
      <c r="U38" s="24"/>
    </row>
    <row r="39" spans="1:24">
      <c r="A39" s="11" t="s">
        <v>1349</v>
      </c>
      <c r="B39" s="1">
        <v>85</v>
      </c>
      <c r="C39" s="24"/>
      <c r="D39" s="24">
        <v>7</v>
      </c>
      <c r="E39" s="17">
        <v>245</v>
      </c>
      <c r="F39" s="1"/>
      <c r="G39" s="1">
        <v>85</v>
      </c>
      <c r="H39" s="3">
        <v>216</v>
      </c>
      <c r="J39" s="24">
        <v>43</v>
      </c>
      <c r="K39" s="51" t="s">
        <v>192</v>
      </c>
      <c r="M39" s="24">
        <v>67</v>
      </c>
      <c r="N39" s="11" t="s">
        <v>10</v>
      </c>
      <c r="P39" s="11" t="s">
        <v>783</v>
      </c>
      <c r="Q39" s="11" t="s">
        <v>10</v>
      </c>
      <c r="S39" s="1">
        <v>99</v>
      </c>
      <c r="W39" s="1">
        <v>113</v>
      </c>
      <c r="X39" s="3">
        <v>60.2</v>
      </c>
    </row>
    <row r="40" spans="1:24">
      <c r="A40" s="11" t="s">
        <v>1413</v>
      </c>
      <c r="B40" s="1">
        <v>89</v>
      </c>
      <c r="D40" s="24">
        <v>7</v>
      </c>
      <c r="E40" s="17">
        <v>245</v>
      </c>
      <c r="F40" s="24"/>
      <c r="G40" s="1">
        <v>89</v>
      </c>
      <c r="H40" s="112">
        <v>560</v>
      </c>
      <c r="J40" s="24">
        <v>64</v>
      </c>
      <c r="K40" s="51" t="s">
        <v>192</v>
      </c>
      <c r="M40" s="1">
        <v>111</v>
      </c>
      <c r="N40" s="11" t="s">
        <v>10</v>
      </c>
      <c r="P40" s="11" t="s">
        <v>913</v>
      </c>
      <c r="Q40" s="11" t="s">
        <v>10</v>
      </c>
      <c r="S40" s="1">
        <v>103</v>
      </c>
      <c r="T40" s="3">
        <v>21.32</v>
      </c>
      <c r="U40" s="3">
        <v>2.13</v>
      </c>
      <c r="W40" s="24">
        <v>50</v>
      </c>
      <c r="X40" s="3">
        <v>56</v>
      </c>
    </row>
    <row r="41" spans="1:24">
      <c r="A41" s="3" t="s">
        <v>259</v>
      </c>
      <c r="B41" s="3">
        <v>24</v>
      </c>
      <c r="C41" s="24"/>
      <c r="D41" s="5">
        <v>2</v>
      </c>
      <c r="E41" s="7">
        <v>113</v>
      </c>
      <c r="F41" s="111"/>
      <c r="G41" s="3">
        <v>24</v>
      </c>
      <c r="H41" s="112">
        <v>313</v>
      </c>
      <c r="J41" s="79">
        <v>7</v>
      </c>
      <c r="K41" s="111" t="s">
        <v>249</v>
      </c>
      <c r="M41" s="1">
        <v>102</v>
      </c>
      <c r="N41" s="11" t="s">
        <v>10</v>
      </c>
      <c r="P41" s="11" t="s">
        <v>1655</v>
      </c>
      <c r="Q41" s="11" t="s">
        <v>10</v>
      </c>
      <c r="S41" s="24">
        <v>51</v>
      </c>
      <c r="W41" s="1">
        <v>101</v>
      </c>
      <c r="X41" s="3">
        <v>48.4</v>
      </c>
    </row>
    <row r="42" spans="1:24">
      <c r="A42" s="11" t="s">
        <v>1584</v>
      </c>
      <c r="B42" s="1">
        <v>100</v>
      </c>
      <c r="C42" s="24"/>
      <c r="D42" s="24">
        <v>8</v>
      </c>
      <c r="E42" s="7">
        <v>137</v>
      </c>
      <c r="G42" s="1">
        <v>100</v>
      </c>
      <c r="H42" s="112">
        <v>49</v>
      </c>
      <c r="J42" s="1">
        <v>99</v>
      </c>
      <c r="K42" s="111" t="s">
        <v>67</v>
      </c>
      <c r="M42" s="5">
        <v>2</v>
      </c>
      <c r="N42" s="6" t="s">
        <v>10</v>
      </c>
      <c r="P42" s="11" t="s">
        <v>1661</v>
      </c>
      <c r="Q42" s="11" t="s">
        <v>10</v>
      </c>
      <c r="S42" s="3">
        <v>33</v>
      </c>
      <c r="T42" s="3">
        <v>20.239999999999998</v>
      </c>
      <c r="U42" s="3">
        <v>2.46</v>
      </c>
      <c r="W42" s="24">
        <v>56</v>
      </c>
      <c r="X42" s="3">
        <v>100</v>
      </c>
    </row>
    <row r="43" spans="1:24">
      <c r="A43" s="11" t="s">
        <v>566</v>
      </c>
      <c r="B43" s="24">
        <v>38</v>
      </c>
      <c r="D43" s="5">
        <v>2</v>
      </c>
      <c r="E43" s="7">
        <v>113</v>
      </c>
      <c r="F43" s="1"/>
      <c r="G43" s="24">
        <v>38</v>
      </c>
      <c r="H43" s="112">
        <v>1221</v>
      </c>
      <c r="J43" s="24">
        <v>71</v>
      </c>
      <c r="K43" s="111" t="s">
        <v>249</v>
      </c>
      <c r="M43" s="11">
        <v>22</v>
      </c>
      <c r="N43" s="11" t="s">
        <v>10</v>
      </c>
      <c r="P43" s="18" t="s">
        <v>1662</v>
      </c>
      <c r="Q43" s="18" t="s">
        <v>10</v>
      </c>
      <c r="S43" s="24">
        <v>67</v>
      </c>
      <c r="T43" s="3">
        <v>20.11</v>
      </c>
      <c r="U43" s="3">
        <v>0.74</v>
      </c>
      <c r="W43" s="111">
        <v>2</v>
      </c>
      <c r="X43" s="119">
        <v>89</v>
      </c>
    </row>
    <row r="44" spans="1:24">
      <c r="A44" s="11" t="s">
        <v>1027</v>
      </c>
      <c r="B44" s="24">
        <v>67</v>
      </c>
      <c r="C44" s="1"/>
      <c r="D44" s="24">
        <v>6</v>
      </c>
      <c r="E44" s="7">
        <v>99</v>
      </c>
      <c r="F44" s="1"/>
      <c r="G44" s="24">
        <v>67</v>
      </c>
      <c r="H44" s="112">
        <v>94</v>
      </c>
      <c r="J44" s="24">
        <v>19</v>
      </c>
      <c r="K44" s="111" t="s">
        <v>67</v>
      </c>
      <c r="M44" s="5">
        <v>2</v>
      </c>
      <c r="N44" s="6" t="s">
        <v>10</v>
      </c>
      <c r="P44" s="11" t="s">
        <v>1663</v>
      </c>
      <c r="Q44" s="11" t="s">
        <v>10</v>
      </c>
      <c r="S44" s="3">
        <v>32</v>
      </c>
      <c r="T44" s="3">
        <v>20.3</v>
      </c>
      <c r="U44" s="3">
        <v>2.7</v>
      </c>
      <c r="W44" s="24">
        <v>62</v>
      </c>
      <c r="X44" s="3">
        <v>50.9</v>
      </c>
    </row>
    <row r="45" spans="1:24">
      <c r="A45" s="3" t="s">
        <v>779</v>
      </c>
      <c r="B45" s="24">
        <v>51</v>
      </c>
      <c r="C45" s="24"/>
      <c r="D45" s="5">
        <v>3</v>
      </c>
      <c r="E45" s="7">
        <v>224</v>
      </c>
      <c r="F45" s="1"/>
      <c r="G45" s="24">
        <v>51</v>
      </c>
      <c r="H45" s="112">
        <v>636</v>
      </c>
      <c r="J45" s="24">
        <v>15</v>
      </c>
      <c r="K45" s="111" t="s">
        <v>67</v>
      </c>
      <c r="M45" s="11">
        <v>130</v>
      </c>
      <c r="N45" s="11" t="s">
        <v>10</v>
      </c>
      <c r="P45" s="11" t="s">
        <v>1664</v>
      </c>
      <c r="Q45" s="11" t="s">
        <v>10</v>
      </c>
      <c r="S45" s="3">
        <v>31</v>
      </c>
      <c r="T45" s="3">
        <v>26</v>
      </c>
      <c r="U45" s="3">
        <v>9.5</v>
      </c>
      <c r="W45" s="1">
        <v>86</v>
      </c>
      <c r="X45" s="3">
        <v>36.6</v>
      </c>
    </row>
    <row r="46" spans="1:24">
      <c r="A46" s="11" t="s">
        <v>1398</v>
      </c>
      <c r="B46" s="1">
        <v>88</v>
      </c>
      <c r="C46" s="24"/>
      <c r="D46" s="24">
        <v>7</v>
      </c>
      <c r="E46" s="17">
        <v>245</v>
      </c>
      <c r="F46" s="24"/>
      <c r="G46" s="1">
        <v>88</v>
      </c>
      <c r="H46" s="3">
        <v>103</v>
      </c>
      <c r="J46" s="24">
        <v>57</v>
      </c>
      <c r="K46" s="51" t="s">
        <v>192</v>
      </c>
      <c r="M46" s="1">
        <v>96</v>
      </c>
      <c r="N46" s="11" t="s">
        <v>10</v>
      </c>
      <c r="P46" s="11" t="s">
        <v>899</v>
      </c>
      <c r="Q46" s="11" t="s">
        <v>10</v>
      </c>
      <c r="S46" s="1">
        <v>102</v>
      </c>
      <c r="T46" s="3">
        <v>20</v>
      </c>
      <c r="W46" s="1">
        <v>90</v>
      </c>
      <c r="X46" s="3">
        <v>66.3</v>
      </c>
    </row>
    <row r="47" spans="1:24">
      <c r="A47" s="11" t="s">
        <v>504</v>
      </c>
      <c r="B47" s="3">
        <v>33</v>
      </c>
      <c r="D47" s="5">
        <v>2</v>
      </c>
      <c r="E47" s="7">
        <v>113</v>
      </c>
      <c r="G47" s="3">
        <v>33</v>
      </c>
      <c r="H47" s="112">
        <v>667</v>
      </c>
      <c r="J47" s="24">
        <v>38</v>
      </c>
      <c r="K47" s="111" t="s">
        <v>249</v>
      </c>
      <c r="M47" s="11">
        <v>21</v>
      </c>
      <c r="N47" s="11" t="s">
        <v>10</v>
      </c>
      <c r="P47" s="11" t="s">
        <v>1675</v>
      </c>
      <c r="Q47" s="11" t="s">
        <v>10</v>
      </c>
      <c r="S47" s="24">
        <v>60</v>
      </c>
      <c r="T47" s="3">
        <v>26.9</v>
      </c>
      <c r="U47" s="3">
        <v>1.7</v>
      </c>
      <c r="W47" s="3">
        <v>34</v>
      </c>
      <c r="X47" s="3">
        <v>60</v>
      </c>
    </row>
    <row r="48" spans="1:24">
      <c r="A48" s="104" t="s">
        <v>260</v>
      </c>
      <c r="B48" s="104">
        <v>25</v>
      </c>
      <c r="C48" s="1"/>
      <c r="D48" s="5">
        <v>2</v>
      </c>
      <c r="E48" s="7">
        <v>113</v>
      </c>
      <c r="G48" s="104">
        <v>25</v>
      </c>
      <c r="H48" s="114">
        <v>179</v>
      </c>
      <c r="J48" s="24">
        <v>14</v>
      </c>
      <c r="K48" s="111" t="s">
        <v>249</v>
      </c>
      <c r="M48" s="1">
        <v>102</v>
      </c>
      <c r="N48" s="11" t="s">
        <v>10</v>
      </c>
      <c r="P48" s="11" t="s">
        <v>1682</v>
      </c>
      <c r="Q48" s="11" t="s">
        <v>10</v>
      </c>
      <c r="S48" s="24">
        <v>52</v>
      </c>
      <c r="T48" s="3">
        <v>23</v>
      </c>
    </row>
    <row r="49" spans="1:24">
      <c r="A49" s="3" t="s">
        <v>314</v>
      </c>
      <c r="B49" s="3">
        <v>26</v>
      </c>
      <c r="C49" s="1"/>
      <c r="D49" s="5">
        <v>2</v>
      </c>
      <c r="E49" s="7">
        <v>113</v>
      </c>
      <c r="G49" s="3">
        <v>26</v>
      </c>
      <c r="H49" s="112">
        <v>133</v>
      </c>
      <c r="J49" s="24">
        <v>17</v>
      </c>
      <c r="K49" s="111" t="s">
        <v>249</v>
      </c>
      <c r="M49" s="103">
        <v>110</v>
      </c>
      <c r="N49" s="18" t="s">
        <v>10</v>
      </c>
      <c r="P49" s="11" t="s">
        <v>1683</v>
      </c>
      <c r="Q49" s="11" t="s">
        <v>10</v>
      </c>
      <c r="S49" s="24">
        <v>53</v>
      </c>
      <c r="T49" s="3">
        <v>21.2</v>
      </c>
      <c r="U49" s="3">
        <v>1.91</v>
      </c>
      <c r="W49" s="24">
        <v>41</v>
      </c>
      <c r="X49" s="24">
        <v>72.92</v>
      </c>
    </row>
    <row r="50" spans="1:24">
      <c r="A50" s="3" t="s">
        <v>360</v>
      </c>
      <c r="B50" s="3">
        <v>28</v>
      </c>
      <c r="C50" s="1"/>
      <c r="D50" s="5">
        <v>2</v>
      </c>
      <c r="E50" s="7">
        <v>113</v>
      </c>
      <c r="F50" s="1"/>
      <c r="G50" s="3">
        <v>28</v>
      </c>
      <c r="H50" s="112">
        <v>248</v>
      </c>
      <c r="J50" s="3">
        <v>22</v>
      </c>
      <c r="K50" s="111" t="s">
        <v>249</v>
      </c>
      <c r="M50" s="79">
        <v>7</v>
      </c>
      <c r="N50" s="18" t="s">
        <v>10</v>
      </c>
      <c r="P50" s="3" t="s">
        <v>1716</v>
      </c>
      <c r="Q50" s="3" t="s">
        <v>10</v>
      </c>
      <c r="S50" s="24">
        <v>55</v>
      </c>
      <c r="T50" s="119"/>
      <c r="W50" s="1">
        <v>103</v>
      </c>
      <c r="X50" s="3">
        <v>75.099999999999994</v>
      </c>
    </row>
    <row r="51" spans="1:24">
      <c r="A51" s="11" t="s">
        <v>1464</v>
      </c>
      <c r="B51" s="1">
        <v>93</v>
      </c>
      <c r="D51" s="24">
        <v>7</v>
      </c>
      <c r="E51" s="17">
        <v>245</v>
      </c>
      <c r="F51" s="1"/>
      <c r="G51" s="1">
        <v>93</v>
      </c>
      <c r="H51" s="112">
        <v>130</v>
      </c>
      <c r="J51" s="24">
        <v>76</v>
      </c>
      <c r="K51" s="51" t="s">
        <v>192</v>
      </c>
      <c r="M51" s="11">
        <v>131</v>
      </c>
      <c r="N51" s="11" t="s">
        <v>10</v>
      </c>
      <c r="P51" s="11" t="s">
        <v>912</v>
      </c>
      <c r="Q51" s="11" t="s">
        <v>10</v>
      </c>
      <c r="S51" s="1">
        <v>107</v>
      </c>
      <c r="T51" s="3">
        <v>19</v>
      </c>
      <c r="W51" s="1">
        <v>88</v>
      </c>
      <c r="X51" s="3">
        <v>52</v>
      </c>
    </row>
    <row r="52" spans="1:24">
      <c r="A52" s="3" t="s">
        <v>343</v>
      </c>
      <c r="B52" s="3">
        <v>27</v>
      </c>
      <c r="C52" s="1"/>
      <c r="D52" s="5">
        <v>2</v>
      </c>
      <c r="E52" s="7">
        <v>113</v>
      </c>
      <c r="G52" s="3">
        <v>27</v>
      </c>
      <c r="H52" s="112">
        <v>228</v>
      </c>
      <c r="J52" s="3">
        <v>21</v>
      </c>
      <c r="K52" s="111" t="s">
        <v>249</v>
      </c>
      <c r="M52" s="5">
        <v>1</v>
      </c>
      <c r="N52" s="6" t="s">
        <v>10</v>
      </c>
      <c r="P52" s="3" t="s">
        <v>1713</v>
      </c>
      <c r="Q52" s="3" t="s">
        <v>10</v>
      </c>
      <c r="S52" s="24">
        <v>54</v>
      </c>
      <c r="W52" s="1">
        <v>102</v>
      </c>
      <c r="X52" s="3">
        <v>48.4</v>
      </c>
    </row>
    <row r="53" spans="1:24">
      <c r="A53" s="11" t="s">
        <v>564</v>
      </c>
      <c r="B53" s="3">
        <v>37</v>
      </c>
      <c r="C53" s="24"/>
      <c r="D53" s="5">
        <v>2</v>
      </c>
      <c r="E53" s="7">
        <v>113</v>
      </c>
      <c r="F53" s="24"/>
      <c r="G53" s="3">
        <v>37</v>
      </c>
      <c r="H53" s="112">
        <v>275</v>
      </c>
      <c r="J53" s="24">
        <v>70</v>
      </c>
      <c r="K53" s="111" t="s">
        <v>249</v>
      </c>
      <c r="M53" s="11">
        <v>21</v>
      </c>
      <c r="N53" s="11" t="s">
        <v>10</v>
      </c>
      <c r="P53" s="11" t="s">
        <v>1448</v>
      </c>
      <c r="Q53" s="11" t="s">
        <v>10</v>
      </c>
      <c r="S53" s="24">
        <v>65</v>
      </c>
      <c r="T53" s="3">
        <v>21.22</v>
      </c>
      <c r="U53" s="3">
        <v>2.58</v>
      </c>
      <c r="W53" s="24">
        <v>58</v>
      </c>
      <c r="X53" s="3">
        <v>36.9</v>
      </c>
    </row>
    <row r="54" spans="1:24">
      <c r="A54" s="11" t="s">
        <v>1081</v>
      </c>
      <c r="B54" s="24">
        <v>70</v>
      </c>
      <c r="C54" s="24"/>
      <c r="D54" s="24">
        <v>6</v>
      </c>
      <c r="E54" s="7">
        <v>99</v>
      </c>
      <c r="F54" s="24"/>
      <c r="G54" s="24">
        <v>70</v>
      </c>
      <c r="H54" s="3">
        <v>350</v>
      </c>
      <c r="J54" s="111">
        <v>1</v>
      </c>
      <c r="K54" s="51" t="s">
        <v>192</v>
      </c>
      <c r="M54" s="1">
        <v>111</v>
      </c>
      <c r="N54" s="11" t="s">
        <v>10</v>
      </c>
      <c r="P54" s="11" t="s">
        <v>954</v>
      </c>
      <c r="Q54" s="11" t="s">
        <v>10</v>
      </c>
      <c r="S54" s="1">
        <v>89</v>
      </c>
      <c r="T54" s="3">
        <v>21.65</v>
      </c>
      <c r="U54" s="3">
        <v>2.2799999999999998</v>
      </c>
      <c r="W54" s="3">
        <v>130</v>
      </c>
      <c r="X54" s="3">
        <v>52</v>
      </c>
    </row>
    <row r="55" spans="1:24">
      <c r="A55" s="3" t="s">
        <v>1095</v>
      </c>
      <c r="B55" s="24">
        <v>71</v>
      </c>
      <c r="C55" s="1"/>
      <c r="D55" s="24">
        <v>6</v>
      </c>
      <c r="E55" s="7">
        <v>99</v>
      </c>
      <c r="F55" s="111"/>
      <c r="G55" s="24">
        <v>71</v>
      </c>
      <c r="H55" s="3">
        <v>1226</v>
      </c>
      <c r="J55" s="24">
        <v>10</v>
      </c>
      <c r="K55" s="51" t="s">
        <v>192</v>
      </c>
      <c r="M55" s="1">
        <v>112</v>
      </c>
      <c r="N55" s="11" t="s">
        <v>10</v>
      </c>
      <c r="P55" s="3" t="s">
        <v>1431</v>
      </c>
      <c r="Q55" s="3" t="s">
        <v>10</v>
      </c>
      <c r="S55" s="1">
        <v>90</v>
      </c>
      <c r="W55" s="1">
        <v>109</v>
      </c>
      <c r="X55" s="3">
        <v>89</v>
      </c>
    </row>
    <row r="56" spans="1:24">
      <c r="A56" s="3" t="s">
        <v>1325</v>
      </c>
      <c r="B56" s="3">
        <v>82</v>
      </c>
      <c r="C56" s="24"/>
      <c r="D56" s="24">
        <v>7</v>
      </c>
      <c r="E56" s="17">
        <v>245</v>
      </c>
      <c r="F56" s="24"/>
      <c r="G56" s="3">
        <v>82</v>
      </c>
      <c r="H56" s="51">
        <v>156</v>
      </c>
      <c r="J56" s="3">
        <v>32</v>
      </c>
      <c r="K56" s="51" t="s">
        <v>192</v>
      </c>
      <c r="M56" s="24">
        <v>14</v>
      </c>
      <c r="N56" s="6" t="s">
        <v>10</v>
      </c>
      <c r="P56" s="11" t="s">
        <v>719</v>
      </c>
      <c r="Q56" s="11" t="s">
        <v>10</v>
      </c>
      <c r="S56" s="1">
        <v>96</v>
      </c>
      <c r="W56" s="1">
        <v>111</v>
      </c>
      <c r="X56" s="3">
        <v>69.7</v>
      </c>
    </row>
    <row r="57" spans="1:24">
      <c r="A57" s="11" t="s">
        <v>876</v>
      </c>
      <c r="B57" s="79">
        <v>59</v>
      </c>
      <c r="D57" s="24">
        <v>5</v>
      </c>
      <c r="E57" s="7">
        <v>854</v>
      </c>
      <c r="G57" s="79">
        <v>59</v>
      </c>
      <c r="H57" s="114">
        <v>502</v>
      </c>
      <c r="J57" s="3">
        <v>23</v>
      </c>
      <c r="K57" s="111" t="s">
        <v>3</v>
      </c>
      <c r="M57" s="24">
        <v>12</v>
      </c>
      <c r="N57" s="6" t="s">
        <v>10</v>
      </c>
      <c r="P57" s="11" t="s">
        <v>1027</v>
      </c>
      <c r="Q57" s="11" t="s">
        <v>318</v>
      </c>
      <c r="S57" s="24">
        <v>10</v>
      </c>
      <c r="T57" s="119">
        <v>18.52</v>
      </c>
      <c r="U57" s="119">
        <v>1.31</v>
      </c>
      <c r="W57" s="24">
        <v>18</v>
      </c>
      <c r="X57" s="3">
        <v>57.9</v>
      </c>
    </row>
    <row r="58" spans="1:24">
      <c r="A58" s="11" t="s">
        <v>899</v>
      </c>
      <c r="B58" s="24">
        <v>60</v>
      </c>
      <c r="C58" s="103"/>
      <c r="D58" s="24">
        <v>5</v>
      </c>
      <c r="E58" s="7">
        <v>854</v>
      </c>
      <c r="G58" s="24">
        <v>60</v>
      </c>
      <c r="H58" s="112">
        <v>318</v>
      </c>
      <c r="J58" s="1">
        <v>96</v>
      </c>
      <c r="K58" s="111" t="s">
        <v>1606</v>
      </c>
      <c r="M58" s="1">
        <v>95</v>
      </c>
      <c r="N58" s="11" t="s">
        <v>10</v>
      </c>
      <c r="P58" s="11" t="s">
        <v>1054</v>
      </c>
      <c r="Q58" s="11" t="s">
        <v>318</v>
      </c>
      <c r="S58" s="1">
        <v>85</v>
      </c>
      <c r="T58" s="3">
        <v>21.44</v>
      </c>
      <c r="U58" s="3">
        <v>2.97</v>
      </c>
      <c r="W58" s="24">
        <v>65</v>
      </c>
      <c r="X58" s="3">
        <v>55.6</v>
      </c>
    </row>
    <row r="59" spans="1:24">
      <c r="A59" s="11" t="s">
        <v>1477</v>
      </c>
      <c r="B59" s="1">
        <v>94</v>
      </c>
      <c r="D59" s="24">
        <v>7</v>
      </c>
      <c r="E59" s="17">
        <v>245</v>
      </c>
      <c r="F59" s="111"/>
      <c r="G59" s="1">
        <v>94</v>
      </c>
      <c r="H59" s="112">
        <v>181</v>
      </c>
      <c r="J59" s="24">
        <v>81</v>
      </c>
      <c r="K59" s="3" t="s">
        <v>192</v>
      </c>
      <c r="M59" s="5">
        <v>2</v>
      </c>
      <c r="N59" s="6" t="s">
        <v>10</v>
      </c>
      <c r="P59" s="11" t="s">
        <v>1081</v>
      </c>
      <c r="Q59" s="11" t="s">
        <v>318</v>
      </c>
      <c r="S59" s="1">
        <v>108</v>
      </c>
      <c r="T59" s="3">
        <v>23.05</v>
      </c>
      <c r="U59" s="3">
        <v>8.01</v>
      </c>
      <c r="W59" s="1">
        <v>84</v>
      </c>
      <c r="X59" s="59">
        <v>57.35</v>
      </c>
    </row>
    <row r="60" spans="1:24">
      <c r="A60" s="11" t="s">
        <v>1492</v>
      </c>
      <c r="B60" s="1">
        <v>95</v>
      </c>
      <c r="D60" s="24">
        <v>7</v>
      </c>
      <c r="E60" s="17">
        <v>245</v>
      </c>
      <c r="F60" s="24"/>
      <c r="G60" s="1">
        <v>95</v>
      </c>
      <c r="H60" s="112">
        <v>131</v>
      </c>
      <c r="J60" s="3">
        <v>82</v>
      </c>
      <c r="K60" s="51" t="s">
        <v>192</v>
      </c>
      <c r="M60" s="24">
        <v>7</v>
      </c>
      <c r="N60" s="11" t="s">
        <v>10</v>
      </c>
      <c r="P60" s="11" t="s">
        <v>1095</v>
      </c>
      <c r="Q60" s="11" t="s">
        <v>318</v>
      </c>
      <c r="S60" s="1">
        <v>109</v>
      </c>
    </row>
    <row r="61" spans="1:24">
      <c r="A61" s="3" t="s">
        <v>912</v>
      </c>
      <c r="B61" s="24">
        <v>62</v>
      </c>
      <c r="D61" s="24">
        <v>5</v>
      </c>
      <c r="E61" s="7">
        <v>854</v>
      </c>
      <c r="F61" s="24"/>
      <c r="G61" s="24">
        <v>62</v>
      </c>
      <c r="H61" s="112">
        <v>939</v>
      </c>
      <c r="J61" s="1">
        <v>111</v>
      </c>
      <c r="K61" s="111" t="s">
        <v>1606</v>
      </c>
      <c r="M61" s="1">
        <v>95</v>
      </c>
      <c r="N61" s="11" t="s">
        <v>10</v>
      </c>
      <c r="P61" s="11" t="s">
        <v>1117</v>
      </c>
      <c r="Q61" s="11" t="s">
        <v>318</v>
      </c>
      <c r="S61" s="1">
        <v>86</v>
      </c>
      <c r="T61" s="3">
        <v>18.3</v>
      </c>
      <c r="U61" s="3">
        <v>1.7</v>
      </c>
      <c r="W61" s="3">
        <v>32</v>
      </c>
      <c r="X61" s="3">
        <v>73.099999999999994</v>
      </c>
    </row>
    <row r="62" spans="1:24">
      <c r="A62" s="11" t="s">
        <v>954</v>
      </c>
      <c r="B62" s="24">
        <v>65</v>
      </c>
      <c r="C62" s="1"/>
      <c r="D62" s="24">
        <v>6</v>
      </c>
      <c r="E62" s="7">
        <v>99</v>
      </c>
      <c r="F62" s="1"/>
      <c r="G62" s="24">
        <v>65</v>
      </c>
      <c r="H62" s="112">
        <v>126</v>
      </c>
      <c r="J62" s="24">
        <v>6</v>
      </c>
      <c r="K62" s="111" t="s">
        <v>3</v>
      </c>
      <c r="M62" s="24">
        <v>6</v>
      </c>
      <c r="N62" s="6" t="s">
        <v>10</v>
      </c>
      <c r="P62" s="11" t="s">
        <v>1357</v>
      </c>
      <c r="Q62" s="11" t="s">
        <v>318</v>
      </c>
      <c r="S62" s="111">
        <v>2</v>
      </c>
      <c r="T62" s="119">
        <v>20.51</v>
      </c>
      <c r="U62" s="119">
        <v>0.98</v>
      </c>
      <c r="W62" s="3">
        <v>128</v>
      </c>
      <c r="X62" s="3">
        <v>46.8</v>
      </c>
    </row>
    <row r="63" spans="1:24">
      <c r="A63" s="11" t="s">
        <v>1536</v>
      </c>
      <c r="B63" s="1">
        <v>97</v>
      </c>
      <c r="D63" s="24">
        <v>8</v>
      </c>
      <c r="E63" s="7">
        <v>137</v>
      </c>
      <c r="G63" s="1">
        <v>97</v>
      </c>
      <c r="H63" s="112">
        <v>857</v>
      </c>
      <c r="J63" s="24">
        <v>8</v>
      </c>
      <c r="K63" s="111" t="s">
        <v>3</v>
      </c>
      <c r="M63" s="24">
        <v>8</v>
      </c>
      <c r="N63" s="6" t="s">
        <v>10</v>
      </c>
      <c r="P63" s="11" t="s">
        <v>1349</v>
      </c>
      <c r="Q63" s="11" t="s">
        <v>10</v>
      </c>
      <c r="S63" s="111">
        <v>3</v>
      </c>
      <c r="T63" s="1">
        <v>21.34</v>
      </c>
      <c r="U63" s="1">
        <v>1.34</v>
      </c>
      <c r="W63" s="24">
        <v>20</v>
      </c>
      <c r="X63" s="3">
        <v>56.8</v>
      </c>
    </row>
    <row r="64" spans="1:24">
      <c r="A64" s="3" t="s">
        <v>501</v>
      </c>
      <c r="B64" s="3">
        <v>32</v>
      </c>
      <c r="C64" s="24"/>
      <c r="D64" s="5">
        <v>2</v>
      </c>
      <c r="E64" s="7">
        <v>113</v>
      </c>
      <c r="G64" s="3">
        <v>32</v>
      </c>
      <c r="H64" s="112">
        <v>420</v>
      </c>
      <c r="J64" s="3">
        <v>37</v>
      </c>
      <c r="K64" s="111" t="s">
        <v>249</v>
      </c>
      <c r="M64" s="24">
        <v>17</v>
      </c>
      <c r="N64" s="11" t="s">
        <v>10</v>
      </c>
      <c r="P64" s="11" t="s">
        <v>1477</v>
      </c>
      <c r="Q64" s="11" t="s">
        <v>10</v>
      </c>
      <c r="S64" s="79">
        <v>59</v>
      </c>
      <c r="T64" s="104">
        <v>20.05</v>
      </c>
      <c r="U64" s="104">
        <v>1.925</v>
      </c>
      <c r="W64" s="24">
        <v>43</v>
      </c>
      <c r="X64" s="24">
        <v>70</v>
      </c>
    </row>
    <row r="65" spans="1:24">
      <c r="A65" s="11" t="s">
        <v>1538</v>
      </c>
      <c r="B65" s="1">
        <v>96</v>
      </c>
      <c r="D65" s="24">
        <v>7</v>
      </c>
      <c r="E65" s="17">
        <v>245</v>
      </c>
      <c r="G65" s="1">
        <v>96</v>
      </c>
      <c r="H65" s="112">
        <v>463</v>
      </c>
      <c r="J65" s="3">
        <v>83</v>
      </c>
      <c r="K65" s="51" t="s">
        <v>192</v>
      </c>
      <c r="M65" s="24">
        <v>8</v>
      </c>
      <c r="N65" s="6" t="s">
        <v>10</v>
      </c>
      <c r="P65" s="11" t="s">
        <v>1305</v>
      </c>
      <c r="Q65" s="11" t="s">
        <v>598</v>
      </c>
      <c r="S65" s="103">
        <v>110</v>
      </c>
      <c r="T65" s="104">
        <v>19.68</v>
      </c>
      <c r="U65" s="104">
        <v>1.64</v>
      </c>
      <c r="W65" s="3">
        <v>30</v>
      </c>
      <c r="X65" s="3">
        <v>60</v>
      </c>
    </row>
    <row r="66" spans="1:24">
      <c r="A66" s="11" t="s">
        <v>1448</v>
      </c>
      <c r="B66" s="1">
        <v>92</v>
      </c>
      <c r="D66" s="24">
        <v>7</v>
      </c>
      <c r="E66" s="17">
        <v>245</v>
      </c>
      <c r="F66" s="24"/>
      <c r="G66" s="1">
        <v>92</v>
      </c>
      <c r="H66" s="112">
        <v>411</v>
      </c>
      <c r="J66" s="24">
        <v>74</v>
      </c>
      <c r="K66" s="51" t="s">
        <v>192</v>
      </c>
      <c r="M66" s="11">
        <v>128</v>
      </c>
      <c r="N66" s="11" t="s">
        <v>10</v>
      </c>
      <c r="P66" s="11" t="s">
        <v>1325</v>
      </c>
      <c r="Q66" s="11" t="s">
        <v>598</v>
      </c>
      <c r="S66" s="1">
        <v>106</v>
      </c>
      <c r="T66" s="3">
        <v>21.79</v>
      </c>
      <c r="U66" s="3">
        <v>1.85</v>
      </c>
      <c r="W66" s="24">
        <v>38</v>
      </c>
      <c r="X66" s="3">
        <v>60.4</v>
      </c>
    </row>
    <row r="67" spans="1:24">
      <c r="A67" s="11" t="s">
        <v>243</v>
      </c>
      <c r="B67" s="24">
        <v>20</v>
      </c>
      <c r="C67" s="24"/>
      <c r="D67" s="5">
        <v>2</v>
      </c>
      <c r="E67" s="7">
        <v>113</v>
      </c>
      <c r="F67" s="1"/>
      <c r="G67" s="24">
        <v>20</v>
      </c>
      <c r="H67" s="112">
        <v>562</v>
      </c>
      <c r="J67" s="24">
        <v>18</v>
      </c>
      <c r="K67" s="111" t="s">
        <v>1604</v>
      </c>
      <c r="M67" s="1">
        <v>113</v>
      </c>
      <c r="N67" s="11" t="s">
        <v>10</v>
      </c>
      <c r="P67" s="11" t="s">
        <v>1329</v>
      </c>
      <c r="Q67" s="11" t="s">
        <v>598</v>
      </c>
      <c r="S67" s="24">
        <v>39</v>
      </c>
      <c r="T67" s="3">
        <v>19.36</v>
      </c>
      <c r="U67" s="3">
        <v>1.93</v>
      </c>
      <c r="W67" s="24">
        <v>44</v>
      </c>
      <c r="X67" s="24">
        <v>100</v>
      </c>
    </row>
    <row r="68" spans="1:24">
      <c r="A68" s="5" t="s">
        <v>71</v>
      </c>
      <c r="B68" s="111">
        <v>3</v>
      </c>
      <c r="C68" s="24"/>
      <c r="D68" s="5">
        <v>1</v>
      </c>
      <c r="E68" s="7">
        <v>180</v>
      </c>
      <c r="G68" s="111">
        <v>3</v>
      </c>
      <c r="H68" s="113">
        <v>224</v>
      </c>
      <c r="J68" s="1">
        <v>87</v>
      </c>
      <c r="K68" s="111" t="s">
        <v>3</v>
      </c>
      <c r="M68" s="1">
        <v>106</v>
      </c>
      <c r="N68" s="11" t="s">
        <v>10</v>
      </c>
      <c r="P68" s="6" t="s">
        <v>108</v>
      </c>
      <c r="Q68" s="6" t="s">
        <v>10</v>
      </c>
      <c r="S68" s="3">
        <v>21</v>
      </c>
      <c r="T68" s="3">
        <v>19.850000000000001</v>
      </c>
      <c r="U68" s="3">
        <v>3.19</v>
      </c>
      <c r="W68" s="24">
        <v>72</v>
      </c>
      <c r="X68" s="3">
        <v>73.400000000000006</v>
      </c>
    </row>
    <row r="69" spans="1:24">
      <c r="A69" s="11" t="s">
        <v>255</v>
      </c>
      <c r="B69" s="3">
        <v>21</v>
      </c>
      <c r="C69" s="24"/>
      <c r="D69" s="5">
        <v>2</v>
      </c>
      <c r="E69" s="7">
        <v>113</v>
      </c>
      <c r="G69" s="3">
        <v>21</v>
      </c>
      <c r="H69" s="112">
        <v>371</v>
      </c>
      <c r="J69" s="3">
        <v>24</v>
      </c>
      <c r="K69" s="111" t="s">
        <v>1604</v>
      </c>
      <c r="M69" s="1">
        <v>113</v>
      </c>
      <c r="N69" s="11" t="s">
        <v>10</v>
      </c>
      <c r="P69" s="11" t="s">
        <v>1339</v>
      </c>
      <c r="Q69" s="11" t="s">
        <v>598</v>
      </c>
      <c r="S69" s="24">
        <v>41</v>
      </c>
      <c r="T69" s="24">
        <v>20.9</v>
      </c>
      <c r="U69" s="24">
        <v>2.2000000000000002</v>
      </c>
      <c r="W69" s="24">
        <v>53</v>
      </c>
      <c r="X69" s="3">
        <v>47.3</v>
      </c>
    </row>
    <row r="70" spans="1:24">
      <c r="A70" s="11" t="s">
        <v>1682</v>
      </c>
      <c r="B70" s="1">
        <v>108</v>
      </c>
      <c r="C70" s="1"/>
      <c r="D70" s="24">
        <v>9</v>
      </c>
      <c r="E70" s="7">
        <v>154</v>
      </c>
      <c r="F70" s="1"/>
      <c r="G70" s="1">
        <v>108</v>
      </c>
      <c r="H70" s="112">
        <v>298</v>
      </c>
      <c r="J70" s="24">
        <v>44</v>
      </c>
      <c r="K70" s="111" t="s">
        <v>3</v>
      </c>
      <c r="M70" s="1">
        <v>103</v>
      </c>
      <c r="N70" s="11" t="s">
        <v>10</v>
      </c>
      <c r="P70" s="11" t="s">
        <v>1492</v>
      </c>
      <c r="Q70" s="11" t="s">
        <v>10</v>
      </c>
      <c r="S70" s="24">
        <v>20</v>
      </c>
      <c r="W70" s="1">
        <v>99</v>
      </c>
      <c r="X70" s="3">
        <v>42</v>
      </c>
    </row>
    <row r="71" spans="1:24">
      <c r="A71" s="11" t="s">
        <v>258</v>
      </c>
      <c r="B71" s="3">
        <v>23</v>
      </c>
      <c r="C71" s="1"/>
      <c r="D71" s="5">
        <v>2</v>
      </c>
      <c r="E71" s="7">
        <v>113</v>
      </c>
      <c r="G71" s="3">
        <v>23</v>
      </c>
      <c r="H71" s="112">
        <v>213</v>
      </c>
      <c r="J71" s="111">
        <v>1</v>
      </c>
      <c r="K71" s="111" t="s">
        <v>249</v>
      </c>
      <c r="M71" s="1">
        <v>97</v>
      </c>
      <c r="N71" s="11" t="s">
        <v>10</v>
      </c>
      <c r="P71" s="11" t="s">
        <v>1584</v>
      </c>
      <c r="Q71" s="11" t="s">
        <v>10</v>
      </c>
      <c r="S71" s="24">
        <v>50</v>
      </c>
      <c r="T71" s="3">
        <v>23.69</v>
      </c>
    </row>
    <row r="72" spans="1:24">
      <c r="A72" s="117" t="s">
        <v>1134</v>
      </c>
      <c r="B72" s="24">
        <v>73</v>
      </c>
      <c r="C72" s="24"/>
      <c r="D72" s="24">
        <v>6</v>
      </c>
      <c r="E72" s="7">
        <v>99</v>
      </c>
      <c r="F72" s="24"/>
      <c r="G72" s="24">
        <v>73</v>
      </c>
      <c r="H72" s="3">
        <v>584</v>
      </c>
      <c r="J72" s="24">
        <v>18</v>
      </c>
      <c r="K72" s="51" t="s">
        <v>192</v>
      </c>
      <c r="M72" s="1">
        <v>112</v>
      </c>
      <c r="N72" s="11" t="s">
        <v>10</v>
      </c>
      <c r="P72" s="3" t="s">
        <v>1734</v>
      </c>
      <c r="Q72" s="3" t="s">
        <v>10</v>
      </c>
      <c r="S72" s="1">
        <v>92</v>
      </c>
      <c r="T72" s="3">
        <v>22.81</v>
      </c>
      <c r="U72" s="3">
        <v>3.75</v>
      </c>
      <c r="W72" s="24">
        <v>77</v>
      </c>
      <c r="X72" s="51">
        <v>51</v>
      </c>
    </row>
    <row r="73" spans="1:24">
      <c r="A73" s="6" t="s">
        <v>81</v>
      </c>
      <c r="B73" s="24">
        <v>4</v>
      </c>
      <c r="C73" s="24"/>
      <c r="D73" s="5">
        <v>1</v>
      </c>
      <c r="E73" s="7">
        <v>180</v>
      </c>
      <c r="G73" s="24">
        <v>4</v>
      </c>
      <c r="H73" s="113">
        <v>367</v>
      </c>
      <c r="J73" s="1">
        <v>88</v>
      </c>
      <c r="K73" s="111" t="s">
        <v>3</v>
      </c>
      <c r="M73" s="1">
        <v>108</v>
      </c>
      <c r="N73" s="11" t="s">
        <v>10</v>
      </c>
      <c r="P73" s="6" t="s">
        <v>115</v>
      </c>
      <c r="Q73" s="6" t="s">
        <v>10</v>
      </c>
      <c r="S73" s="3">
        <v>22</v>
      </c>
      <c r="T73" s="3">
        <v>21.4</v>
      </c>
      <c r="U73" s="3">
        <v>1.17</v>
      </c>
      <c r="W73" s="24">
        <v>15</v>
      </c>
      <c r="X73" s="1">
        <v>71</v>
      </c>
    </row>
    <row r="74" spans="1:24">
      <c r="A74" s="6" t="s">
        <v>97</v>
      </c>
      <c r="B74" s="24">
        <v>6</v>
      </c>
      <c r="D74" s="5">
        <v>1</v>
      </c>
      <c r="E74" s="7">
        <v>180</v>
      </c>
      <c r="G74" s="24">
        <v>6</v>
      </c>
      <c r="H74" s="113">
        <v>99</v>
      </c>
      <c r="J74" s="1">
        <v>108</v>
      </c>
      <c r="K74" s="111" t="s">
        <v>3</v>
      </c>
      <c r="M74" s="1">
        <v>114</v>
      </c>
      <c r="N74" s="11" t="s">
        <v>10</v>
      </c>
      <c r="P74" s="6" t="s">
        <v>135</v>
      </c>
      <c r="Q74" s="6" t="s">
        <v>10</v>
      </c>
      <c r="S74" s="104">
        <v>25</v>
      </c>
      <c r="T74" s="104">
        <v>20.79</v>
      </c>
      <c r="U74" s="104"/>
      <c r="W74" s="1">
        <v>90</v>
      </c>
      <c r="X74" s="3">
        <v>71.5</v>
      </c>
    </row>
    <row r="75" spans="1:24">
      <c r="A75" s="72" t="s">
        <v>676</v>
      </c>
      <c r="B75" s="24">
        <v>46</v>
      </c>
      <c r="C75" s="5"/>
      <c r="D75" s="5">
        <v>2</v>
      </c>
      <c r="E75" s="7">
        <v>113</v>
      </c>
      <c r="G75" s="24">
        <v>46</v>
      </c>
      <c r="H75" s="24">
        <v>133</v>
      </c>
      <c r="J75" s="1">
        <v>111</v>
      </c>
      <c r="K75" s="111" t="s">
        <v>249</v>
      </c>
      <c r="M75" s="1">
        <v>84</v>
      </c>
      <c r="N75" s="59" t="s">
        <v>10</v>
      </c>
      <c r="P75" s="6" t="s">
        <v>159</v>
      </c>
      <c r="Q75" s="6" t="s">
        <v>10</v>
      </c>
      <c r="S75" s="24">
        <v>75</v>
      </c>
      <c r="T75" s="3">
        <v>24.57</v>
      </c>
      <c r="U75" s="3">
        <v>6.49</v>
      </c>
      <c r="W75" s="3">
        <v>83</v>
      </c>
      <c r="X75" s="51">
        <v>0</v>
      </c>
    </row>
    <row r="76" spans="1:24">
      <c r="A76" s="3" t="s">
        <v>481</v>
      </c>
      <c r="B76" s="3">
        <v>30</v>
      </c>
      <c r="D76" s="5">
        <v>2</v>
      </c>
      <c r="E76" s="7">
        <v>113</v>
      </c>
      <c r="G76" s="3">
        <v>30</v>
      </c>
      <c r="H76" s="112">
        <v>293</v>
      </c>
      <c r="J76" s="3">
        <v>29</v>
      </c>
      <c r="K76" s="111" t="s">
        <v>249</v>
      </c>
      <c r="M76" s="24">
        <v>14</v>
      </c>
      <c r="N76" s="6" t="s">
        <v>10</v>
      </c>
      <c r="P76" s="1" t="s">
        <v>171</v>
      </c>
      <c r="Q76" s="1" t="s">
        <v>10</v>
      </c>
      <c r="S76" s="24">
        <v>57</v>
      </c>
      <c r="T76" s="3">
        <v>21.9</v>
      </c>
      <c r="W76" s="1">
        <v>92</v>
      </c>
      <c r="X76" s="3">
        <v>72</v>
      </c>
    </row>
    <row r="77" spans="1:24">
      <c r="A77" s="18" t="s">
        <v>107</v>
      </c>
      <c r="B77" s="79">
        <v>7</v>
      </c>
      <c r="D77" s="5">
        <v>1</v>
      </c>
      <c r="E77" s="7">
        <v>180</v>
      </c>
      <c r="G77" s="79">
        <v>7</v>
      </c>
      <c r="H77" s="114">
        <v>245</v>
      </c>
      <c r="J77" s="1">
        <v>114</v>
      </c>
      <c r="K77" s="111" t="s">
        <v>3</v>
      </c>
      <c r="M77" s="1">
        <v>115</v>
      </c>
      <c r="N77" s="11" t="s">
        <v>10</v>
      </c>
      <c r="P77" s="11" t="s">
        <v>250</v>
      </c>
      <c r="Q77" s="11" t="s">
        <v>10</v>
      </c>
      <c r="S77" s="3">
        <v>26</v>
      </c>
      <c r="T77" s="3">
        <v>20.41</v>
      </c>
      <c r="U77" s="3">
        <v>1.52</v>
      </c>
      <c r="W77" s="104">
        <v>25</v>
      </c>
      <c r="X77" s="104">
        <v>86.4</v>
      </c>
    </row>
    <row r="78" spans="1:24">
      <c r="A78" s="11" t="s">
        <v>495</v>
      </c>
      <c r="B78" s="24">
        <v>47</v>
      </c>
      <c r="C78" s="5"/>
      <c r="D78" s="5">
        <v>2</v>
      </c>
      <c r="E78" s="7">
        <v>113</v>
      </c>
      <c r="F78" s="1"/>
      <c r="G78" s="24">
        <v>47</v>
      </c>
      <c r="H78" s="24">
        <v>100</v>
      </c>
      <c r="J78" s="1">
        <v>112</v>
      </c>
      <c r="K78" s="111" t="s">
        <v>249</v>
      </c>
      <c r="M78" s="1">
        <v>84</v>
      </c>
      <c r="N78" s="59" t="s">
        <v>10</v>
      </c>
      <c r="P78" s="11" t="s">
        <v>195</v>
      </c>
      <c r="Q78" s="11" t="s">
        <v>10</v>
      </c>
      <c r="S78" s="24">
        <v>76</v>
      </c>
      <c r="T78" s="51">
        <v>21.8</v>
      </c>
      <c r="U78" s="51"/>
      <c r="W78" s="1">
        <v>90</v>
      </c>
      <c r="X78" s="3">
        <v>76.900000000000006</v>
      </c>
    </row>
    <row r="79" spans="1:24">
      <c r="A79" s="6" t="s">
        <v>108</v>
      </c>
      <c r="B79" s="24">
        <v>8</v>
      </c>
      <c r="C79" s="24"/>
      <c r="D79" s="5">
        <v>1</v>
      </c>
      <c r="E79" s="7">
        <v>180</v>
      </c>
      <c r="G79" s="24">
        <v>8</v>
      </c>
      <c r="H79" s="113">
        <v>137</v>
      </c>
      <c r="J79" s="3">
        <v>34</v>
      </c>
      <c r="K79" s="111" t="s">
        <v>1604</v>
      </c>
      <c r="M79" s="24">
        <v>5</v>
      </c>
      <c r="N79" s="6" t="s">
        <v>10</v>
      </c>
      <c r="P79" s="11" t="s">
        <v>196</v>
      </c>
      <c r="Q79" s="11" t="s">
        <v>10</v>
      </c>
      <c r="S79" s="24">
        <v>43</v>
      </c>
      <c r="T79" s="24">
        <v>19.420000000000002</v>
      </c>
      <c r="U79" s="24">
        <v>2.16</v>
      </c>
      <c r="W79" s="24">
        <v>52</v>
      </c>
      <c r="X79" s="3">
        <v>81.5</v>
      </c>
    </row>
    <row r="80" spans="1:24">
      <c r="A80" s="3" t="s">
        <v>499</v>
      </c>
      <c r="B80" s="3">
        <v>31</v>
      </c>
      <c r="D80" s="5">
        <v>2</v>
      </c>
      <c r="E80" s="7">
        <v>113</v>
      </c>
      <c r="G80" s="3">
        <v>31</v>
      </c>
      <c r="H80" s="112">
        <v>281</v>
      </c>
      <c r="J80" s="3">
        <v>36</v>
      </c>
      <c r="K80" s="111" t="s">
        <v>249</v>
      </c>
      <c r="M80" s="24">
        <v>14</v>
      </c>
      <c r="N80" s="6" t="s">
        <v>10</v>
      </c>
      <c r="P80" s="3" t="s">
        <v>197</v>
      </c>
      <c r="Q80" s="3" t="s">
        <v>10</v>
      </c>
      <c r="S80" s="24">
        <v>58</v>
      </c>
      <c r="W80" s="1">
        <v>105</v>
      </c>
      <c r="X80" s="3">
        <v>39</v>
      </c>
    </row>
    <row r="81" spans="1:24">
      <c r="A81" s="11" t="s">
        <v>1655</v>
      </c>
      <c r="B81" s="1">
        <v>102</v>
      </c>
      <c r="C81" s="24"/>
      <c r="D81" s="24">
        <v>8</v>
      </c>
      <c r="E81" s="7">
        <v>137</v>
      </c>
      <c r="G81" s="1">
        <v>102</v>
      </c>
      <c r="H81" s="112">
        <v>414</v>
      </c>
      <c r="J81" s="1">
        <v>85</v>
      </c>
      <c r="K81" s="51" t="s">
        <v>192</v>
      </c>
      <c r="M81" s="24">
        <v>9</v>
      </c>
      <c r="N81" s="6" t="s">
        <v>10</v>
      </c>
      <c r="P81" s="11" t="s">
        <v>243</v>
      </c>
      <c r="Q81" s="11" t="s">
        <v>10</v>
      </c>
      <c r="S81" s="1">
        <v>111</v>
      </c>
      <c r="T81" s="93">
        <f>SUM(T71:T80)/89</f>
        <v>2.2111235955056183</v>
      </c>
      <c r="W81" s="1">
        <v>97</v>
      </c>
      <c r="X81" s="3">
        <v>42.4</v>
      </c>
    </row>
    <row r="82" spans="1:24">
      <c r="A82" s="6" t="s">
        <v>135</v>
      </c>
      <c r="B82" s="24">
        <v>12</v>
      </c>
      <c r="C82" s="24"/>
      <c r="D82" s="5">
        <v>2</v>
      </c>
      <c r="E82" s="7">
        <v>113</v>
      </c>
      <c r="G82" s="24">
        <v>12</v>
      </c>
      <c r="H82" s="113">
        <v>305</v>
      </c>
      <c r="J82" s="24">
        <v>18</v>
      </c>
      <c r="K82" s="111" t="s">
        <v>3</v>
      </c>
      <c r="M82" s="24">
        <v>10</v>
      </c>
      <c r="N82" s="6" t="s">
        <v>10</v>
      </c>
      <c r="P82" s="11" t="s">
        <v>314</v>
      </c>
      <c r="Q82" s="11" t="s">
        <v>318</v>
      </c>
      <c r="S82" s="24">
        <v>8</v>
      </c>
      <c r="T82" s="119">
        <v>19.600000000000001</v>
      </c>
      <c r="U82" s="111">
        <v>1.6</v>
      </c>
      <c r="W82" s="3">
        <v>28</v>
      </c>
      <c r="X82" s="3">
        <v>67.3</v>
      </c>
    </row>
    <row r="83" spans="1:24">
      <c r="A83" s="117" t="s">
        <v>1234</v>
      </c>
      <c r="B83" s="24">
        <v>74</v>
      </c>
      <c r="C83" s="24"/>
      <c r="D83" s="79">
        <v>7</v>
      </c>
      <c r="E83" s="107">
        <v>245</v>
      </c>
      <c r="F83" s="24"/>
      <c r="G83" s="24">
        <v>74</v>
      </c>
      <c r="H83" s="3">
        <v>327</v>
      </c>
      <c r="J83" s="3">
        <v>27</v>
      </c>
      <c r="K83" s="111" t="s">
        <v>3</v>
      </c>
      <c r="M83" s="24">
        <v>18</v>
      </c>
      <c r="N83" s="11" t="s">
        <v>10</v>
      </c>
      <c r="P83" s="3" t="s">
        <v>343</v>
      </c>
      <c r="Q83" s="3" t="s">
        <v>318</v>
      </c>
      <c r="S83" s="24">
        <v>14</v>
      </c>
      <c r="T83" s="1">
        <v>19.649999999999999</v>
      </c>
      <c r="U83" s="1">
        <v>1.92</v>
      </c>
      <c r="W83" s="24">
        <v>42</v>
      </c>
      <c r="X83">
        <v>50.6</v>
      </c>
    </row>
    <row r="84" spans="1:24">
      <c r="A84" s="3" t="s">
        <v>816</v>
      </c>
      <c r="B84" s="24">
        <v>55</v>
      </c>
      <c r="C84" s="24"/>
      <c r="D84" s="5">
        <v>3</v>
      </c>
      <c r="E84" s="7">
        <v>224</v>
      </c>
      <c r="G84" s="24">
        <v>55</v>
      </c>
      <c r="H84" s="113">
        <v>309</v>
      </c>
      <c r="J84" s="79">
        <v>59</v>
      </c>
      <c r="K84" s="111" t="s">
        <v>1606</v>
      </c>
      <c r="M84" s="1">
        <v>84</v>
      </c>
      <c r="N84" s="59" t="s">
        <v>10</v>
      </c>
      <c r="P84" s="11" t="s">
        <v>360</v>
      </c>
      <c r="Q84" s="11" t="s">
        <v>318</v>
      </c>
      <c r="S84" s="3">
        <v>82</v>
      </c>
      <c r="T84" s="51">
        <v>19.38</v>
      </c>
      <c r="U84" s="51">
        <v>1.43</v>
      </c>
      <c r="W84" s="3">
        <v>23</v>
      </c>
      <c r="X84" s="3">
        <v>77</v>
      </c>
    </row>
    <row r="85" spans="1:24">
      <c r="A85" s="6" t="s">
        <v>159</v>
      </c>
      <c r="B85" s="24">
        <v>14</v>
      </c>
      <c r="D85" s="5">
        <v>2</v>
      </c>
      <c r="E85" s="7">
        <v>113</v>
      </c>
      <c r="G85" s="24">
        <v>14</v>
      </c>
      <c r="H85" s="113">
        <v>324</v>
      </c>
      <c r="J85" s="3">
        <v>32</v>
      </c>
      <c r="K85" s="111" t="s">
        <v>3</v>
      </c>
      <c r="M85" s="11">
        <v>23</v>
      </c>
      <c r="N85" s="11" t="s">
        <v>10</v>
      </c>
      <c r="P85" s="11" t="s">
        <v>408</v>
      </c>
      <c r="Q85" s="11" t="s">
        <v>318</v>
      </c>
      <c r="S85" s="24">
        <v>17</v>
      </c>
      <c r="T85" s="3">
        <v>18.54</v>
      </c>
      <c r="U85" s="3">
        <v>0.88</v>
      </c>
      <c r="W85" s="24">
        <v>5</v>
      </c>
      <c r="X85" s="119">
        <v>79.3</v>
      </c>
    </row>
    <row r="86" spans="1:24">
      <c r="A86" s="6" t="s">
        <v>171</v>
      </c>
      <c r="B86" s="24">
        <v>15</v>
      </c>
      <c r="D86" s="5">
        <v>2</v>
      </c>
      <c r="E86" s="7">
        <v>113</v>
      </c>
      <c r="G86" s="24">
        <v>15</v>
      </c>
      <c r="H86" s="113">
        <v>264</v>
      </c>
      <c r="J86" s="1">
        <v>115</v>
      </c>
      <c r="K86" s="111" t="s">
        <v>3</v>
      </c>
      <c r="M86" s="1">
        <v>115</v>
      </c>
      <c r="N86" s="11" t="s">
        <v>10</v>
      </c>
      <c r="P86" s="11" t="s">
        <v>481</v>
      </c>
      <c r="Q86" s="11" t="s">
        <v>318</v>
      </c>
      <c r="S86" s="3">
        <v>27</v>
      </c>
      <c r="T86" s="3">
        <v>20.75</v>
      </c>
      <c r="U86" s="3">
        <v>1.76</v>
      </c>
      <c r="W86" s="3">
        <v>36</v>
      </c>
      <c r="X86" s="3">
        <v>59.28</v>
      </c>
    </row>
    <row r="87" spans="1:24">
      <c r="A87" s="3" t="s">
        <v>1305</v>
      </c>
      <c r="B87" s="24">
        <v>81</v>
      </c>
      <c r="C87" s="79"/>
      <c r="D87" s="24">
        <v>7</v>
      </c>
      <c r="E87" s="17">
        <v>245</v>
      </c>
      <c r="F87" s="24"/>
      <c r="G87" s="24">
        <v>81</v>
      </c>
      <c r="H87" s="51">
        <v>145</v>
      </c>
      <c r="J87" s="3">
        <v>31</v>
      </c>
      <c r="K87" s="51" t="s">
        <v>192</v>
      </c>
      <c r="M87" s="24">
        <v>14</v>
      </c>
      <c r="N87" s="6" t="s">
        <v>10</v>
      </c>
      <c r="P87" s="11" t="s">
        <v>495</v>
      </c>
      <c r="Q87" s="11" t="s">
        <v>318</v>
      </c>
      <c r="S87" s="1">
        <v>95</v>
      </c>
      <c r="W87" s="103">
        <v>110</v>
      </c>
      <c r="X87" s="104">
        <v>56</v>
      </c>
    </row>
    <row r="88" spans="1:24">
      <c r="A88" s="11" t="s">
        <v>250</v>
      </c>
      <c r="B88" s="24">
        <v>16</v>
      </c>
      <c r="C88" s="1"/>
      <c r="D88" s="5">
        <v>2</v>
      </c>
      <c r="E88" s="7">
        <v>113</v>
      </c>
      <c r="G88" s="24">
        <v>16</v>
      </c>
      <c r="H88" s="112">
        <v>335</v>
      </c>
      <c r="J88" s="3">
        <v>129</v>
      </c>
      <c r="K88" s="3" t="s">
        <v>3</v>
      </c>
      <c r="M88" s="11">
        <v>129</v>
      </c>
      <c r="N88" s="11" t="s">
        <v>10</v>
      </c>
      <c r="P88" s="11" t="s">
        <v>499</v>
      </c>
      <c r="Q88" s="11" t="s">
        <v>598</v>
      </c>
      <c r="S88" s="3">
        <v>28</v>
      </c>
      <c r="T88" s="3">
        <v>20.3</v>
      </c>
      <c r="U88" s="3">
        <v>4</v>
      </c>
      <c r="W88" s="24">
        <v>81</v>
      </c>
      <c r="X88" s="51">
        <v>51</v>
      </c>
    </row>
    <row r="89" spans="1:24">
      <c r="A89" s="11" t="s">
        <v>195</v>
      </c>
      <c r="B89" s="24">
        <v>17</v>
      </c>
      <c r="C89" s="1"/>
      <c r="D89" s="5">
        <v>2</v>
      </c>
      <c r="E89" s="7">
        <v>113</v>
      </c>
      <c r="F89" s="111"/>
      <c r="G89" s="24">
        <v>17</v>
      </c>
      <c r="H89" s="112">
        <v>420</v>
      </c>
      <c r="J89" s="3">
        <v>130</v>
      </c>
      <c r="K89" s="24" t="s">
        <v>3</v>
      </c>
      <c r="M89" s="11">
        <v>129</v>
      </c>
      <c r="N89" s="11" t="s">
        <v>10</v>
      </c>
      <c r="P89" s="11" t="s">
        <v>501</v>
      </c>
      <c r="Q89" s="11" t="s">
        <v>10</v>
      </c>
      <c r="S89" s="3">
        <v>29</v>
      </c>
      <c r="T89" s="3">
        <v>20.79</v>
      </c>
      <c r="U89" s="3">
        <v>0.76</v>
      </c>
      <c r="W89" s="111">
        <v>3</v>
      </c>
      <c r="X89" s="111">
        <v>23.8</v>
      </c>
    </row>
    <row r="90" spans="1:24">
      <c r="A90" s="72" t="s">
        <v>593</v>
      </c>
      <c r="B90" s="24">
        <v>39</v>
      </c>
      <c r="C90" s="1"/>
      <c r="D90" s="5">
        <v>2</v>
      </c>
      <c r="E90" s="7">
        <v>113</v>
      </c>
      <c r="G90" s="24">
        <v>39</v>
      </c>
      <c r="H90" s="112">
        <v>152</v>
      </c>
      <c r="J90" s="24">
        <v>75</v>
      </c>
      <c r="K90" s="111" t="s">
        <v>249</v>
      </c>
      <c r="M90" s="11">
        <v>22</v>
      </c>
      <c r="N90" s="11" t="s">
        <v>10</v>
      </c>
      <c r="P90" s="11" t="s">
        <v>504</v>
      </c>
      <c r="Q90" s="11" t="s">
        <v>318</v>
      </c>
      <c r="S90" s="24">
        <v>69</v>
      </c>
      <c r="T90" s="3">
        <v>23.95</v>
      </c>
      <c r="U90" s="3">
        <v>3.14</v>
      </c>
      <c r="W90" s="24">
        <v>70</v>
      </c>
      <c r="X90" s="3">
        <v>69</v>
      </c>
    </row>
    <row r="91" spans="1:24">
      <c r="A91" s="11" t="s">
        <v>817</v>
      </c>
      <c r="B91" s="24">
        <v>56</v>
      </c>
      <c r="C91" s="24"/>
      <c r="D91" s="24">
        <v>4</v>
      </c>
      <c r="E91" s="7">
        <v>367</v>
      </c>
      <c r="G91" s="24">
        <v>56</v>
      </c>
      <c r="H91" s="112">
        <v>210</v>
      </c>
      <c r="J91" s="1">
        <v>106</v>
      </c>
      <c r="K91" s="111" t="s">
        <v>3</v>
      </c>
      <c r="M91" s="1">
        <v>114</v>
      </c>
      <c r="N91" s="11" t="s">
        <v>10</v>
      </c>
      <c r="P91" s="11" t="s">
        <v>541</v>
      </c>
      <c r="Q91" s="11" t="s">
        <v>318</v>
      </c>
      <c r="S91" s="3">
        <v>24</v>
      </c>
      <c r="T91" s="3">
        <v>21</v>
      </c>
      <c r="U91" s="3">
        <v>3.88</v>
      </c>
      <c r="W91" s="24">
        <v>80</v>
      </c>
      <c r="X91" s="51">
        <v>58.9</v>
      </c>
    </row>
    <row r="92" spans="1:24">
      <c r="A92" s="11" t="s">
        <v>845</v>
      </c>
      <c r="B92" s="24">
        <v>57</v>
      </c>
      <c r="C92" s="24"/>
      <c r="D92" s="24">
        <v>4</v>
      </c>
      <c r="E92" s="7">
        <v>367</v>
      </c>
      <c r="G92" s="24">
        <v>57</v>
      </c>
      <c r="H92" s="112">
        <v>198</v>
      </c>
      <c r="J92" s="24">
        <v>67</v>
      </c>
      <c r="K92" s="111" t="s">
        <v>1606</v>
      </c>
      <c r="M92" s="1">
        <v>94</v>
      </c>
      <c r="N92" s="11" t="s">
        <v>10</v>
      </c>
      <c r="P92" s="11" t="s">
        <v>548</v>
      </c>
      <c r="Q92" s="11" t="s">
        <v>318</v>
      </c>
      <c r="S92" s="3">
        <v>83</v>
      </c>
      <c r="T92" s="51">
        <v>19.46</v>
      </c>
      <c r="U92" s="51">
        <v>1.54</v>
      </c>
      <c r="W92" s="3">
        <v>26</v>
      </c>
      <c r="X92" s="3">
        <v>68</v>
      </c>
    </row>
    <row r="93" spans="1:24">
      <c r="A93" s="1" t="s">
        <v>50</v>
      </c>
      <c r="B93" s="111">
        <v>2</v>
      </c>
      <c r="C93" s="24"/>
      <c r="D93" s="5">
        <v>1</v>
      </c>
      <c r="E93" s="7">
        <v>180</v>
      </c>
      <c r="G93" s="111">
        <v>2</v>
      </c>
      <c r="H93" s="113">
        <v>113</v>
      </c>
      <c r="J93" s="3">
        <v>31</v>
      </c>
      <c r="K93" s="111" t="s">
        <v>3</v>
      </c>
      <c r="M93" s="11">
        <v>22</v>
      </c>
      <c r="N93" s="11" t="s">
        <v>10</v>
      </c>
      <c r="P93" s="6" t="s">
        <v>97</v>
      </c>
      <c r="Q93" s="6" t="s">
        <v>10</v>
      </c>
      <c r="S93" s="24">
        <v>16</v>
      </c>
      <c r="T93" s="3">
        <v>19.28</v>
      </c>
      <c r="U93" s="3">
        <v>2.52</v>
      </c>
      <c r="W93" s="24">
        <v>57</v>
      </c>
      <c r="X93" s="3">
        <v>87</v>
      </c>
    </row>
    <row r="94" spans="1:24">
      <c r="A94" s="3" t="s">
        <v>719</v>
      </c>
      <c r="B94" s="24">
        <v>48</v>
      </c>
      <c r="C94" s="24"/>
      <c r="D94" s="5">
        <v>2</v>
      </c>
      <c r="E94" s="7">
        <v>113</v>
      </c>
      <c r="F94" s="24"/>
      <c r="G94" s="24">
        <v>48</v>
      </c>
      <c r="H94" s="112">
        <v>82</v>
      </c>
      <c r="J94" s="111">
        <v>1</v>
      </c>
      <c r="K94" s="111" t="s">
        <v>1606</v>
      </c>
      <c r="M94" s="1">
        <v>84</v>
      </c>
      <c r="N94" s="59" t="s">
        <v>10</v>
      </c>
      <c r="P94" s="11" t="s">
        <v>564</v>
      </c>
      <c r="Q94" s="11" t="s">
        <v>10</v>
      </c>
      <c r="S94" s="24">
        <v>77</v>
      </c>
      <c r="T94" s="51"/>
      <c r="U94" s="51"/>
      <c r="W94" s="1">
        <v>108</v>
      </c>
      <c r="X94" s="3">
        <v>67</v>
      </c>
    </row>
    <row r="95" spans="1:24">
      <c r="A95" s="11" t="s">
        <v>196</v>
      </c>
      <c r="B95" s="24">
        <v>18</v>
      </c>
      <c r="C95" s="1"/>
      <c r="D95" s="5">
        <v>2</v>
      </c>
      <c r="E95" s="7">
        <v>113</v>
      </c>
      <c r="G95" s="24">
        <v>18</v>
      </c>
      <c r="H95" s="112">
        <v>413</v>
      </c>
      <c r="J95" s="111">
        <v>2</v>
      </c>
      <c r="K95" s="111" t="s">
        <v>67</v>
      </c>
      <c r="M95" s="11">
        <v>130</v>
      </c>
      <c r="N95" s="11" t="s">
        <v>10</v>
      </c>
      <c r="P95" s="11" t="s">
        <v>566</v>
      </c>
      <c r="Q95" s="11" t="s">
        <v>318</v>
      </c>
      <c r="S95" s="3">
        <v>30</v>
      </c>
      <c r="T95" s="3">
        <v>23</v>
      </c>
      <c r="U95" s="3">
        <v>3</v>
      </c>
      <c r="X95" s="118">
        <f>SUM(X79:X94)/102</f>
        <v>9.5792156862745088</v>
      </c>
    </row>
    <row r="96" spans="1:24">
      <c r="A96" s="18" t="s">
        <v>859</v>
      </c>
      <c r="B96" s="24">
        <v>58</v>
      </c>
      <c r="C96" s="24"/>
      <c r="D96" s="24">
        <v>4</v>
      </c>
      <c r="E96" s="7">
        <v>367</v>
      </c>
      <c r="G96" s="24">
        <v>58</v>
      </c>
      <c r="H96" s="112">
        <v>290</v>
      </c>
      <c r="J96" s="24">
        <v>81</v>
      </c>
      <c r="K96" s="111" t="s">
        <v>1606</v>
      </c>
      <c r="M96" s="1">
        <v>94</v>
      </c>
      <c r="N96" s="11" t="s">
        <v>10</v>
      </c>
      <c r="P96" s="72" t="s">
        <v>593</v>
      </c>
      <c r="Q96" s="72" t="s">
        <v>598</v>
      </c>
      <c r="S96" s="1">
        <v>84</v>
      </c>
      <c r="T96" s="59">
        <v>20.73</v>
      </c>
      <c r="U96" s="59">
        <v>0.95</v>
      </c>
      <c r="W96" s="24">
        <v>8</v>
      </c>
      <c r="X96" s="119">
        <v>63.5</v>
      </c>
    </row>
    <row r="97" spans="1:24">
      <c r="A97" s="117" t="s">
        <v>1257</v>
      </c>
      <c r="B97" s="24">
        <v>75</v>
      </c>
      <c r="D97" s="24">
        <v>7</v>
      </c>
      <c r="E97" s="17">
        <v>245</v>
      </c>
      <c r="G97" s="24">
        <v>75</v>
      </c>
      <c r="H97" s="3">
        <v>289</v>
      </c>
      <c r="J97" s="3">
        <v>30</v>
      </c>
      <c r="K97" s="111" t="s">
        <v>3</v>
      </c>
      <c r="M97" s="11">
        <v>22</v>
      </c>
      <c r="N97" s="11" t="s">
        <v>10</v>
      </c>
      <c r="P97" s="24" t="s">
        <v>612</v>
      </c>
      <c r="Q97" s="24" t="s">
        <v>598</v>
      </c>
      <c r="S97" s="24">
        <v>15</v>
      </c>
      <c r="T97" s="1">
        <v>20.97</v>
      </c>
      <c r="U97" s="1">
        <v>1.32</v>
      </c>
      <c r="W97" s="24">
        <v>19</v>
      </c>
      <c r="X97" s="3">
        <v>72.099999999999994</v>
      </c>
    </row>
    <row r="98" spans="1:24">
      <c r="A98" s="11" t="s">
        <v>780</v>
      </c>
      <c r="B98" s="24">
        <v>52</v>
      </c>
      <c r="C98" s="1"/>
      <c r="D98" s="5">
        <v>3</v>
      </c>
      <c r="E98" s="7">
        <v>224</v>
      </c>
      <c r="F98" s="111"/>
      <c r="G98" s="24">
        <v>52</v>
      </c>
      <c r="H98" s="112">
        <v>235</v>
      </c>
      <c r="J98" s="1">
        <v>102</v>
      </c>
      <c r="K98" s="51" t="s">
        <v>1604</v>
      </c>
      <c r="M98" s="11">
        <v>24</v>
      </c>
      <c r="N98" s="11" t="s">
        <v>10</v>
      </c>
      <c r="P98" s="18" t="s">
        <v>107</v>
      </c>
      <c r="Q98" s="18" t="s">
        <v>10</v>
      </c>
      <c r="S98" s="24">
        <v>48</v>
      </c>
      <c r="T98" s="3">
        <v>18.72</v>
      </c>
      <c r="U98" s="3">
        <v>0.81</v>
      </c>
      <c r="W98" s="24">
        <v>4</v>
      </c>
      <c r="X98" s="111">
        <v>77.7</v>
      </c>
    </row>
    <row r="99" spans="1:24">
      <c r="A99" s="117" t="s">
        <v>1270</v>
      </c>
      <c r="B99" s="24">
        <v>76</v>
      </c>
      <c r="C99" s="24"/>
      <c r="D99" s="24">
        <v>7</v>
      </c>
      <c r="E99" s="17">
        <v>245</v>
      </c>
      <c r="F99" s="24"/>
      <c r="G99" s="24">
        <v>76</v>
      </c>
      <c r="H99" s="51">
        <v>145</v>
      </c>
      <c r="J99" s="3">
        <v>33</v>
      </c>
      <c r="K99" s="111" t="s">
        <v>3</v>
      </c>
      <c r="M99" s="11">
        <v>33</v>
      </c>
      <c r="N99" s="11" t="s">
        <v>10</v>
      </c>
      <c r="P99" s="24" t="s">
        <v>626</v>
      </c>
      <c r="Q99" s="24" t="s">
        <v>598</v>
      </c>
      <c r="S99" s="24">
        <v>18</v>
      </c>
      <c r="T99" s="3">
        <v>19.010000000000002</v>
      </c>
      <c r="U99" s="3">
        <v>1.1299999999999999</v>
      </c>
      <c r="W99" s="24">
        <v>12</v>
      </c>
      <c r="X99" s="111">
        <v>55.4</v>
      </c>
    </row>
    <row r="100" spans="1:24">
      <c r="A100" s="11" t="s">
        <v>197</v>
      </c>
      <c r="B100" s="24">
        <v>19</v>
      </c>
      <c r="D100" s="5">
        <v>2</v>
      </c>
      <c r="E100" s="7">
        <v>113</v>
      </c>
      <c r="G100" s="24">
        <v>19</v>
      </c>
      <c r="H100" s="112">
        <v>222</v>
      </c>
      <c r="J100" s="24">
        <v>16</v>
      </c>
      <c r="K100" s="111" t="s">
        <v>1604</v>
      </c>
      <c r="M100" s="1">
        <v>99</v>
      </c>
      <c r="N100" s="11" t="s">
        <v>10</v>
      </c>
      <c r="P100" s="72" t="s">
        <v>638</v>
      </c>
      <c r="Q100" s="72" t="s">
        <v>598</v>
      </c>
      <c r="S100" s="24">
        <v>38</v>
      </c>
      <c r="T100" s="3">
        <v>23.6</v>
      </c>
      <c r="U100" s="3">
        <v>3.5</v>
      </c>
      <c r="W100" s="24">
        <v>75</v>
      </c>
      <c r="X100" s="3">
        <v>75</v>
      </c>
    </row>
    <row r="101" spans="1:24">
      <c r="A101" s="117" t="s">
        <v>1151</v>
      </c>
      <c r="B101" s="24">
        <v>77</v>
      </c>
      <c r="C101" s="24"/>
      <c r="D101" s="24">
        <v>7</v>
      </c>
      <c r="E101" s="17">
        <v>245</v>
      </c>
      <c r="G101" s="24">
        <v>77</v>
      </c>
      <c r="H101" s="51">
        <v>406</v>
      </c>
      <c r="J101" s="3">
        <v>21</v>
      </c>
      <c r="K101" s="51" t="s">
        <v>192</v>
      </c>
      <c r="M101" s="1">
        <v>112</v>
      </c>
      <c r="N101" s="11" t="s">
        <v>10</v>
      </c>
      <c r="P101" s="72" t="s">
        <v>649</v>
      </c>
      <c r="Q101" s="72" t="s">
        <v>598</v>
      </c>
      <c r="S101" s="1">
        <v>93</v>
      </c>
      <c r="T101" s="3">
        <v>25.6</v>
      </c>
      <c r="U101" s="3">
        <v>3.6</v>
      </c>
      <c r="W101" s="24">
        <v>76</v>
      </c>
      <c r="X101" s="51">
        <v>51</v>
      </c>
    </row>
    <row r="102" spans="1:24">
      <c r="A102" s="11" t="s">
        <v>1661</v>
      </c>
      <c r="B102" s="1">
        <v>103</v>
      </c>
      <c r="C102" s="24"/>
      <c r="D102" s="24">
        <v>8</v>
      </c>
      <c r="E102" s="7">
        <v>137</v>
      </c>
      <c r="G102" s="1">
        <v>103</v>
      </c>
      <c r="H102" s="112">
        <v>385</v>
      </c>
      <c r="J102" s="1">
        <v>86</v>
      </c>
      <c r="K102" s="51" t="s">
        <v>192</v>
      </c>
      <c r="M102" s="24">
        <v>10</v>
      </c>
      <c r="N102" s="6" t="s">
        <v>10</v>
      </c>
      <c r="P102" s="72" t="s">
        <v>662</v>
      </c>
      <c r="Q102" s="72" t="s">
        <v>598</v>
      </c>
      <c r="S102" s="1">
        <v>112</v>
      </c>
      <c r="T102" s="3">
        <v>20.76</v>
      </c>
      <c r="U102" s="3">
        <v>1.67</v>
      </c>
      <c r="W102" s="3">
        <v>31</v>
      </c>
      <c r="X102" s="3">
        <v>77</v>
      </c>
    </row>
    <row r="103" spans="1:24">
      <c r="A103" s="59" t="s">
        <v>1295</v>
      </c>
      <c r="B103" s="24">
        <v>80</v>
      </c>
      <c r="C103" s="5"/>
      <c r="D103" s="24">
        <v>7</v>
      </c>
      <c r="E103" s="17">
        <v>245</v>
      </c>
      <c r="G103" s="24">
        <v>80</v>
      </c>
      <c r="H103" s="51">
        <v>128</v>
      </c>
      <c r="J103" s="3">
        <v>23</v>
      </c>
      <c r="K103" s="51" t="s">
        <v>192</v>
      </c>
      <c r="M103" s="5">
        <v>1</v>
      </c>
      <c r="N103" s="6" t="s">
        <v>10</v>
      </c>
      <c r="P103" s="72" t="s">
        <v>676</v>
      </c>
      <c r="Q103" s="72" t="s">
        <v>10</v>
      </c>
      <c r="S103" s="1">
        <v>94</v>
      </c>
      <c r="W103" s="1">
        <v>109</v>
      </c>
      <c r="X103" s="3">
        <v>88</v>
      </c>
    </row>
    <row r="104" spans="1:24">
      <c r="A104" s="11" t="s">
        <v>778</v>
      </c>
      <c r="B104" s="24">
        <v>50</v>
      </c>
      <c r="C104" s="1"/>
      <c r="D104" s="5">
        <v>3</v>
      </c>
      <c r="E104" s="7">
        <v>224</v>
      </c>
      <c r="F104" s="24"/>
      <c r="G104" s="24">
        <v>50</v>
      </c>
      <c r="H104" s="112">
        <v>129</v>
      </c>
      <c r="J104" s="3">
        <v>22</v>
      </c>
      <c r="K104" s="111" t="s">
        <v>3</v>
      </c>
      <c r="M104" s="24">
        <v>12</v>
      </c>
      <c r="N104" s="6" t="s">
        <v>10</v>
      </c>
      <c r="P104" s="11" t="s">
        <v>1464</v>
      </c>
      <c r="Q104" s="11" t="s">
        <v>10</v>
      </c>
      <c r="S104" s="24">
        <v>9</v>
      </c>
      <c r="T104" s="111">
        <v>18.7</v>
      </c>
      <c r="U104" s="111">
        <v>3.1</v>
      </c>
      <c r="W104" s="24">
        <v>69</v>
      </c>
      <c r="X104" s="3">
        <v>72</v>
      </c>
    </row>
    <row r="105" spans="1:24">
      <c r="A105" s="3"/>
      <c r="B105" s="1">
        <v>114</v>
      </c>
      <c r="C105" s="1"/>
      <c r="D105" s="24">
        <v>9</v>
      </c>
      <c r="E105" s="7">
        <v>154</v>
      </c>
      <c r="F105" s="111"/>
      <c r="G105" s="1">
        <v>114</v>
      </c>
      <c r="H105" s="112">
        <v>158</v>
      </c>
      <c r="J105" s="1">
        <v>97</v>
      </c>
      <c r="K105" s="111" t="s">
        <v>1604</v>
      </c>
      <c r="M105" s="24">
        <v>18</v>
      </c>
      <c r="N105" s="32" t="s">
        <v>10</v>
      </c>
      <c r="P105" s="4"/>
      <c r="Q105" s="123"/>
      <c r="S105" s="24">
        <v>47</v>
      </c>
      <c r="T105" s="24">
        <v>18.399999999999999</v>
      </c>
      <c r="U105" s="120">
        <f>SUM(U49:U104)/77</f>
        <v>1.2131818181818181</v>
      </c>
      <c r="W105" s="1">
        <v>87</v>
      </c>
      <c r="X105" s="3">
        <v>67.3</v>
      </c>
    </row>
    <row r="106" spans="1:24">
      <c r="A106" s="24"/>
      <c r="B106" s="1">
        <v>115</v>
      </c>
      <c r="C106" s="1"/>
      <c r="D106" s="24">
        <v>9</v>
      </c>
      <c r="E106" s="7">
        <v>154</v>
      </c>
      <c r="G106" s="1">
        <v>115</v>
      </c>
      <c r="H106" s="112">
        <v>59</v>
      </c>
      <c r="J106" s="1">
        <v>97</v>
      </c>
      <c r="K106" s="51" t="s">
        <v>192</v>
      </c>
      <c r="M106" s="24">
        <v>19</v>
      </c>
      <c r="N106" s="11" t="s">
        <v>10</v>
      </c>
      <c r="S106" s="1">
        <v>115</v>
      </c>
      <c r="T106" s="3">
        <v>21.9</v>
      </c>
    </row>
    <row r="107" spans="1:24">
      <c r="A107" s="24"/>
      <c r="B107" s="3">
        <v>128</v>
      </c>
      <c r="D107" s="24">
        <v>9</v>
      </c>
      <c r="E107" s="7">
        <v>154</v>
      </c>
      <c r="G107" s="3">
        <v>128</v>
      </c>
      <c r="H107" s="112">
        <v>94</v>
      </c>
      <c r="J107" s="1">
        <v>102</v>
      </c>
      <c r="K107" s="51" t="s">
        <v>192</v>
      </c>
      <c r="M107" s="11">
        <v>21</v>
      </c>
      <c r="N107" s="11" t="s">
        <v>10</v>
      </c>
      <c r="Q107" s="123">
        <f>COUNTIF(Q2:Q104,"*AK*")</f>
        <v>71</v>
      </c>
      <c r="S107" s="3">
        <v>128</v>
      </c>
      <c r="T107" s="3">
        <v>19.13</v>
      </c>
      <c r="U107" s="3">
        <v>0.91900000000000004</v>
      </c>
      <c r="W107" s="79">
        <v>7</v>
      </c>
      <c r="X107" s="104">
        <v>83.7</v>
      </c>
    </row>
    <row r="108" spans="1:24">
      <c r="A108" s="24"/>
      <c r="B108" s="3">
        <v>129</v>
      </c>
      <c r="D108" s="24">
        <v>9</v>
      </c>
      <c r="E108" s="7">
        <v>154</v>
      </c>
      <c r="G108" s="3">
        <v>129</v>
      </c>
      <c r="H108" s="112">
        <v>156</v>
      </c>
      <c r="J108" s="1">
        <v>103</v>
      </c>
      <c r="K108" s="51" t="s">
        <v>192</v>
      </c>
      <c r="M108" s="11">
        <v>22</v>
      </c>
      <c r="N108" s="11" t="s">
        <v>10</v>
      </c>
      <c r="Q108" s="123">
        <f>COUNTIF(Q2:Q104,"*DH*")</f>
        <v>16</v>
      </c>
      <c r="S108" s="3">
        <v>129</v>
      </c>
      <c r="T108" s="3">
        <v>27.1</v>
      </c>
      <c r="W108" s="1">
        <v>96</v>
      </c>
      <c r="X108" s="3">
        <v>43.2</v>
      </c>
    </row>
    <row r="109" spans="1:24">
      <c r="A109" s="24"/>
      <c r="B109" s="3">
        <v>130</v>
      </c>
      <c r="D109" s="24">
        <v>9</v>
      </c>
      <c r="E109" s="7">
        <v>154</v>
      </c>
      <c r="G109" s="3">
        <v>130</v>
      </c>
      <c r="H109" s="112">
        <v>100</v>
      </c>
      <c r="J109" s="1">
        <v>104</v>
      </c>
      <c r="K109" s="51" t="s">
        <v>192</v>
      </c>
      <c r="M109" s="11">
        <v>25</v>
      </c>
      <c r="N109" s="11" t="s">
        <v>10</v>
      </c>
      <c r="Q109" s="123">
        <f>COUNTIF(Q2:Q105,"*SR*")</f>
        <v>11</v>
      </c>
      <c r="S109" s="3">
        <v>130</v>
      </c>
      <c r="T109" s="3">
        <v>19.670000000000002</v>
      </c>
      <c r="U109" s="3">
        <v>0.97</v>
      </c>
      <c r="W109" s="24">
        <v>9</v>
      </c>
      <c r="X109" s="111">
        <v>43</v>
      </c>
    </row>
    <row r="110" spans="1:24">
      <c r="A110" s="24"/>
      <c r="B110" s="3">
        <v>131</v>
      </c>
      <c r="D110" s="24">
        <v>9</v>
      </c>
      <c r="E110" s="7">
        <v>154</v>
      </c>
      <c r="F110" s="24"/>
      <c r="G110" s="3">
        <v>131</v>
      </c>
      <c r="H110" s="112">
        <v>213</v>
      </c>
      <c r="J110" s="1">
        <v>105</v>
      </c>
      <c r="K110" s="3" t="s">
        <v>192</v>
      </c>
      <c r="M110" s="24">
        <v>47</v>
      </c>
      <c r="N110" s="24" t="s">
        <v>10</v>
      </c>
      <c r="Q110" s="123">
        <f>COUNTIF(Q2:Q106,"*KG*")</f>
        <v>5</v>
      </c>
      <c r="S110" s="3">
        <v>131</v>
      </c>
      <c r="T110" s="3">
        <v>19.66</v>
      </c>
      <c r="U110" s="3">
        <v>1.91</v>
      </c>
      <c r="W110" s="24">
        <v>39</v>
      </c>
      <c r="X110" s="3">
        <v>73</v>
      </c>
    </row>
    <row r="111" spans="1:24">
      <c r="A111" s="24"/>
      <c r="D111" s="24">
        <v>9</v>
      </c>
      <c r="E111" s="7">
        <v>154</v>
      </c>
      <c r="G111" s="93" t="s">
        <v>1813</v>
      </c>
      <c r="H111" s="118">
        <f>SUM(H2:H110)</f>
        <v>34969</v>
      </c>
      <c r="J111" s="1">
        <v>109</v>
      </c>
      <c r="K111" s="51" t="s">
        <v>192</v>
      </c>
      <c r="M111" s="24">
        <v>49</v>
      </c>
      <c r="N111" s="11" t="s">
        <v>10</v>
      </c>
      <c r="Q111" s="11">
        <f>SUM(Q108:Q110)</f>
        <v>32</v>
      </c>
      <c r="T111" s="112"/>
      <c r="U111" s="112"/>
    </row>
    <row r="112" spans="1:24">
      <c r="A112" s="24"/>
      <c r="D112" s="24">
        <v>9</v>
      </c>
      <c r="E112" s="7">
        <v>154</v>
      </c>
      <c r="G112" s="111"/>
      <c r="J112" s="111">
        <v>1</v>
      </c>
      <c r="K112" s="3" t="s">
        <v>1740</v>
      </c>
      <c r="M112" s="24">
        <v>50</v>
      </c>
      <c r="N112" s="11" t="s">
        <v>10</v>
      </c>
    </row>
    <row r="113" spans="1:17">
      <c r="A113" s="24"/>
      <c r="D113" s="24">
        <v>9</v>
      </c>
      <c r="E113" s="7">
        <v>154</v>
      </c>
      <c r="G113" s="111"/>
      <c r="J113" s="24">
        <v>4</v>
      </c>
      <c r="K113" s="3" t="s">
        <v>1740</v>
      </c>
      <c r="M113" s="24">
        <v>51</v>
      </c>
      <c r="N113" s="11" t="s">
        <v>10</v>
      </c>
    </row>
    <row r="114" spans="1:17">
      <c r="A114" s="24"/>
      <c r="C114" s="24"/>
      <c r="D114" s="24">
        <v>10</v>
      </c>
      <c r="E114" s="7">
        <v>148</v>
      </c>
      <c r="F114" s="24"/>
      <c r="J114" s="24">
        <v>14</v>
      </c>
      <c r="K114" s="3" t="s">
        <v>1740</v>
      </c>
      <c r="M114" s="24">
        <v>54</v>
      </c>
      <c r="N114" s="11" t="s">
        <v>10</v>
      </c>
    </row>
    <row r="115" spans="1:17">
      <c r="A115" s="24"/>
      <c r="C115" s="24"/>
      <c r="D115" s="24">
        <v>10</v>
      </c>
      <c r="E115" s="7">
        <v>148</v>
      </c>
      <c r="G115" s="24"/>
      <c r="J115" s="24">
        <v>17</v>
      </c>
      <c r="K115" s="3" t="s">
        <v>1740</v>
      </c>
      <c r="M115" s="24">
        <v>56</v>
      </c>
      <c r="N115" s="11" t="s">
        <v>10</v>
      </c>
    </row>
    <row r="116" spans="1:17">
      <c r="C116" s="1"/>
      <c r="D116" s="24">
        <v>10</v>
      </c>
      <c r="E116" s="7">
        <v>148</v>
      </c>
      <c r="F116" s="1"/>
      <c r="J116" s="24">
        <v>20</v>
      </c>
      <c r="K116" s="3" t="s">
        <v>1740</v>
      </c>
      <c r="M116" s="24">
        <v>57</v>
      </c>
      <c r="N116" s="11" t="s">
        <v>10</v>
      </c>
    </row>
    <row r="117" spans="1:17">
      <c r="C117" s="1"/>
      <c r="D117" s="24">
        <v>10</v>
      </c>
      <c r="E117" s="7">
        <v>148</v>
      </c>
      <c r="F117" s="1"/>
      <c r="J117" s="3">
        <v>21</v>
      </c>
      <c r="K117" s="3" t="s">
        <v>1740</v>
      </c>
      <c r="M117" s="24">
        <v>62</v>
      </c>
      <c r="N117" s="11" t="s">
        <v>10</v>
      </c>
    </row>
    <row r="118" spans="1:17">
      <c r="C118" s="1"/>
      <c r="D118" s="24">
        <v>10</v>
      </c>
      <c r="E118" s="7">
        <v>148</v>
      </c>
      <c r="F118" s="1"/>
      <c r="J118" s="3">
        <v>24</v>
      </c>
      <c r="K118" s="3" t="s">
        <v>1740</v>
      </c>
      <c r="M118" s="24">
        <v>65</v>
      </c>
      <c r="N118" s="11" t="s">
        <v>10</v>
      </c>
    </row>
    <row r="119" spans="1:17">
      <c r="C119" s="1"/>
      <c r="D119" s="24">
        <v>10</v>
      </c>
      <c r="E119" s="7">
        <v>148</v>
      </c>
      <c r="F119" s="1"/>
      <c r="J119" s="3">
        <v>25</v>
      </c>
      <c r="K119" s="3" t="s">
        <v>1740</v>
      </c>
      <c r="M119" s="24">
        <v>67</v>
      </c>
      <c r="N119" s="11" t="s">
        <v>10</v>
      </c>
    </row>
    <row r="120" spans="1:17">
      <c r="C120" s="1"/>
      <c r="D120" s="24">
        <v>10</v>
      </c>
      <c r="E120" s="7">
        <v>148</v>
      </c>
      <c r="F120" s="1"/>
      <c r="J120" s="3">
        <v>28</v>
      </c>
      <c r="K120" s="3" t="s">
        <v>1740</v>
      </c>
      <c r="M120" s="1">
        <v>84</v>
      </c>
      <c r="N120" s="59" t="s">
        <v>10</v>
      </c>
      <c r="P120" s="24"/>
      <c r="Q120" s="24"/>
    </row>
    <row r="121" spans="1:17">
      <c r="C121" s="1"/>
      <c r="D121" s="24">
        <v>10</v>
      </c>
      <c r="E121" s="7">
        <v>148</v>
      </c>
      <c r="F121" s="24"/>
      <c r="J121" s="24">
        <v>39</v>
      </c>
      <c r="K121" s="3" t="s">
        <v>1740</v>
      </c>
      <c r="M121" s="1">
        <v>93</v>
      </c>
      <c r="N121" s="11" t="s">
        <v>10</v>
      </c>
      <c r="P121" s="24"/>
      <c r="Q121" s="24"/>
    </row>
    <row r="122" spans="1:17">
      <c r="C122" s="1"/>
      <c r="D122" s="24">
        <v>10</v>
      </c>
      <c r="E122" s="7">
        <v>148</v>
      </c>
      <c r="J122" s="24">
        <v>46</v>
      </c>
      <c r="K122" s="3" t="s">
        <v>1740</v>
      </c>
      <c r="M122" s="1">
        <v>94</v>
      </c>
      <c r="N122" s="11" t="s">
        <v>10</v>
      </c>
      <c r="P122" s="3"/>
      <c r="Q122" s="3"/>
    </row>
    <row r="123" spans="1:17">
      <c r="C123" s="1"/>
      <c r="D123" s="24">
        <v>10</v>
      </c>
      <c r="E123" s="7">
        <v>148</v>
      </c>
      <c r="G123" s="111"/>
      <c r="J123" s="24">
        <v>48</v>
      </c>
      <c r="K123" s="3" t="s">
        <v>1740</v>
      </c>
      <c r="M123" s="1">
        <v>95</v>
      </c>
      <c r="N123" s="11" t="s">
        <v>10</v>
      </c>
      <c r="P123" s="3"/>
      <c r="Q123" s="3"/>
    </row>
    <row r="124" spans="1:17">
      <c r="C124" s="1"/>
      <c r="D124" s="24">
        <v>10</v>
      </c>
      <c r="E124" s="7">
        <v>148</v>
      </c>
      <c r="J124" s="24">
        <v>52</v>
      </c>
      <c r="K124" s="3" t="s">
        <v>1740</v>
      </c>
      <c r="M124" s="1">
        <v>96</v>
      </c>
      <c r="N124" s="11" t="s">
        <v>10</v>
      </c>
      <c r="P124" s="3"/>
      <c r="Q124" s="3"/>
    </row>
    <row r="125" spans="1:17">
      <c r="C125" s="24"/>
      <c r="D125" s="24">
        <v>12</v>
      </c>
      <c r="E125" s="7">
        <v>305</v>
      </c>
      <c r="J125" s="24">
        <v>56</v>
      </c>
      <c r="K125" s="3" t="s">
        <v>1740</v>
      </c>
      <c r="M125" s="1">
        <v>108</v>
      </c>
      <c r="N125" s="11" t="s">
        <v>10</v>
      </c>
      <c r="P125" s="3"/>
      <c r="Q125" s="3"/>
    </row>
    <row r="126" spans="1:17">
      <c r="A126" s="59"/>
      <c r="C126" s="1"/>
      <c r="D126" s="24">
        <v>12</v>
      </c>
      <c r="E126" s="7">
        <v>305</v>
      </c>
      <c r="J126" s="24">
        <v>58</v>
      </c>
      <c r="K126" s="3" t="s">
        <v>1740</v>
      </c>
      <c r="M126" s="1">
        <v>111</v>
      </c>
      <c r="N126" s="11" t="s">
        <v>10</v>
      </c>
      <c r="P126" s="59"/>
      <c r="Q126" s="59"/>
    </row>
    <row r="127" spans="1:17">
      <c r="A127" s="59"/>
      <c r="C127" s="1"/>
      <c r="D127" s="24">
        <v>12</v>
      </c>
      <c r="E127" s="7">
        <v>305</v>
      </c>
      <c r="J127" s="24">
        <v>59</v>
      </c>
      <c r="K127" s="3" t="s">
        <v>1740</v>
      </c>
      <c r="M127" s="1">
        <v>112</v>
      </c>
      <c r="N127" s="11" t="s">
        <v>10</v>
      </c>
      <c r="P127" s="59"/>
      <c r="Q127" s="59"/>
    </row>
    <row r="128" spans="1:17">
      <c r="C128" s="1"/>
      <c r="D128" s="24">
        <v>12</v>
      </c>
      <c r="E128" s="7">
        <v>305</v>
      </c>
      <c r="J128" s="24">
        <v>60</v>
      </c>
      <c r="K128" s="3" t="s">
        <v>1740</v>
      </c>
      <c r="M128" s="1">
        <v>113</v>
      </c>
      <c r="N128" s="11" t="s">
        <v>10</v>
      </c>
      <c r="P128" s="59"/>
      <c r="Q128" s="59"/>
    </row>
    <row r="129" spans="1:17">
      <c r="C129" s="1"/>
      <c r="D129" s="24">
        <v>12</v>
      </c>
      <c r="E129" s="7">
        <v>305</v>
      </c>
      <c r="J129" s="24">
        <v>65</v>
      </c>
      <c r="K129" s="3" t="s">
        <v>1740</v>
      </c>
      <c r="M129" s="1">
        <v>114</v>
      </c>
      <c r="N129" s="11" t="s">
        <v>10</v>
      </c>
      <c r="P129" s="59"/>
      <c r="Q129" s="59"/>
    </row>
    <row r="130" spans="1:17">
      <c r="D130" s="24">
        <v>12</v>
      </c>
      <c r="E130" s="7">
        <v>305</v>
      </c>
      <c r="F130" s="24"/>
      <c r="J130" s="24">
        <v>80</v>
      </c>
      <c r="K130" s="3" t="s">
        <v>1740</v>
      </c>
      <c r="M130" s="11">
        <v>128</v>
      </c>
      <c r="N130" s="11" t="s">
        <v>10</v>
      </c>
      <c r="P130" s="59"/>
      <c r="Q130" s="59"/>
    </row>
    <row r="131" spans="1:17">
      <c r="D131" s="24">
        <v>12</v>
      </c>
      <c r="E131" s="7">
        <v>305</v>
      </c>
      <c r="F131" s="1"/>
      <c r="J131" s="24">
        <v>81</v>
      </c>
      <c r="K131" s="3" t="s">
        <v>1740</v>
      </c>
      <c r="M131" s="11">
        <v>129</v>
      </c>
      <c r="N131" s="11" t="s">
        <v>10</v>
      </c>
      <c r="P131" s="59"/>
      <c r="Q131" s="59"/>
    </row>
    <row r="132" spans="1:17">
      <c r="D132" s="24">
        <v>12</v>
      </c>
      <c r="E132" s="7">
        <v>305</v>
      </c>
      <c r="J132" s="3">
        <v>82</v>
      </c>
      <c r="K132" s="3" t="s">
        <v>1740</v>
      </c>
      <c r="M132" s="11">
        <v>130</v>
      </c>
      <c r="N132" s="11" t="s">
        <v>10</v>
      </c>
      <c r="P132" s="59"/>
      <c r="Q132" s="59"/>
    </row>
    <row r="133" spans="1:17">
      <c r="D133" s="24">
        <v>12</v>
      </c>
      <c r="E133" s="7">
        <v>305</v>
      </c>
      <c r="J133" s="3">
        <v>83</v>
      </c>
      <c r="K133" s="3" t="s">
        <v>1740</v>
      </c>
      <c r="M133" s="5">
        <v>1</v>
      </c>
      <c r="N133" s="6" t="s">
        <v>10</v>
      </c>
      <c r="P133" s="59"/>
      <c r="Q133" s="59"/>
    </row>
    <row r="134" spans="1:17">
      <c r="D134" s="24">
        <v>12</v>
      </c>
      <c r="E134" s="7">
        <v>305</v>
      </c>
      <c r="G134" s="111"/>
      <c r="J134" s="1">
        <v>98</v>
      </c>
      <c r="K134" s="3" t="s">
        <v>1740</v>
      </c>
      <c r="M134" s="24">
        <v>10</v>
      </c>
      <c r="N134" s="6" t="s">
        <v>10</v>
      </c>
      <c r="P134" s="3"/>
      <c r="Q134" s="3"/>
    </row>
    <row r="135" spans="1:17">
      <c r="C135" s="1"/>
      <c r="D135" s="24">
        <v>12</v>
      </c>
      <c r="E135" s="7">
        <v>305</v>
      </c>
      <c r="J135" s="1">
        <v>99</v>
      </c>
      <c r="K135" s="3" t="s">
        <v>1740</v>
      </c>
      <c r="M135" s="24">
        <v>10</v>
      </c>
      <c r="N135" s="6" t="s">
        <v>10</v>
      </c>
    </row>
    <row r="136" spans="1:17">
      <c r="A136" s="51"/>
      <c r="C136" s="5"/>
      <c r="D136" s="24">
        <v>12</v>
      </c>
      <c r="E136" s="7">
        <v>305</v>
      </c>
      <c r="J136" s="1">
        <v>100</v>
      </c>
      <c r="K136" s="3" t="s">
        <v>1740</v>
      </c>
      <c r="M136" s="24">
        <v>17</v>
      </c>
      <c r="N136" s="11" t="s">
        <v>10</v>
      </c>
    </row>
    <row r="137" spans="1:17">
      <c r="A137" s="7"/>
      <c r="C137" s="79"/>
      <c r="D137" s="24">
        <v>12</v>
      </c>
      <c r="E137" s="7">
        <v>305</v>
      </c>
      <c r="J137" s="1">
        <v>101</v>
      </c>
      <c r="K137" s="3" t="s">
        <v>1740</v>
      </c>
      <c r="M137" s="24">
        <v>18</v>
      </c>
      <c r="N137" s="11" t="s">
        <v>10</v>
      </c>
      <c r="P137" s="6"/>
      <c r="Q137" s="6"/>
    </row>
    <row r="138" spans="1:17">
      <c r="A138" s="7"/>
      <c r="C138" s="24"/>
      <c r="D138" s="24">
        <v>12</v>
      </c>
      <c r="E138" s="7">
        <v>305</v>
      </c>
      <c r="J138" s="1">
        <v>105</v>
      </c>
      <c r="K138" s="3" t="s">
        <v>1740</v>
      </c>
      <c r="M138" s="11">
        <v>21</v>
      </c>
      <c r="N138" s="11" t="s">
        <v>10</v>
      </c>
      <c r="P138" s="6"/>
      <c r="Q138" s="6"/>
    </row>
    <row r="139" spans="1:17">
      <c r="A139" s="7"/>
      <c r="C139" s="24"/>
      <c r="D139" s="24">
        <v>12</v>
      </c>
      <c r="E139" s="7">
        <v>305</v>
      </c>
      <c r="F139" s="24"/>
      <c r="J139" s="1">
        <v>106</v>
      </c>
      <c r="K139" s="3" t="s">
        <v>1740</v>
      </c>
      <c r="M139" s="11">
        <v>21</v>
      </c>
      <c r="N139" s="11" t="s">
        <v>10</v>
      </c>
      <c r="P139" s="6"/>
      <c r="Q139" s="6"/>
    </row>
    <row r="140" spans="1:17">
      <c r="A140" s="7"/>
      <c r="C140" s="24"/>
      <c r="D140" s="24">
        <v>12</v>
      </c>
      <c r="E140" s="7">
        <v>305</v>
      </c>
      <c r="J140" s="1">
        <v>108</v>
      </c>
      <c r="K140" s="3" t="s">
        <v>1740</v>
      </c>
      <c r="M140" s="11">
        <v>23</v>
      </c>
      <c r="N140" s="11" t="s">
        <v>10</v>
      </c>
    </row>
    <row r="141" spans="1:17">
      <c r="C141" s="24"/>
      <c r="D141" s="24">
        <v>12</v>
      </c>
      <c r="E141" s="7">
        <v>305</v>
      </c>
      <c r="J141" s="1">
        <v>111</v>
      </c>
      <c r="K141" s="3" t="s">
        <v>1740</v>
      </c>
      <c r="M141" s="11">
        <v>33</v>
      </c>
      <c r="N141" s="11" t="s">
        <v>10</v>
      </c>
      <c r="P141" s="18"/>
      <c r="Q141" s="18"/>
    </row>
    <row r="142" spans="1:17">
      <c r="C142" s="24"/>
      <c r="D142" s="24">
        <v>12</v>
      </c>
      <c r="E142" s="7">
        <v>305</v>
      </c>
      <c r="J142" s="1">
        <v>112</v>
      </c>
      <c r="K142" s="3" t="s">
        <v>1740</v>
      </c>
      <c r="M142" s="24">
        <v>49</v>
      </c>
      <c r="N142" s="11" t="s">
        <v>10</v>
      </c>
    </row>
    <row r="143" spans="1:17">
      <c r="C143" s="24"/>
      <c r="D143" s="24">
        <v>12</v>
      </c>
      <c r="E143" s="7">
        <v>305</v>
      </c>
      <c r="J143" s="3">
        <v>128</v>
      </c>
      <c r="K143" s="3" t="s">
        <v>1740</v>
      </c>
      <c r="M143" s="24">
        <v>49</v>
      </c>
      <c r="N143" s="11" t="s">
        <v>10</v>
      </c>
    </row>
    <row r="144" spans="1:17">
      <c r="C144" s="24"/>
      <c r="D144" s="24">
        <v>12</v>
      </c>
      <c r="E144" s="7">
        <v>305</v>
      </c>
      <c r="J144" s="3">
        <v>131</v>
      </c>
      <c r="K144" s="3" t="s">
        <v>1740</v>
      </c>
      <c r="M144" s="24">
        <v>51</v>
      </c>
      <c r="N144" s="11" t="s">
        <v>10</v>
      </c>
      <c r="P144" s="51"/>
      <c r="Q144" s="51"/>
    </row>
    <row r="145" spans="1:17">
      <c r="A145" s="24"/>
      <c r="C145" s="1"/>
      <c r="D145" s="24">
        <v>12</v>
      </c>
      <c r="E145" s="7">
        <v>305</v>
      </c>
      <c r="F145" s="24"/>
      <c r="J145" s="111">
        <v>1</v>
      </c>
      <c r="K145" s="3" t="s">
        <v>966</v>
      </c>
      <c r="M145" s="24">
        <v>51</v>
      </c>
      <c r="N145" s="11" t="s">
        <v>10</v>
      </c>
      <c r="P145" s="51"/>
      <c r="Q145" s="51"/>
    </row>
    <row r="146" spans="1:17">
      <c r="A146" s="24"/>
      <c r="C146" s="1"/>
      <c r="D146" s="24">
        <v>12</v>
      </c>
      <c r="E146" s="7">
        <v>305</v>
      </c>
      <c r="J146" s="24">
        <v>17</v>
      </c>
      <c r="K146" s="3" t="s">
        <v>966</v>
      </c>
      <c r="M146" s="24">
        <v>57</v>
      </c>
      <c r="N146" s="11" t="s">
        <v>10</v>
      </c>
    </row>
    <row r="147" spans="1:17">
      <c r="D147" s="24">
        <v>12</v>
      </c>
      <c r="E147" s="7">
        <v>305</v>
      </c>
      <c r="F147" s="24"/>
      <c r="J147" s="24">
        <v>20</v>
      </c>
      <c r="K147" s="3" t="s">
        <v>966</v>
      </c>
      <c r="M147" s="24">
        <v>57</v>
      </c>
      <c r="N147" s="11" t="s">
        <v>10</v>
      </c>
    </row>
    <row r="148" spans="1:17">
      <c r="D148" s="24">
        <v>12</v>
      </c>
      <c r="E148" s="7">
        <v>305</v>
      </c>
      <c r="J148" s="3">
        <v>34</v>
      </c>
      <c r="K148" s="3" t="s">
        <v>966</v>
      </c>
      <c r="M148" s="24">
        <v>64</v>
      </c>
      <c r="N148" s="11" t="s">
        <v>10</v>
      </c>
    </row>
    <row r="149" spans="1:17">
      <c r="A149" s="59"/>
      <c r="C149" s="1"/>
      <c r="D149" s="24">
        <v>12</v>
      </c>
      <c r="E149" s="7">
        <v>305</v>
      </c>
      <c r="G149" s="51"/>
      <c r="J149" s="24">
        <v>45</v>
      </c>
      <c r="K149" s="3" t="s">
        <v>966</v>
      </c>
      <c r="M149" s="1">
        <v>89</v>
      </c>
      <c r="N149" s="11" t="s">
        <v>10</v>
      </c>
    </row>
    <row r="150" spans="1:17">
      <c r="C150" s="1"/>
      <c r="D150" s="24">
        <v>12</v>
      </c>
      <c r="E150" s="7">
        <v>305</v>
      </c>
      <c r="J150" s="24">
        <v>54</v>
      </c>
      <c r="K150" s="3" t="s">
        <v>966</v>
      </c>
      <c r="M150" s="1">
        <v>89</v>
      </c>
      <c r="N150" s="11" t="s">
        <v>10</v>
      </c>
    </row>
    <row r="151" spans="1:17">
      <c r="D151" s="24">
        <v>12</v>
      </c>
      <c r="E151" s="7">
        <v>305</v>
      </c>
      <c r="G151" s="111"/>
      <c r="J151" s="24">
        <v>77</v>
      </c>
      <c r="K151" s="3" t="s">
        <v>966</v>
      </c>
      <c r="M151" s="1">
        <v>92</v>
      </c>
      <c r="N151" s="11" t="s">
        <v>10</v>
      </c>
    </row>
    <row r="152" spans="1:17">
      <c r="A152" s="51"/>
      <c r="C152" s="5"/>
      <c r="D152" s="24">
        <v>12</v>
      </c>
      <c r="E152" s="7">
        <v>305</v>
      </c>
      <c r="J152" s="1">
        <v>91</v>
      </c>
      <c r="K152" s="3" t="s">
        <v>966</v>
      </c>
      <c r="M152" s="1">
        <v>92</v>
      </c>
      <c r="N152" s="11" t="s">
        <v>10</v>
      </c>
    </row>
    <row r="153" spans="1:17">
      <c r="A153" s="51"/>
      <c r="C153" s="24"/>
      <c r="D153" s="24">
        <v>12</v>
      </c>
      <c r="E153" s="7">
        <v>305</v>
      </c>
      <c r="G153" s="111"/>
      <c r="J153" s="1">
        <v>96</v>
      </c>
      <c r="K153" s="3" t="s">
        <v>966</v>
      </c>
      <c r="M153" s="1">
        <v>97</v>
      </c>
      <c r="N153" s="11" t="s">
        <v>10</v>
      </c>
      <c r="P153" s="6"/>
      <c r="Q153" s="6"/>
    </row>
    <row r="154" spans="1:17">
      <c r="A154" s="51"/>
      <c r="C154" s="24"/>
      <c r="D154" s="24">
        <v>14</v>
      </c>
      <c r="E154" s="7">
        <v>324</v>
      </c>
      <c r="G154" s="111"/>
      <c r="J154" s="1">
        <v>97</v>
      </c>
      <c r="K154" s="3" t="s">
        <v>966</v>
      </c>
      <c r="M154" s="1">
        <v>97</v>
      </c>
      <c r="N154" s="11" t="s">
        <v>10</v>
      </c>
    </row>
    <row r="155" spans="1:17">
      <c r="A155" s="7"/>
      <c r="C155" s="24"/>
      <c r="D155" s="24">
        <v>14</v>
      </c>
      <c r="E155" s="7">
        <v>324</v>
      </c>
      <c r="G155" s="51"/>
      <c r="J155" s="1">
        <v>112</v>
      </c>
      <c r="K155" s="3" t="s">
        <v>966</v>
      </c>
      <c r="M155" s="1">
        <v>102</v>
      </c>
      <c r="N155" s="11" t="s">
        <v>10</v>
      </c>
      <c r="P155" s="6"/>
      <c r="Q155" s="6"/>
    </row>
    <row r="156" spans="1:17">
      <c r="A156" s="7"/>
      <c r="C156" s="24"/>
      <c r="D156" s="24">
        <v>14</v>
      </c>
      <c r="E156" s="7">
        <v>324</v>
      </c>
      <c r="F156" s="1"/>
      <c r="G156" s="111"/>
      <c r="J156" s="111">
        <v>1</v>
      </c>
      <c r="K156" s="111" t="s">
        <v>65</v>
      </c>
      <c r="M156" s="1">
        <v>102</v>
      </c>
      <c r="N156" s="11" t="s">
        <v>10</v>
      </c>
      <c r="P156" s="6"/>
      <c r="Q156" s="6"/>
    </row>
    <row r="157" spans="1:17">
      <c r="D157" s="24">
        <v>14</v>
      </c>
      <c r="E157" s="7">
        <v>324</v>
      </c>
      <c r="J157" s="111">
        <v>2</v>
      </c>
      <c r="K157" s="111" t="s">
        <v>65</v>
      </c>
      <c r="M157" s="1">
        <v>103</v>
      </c>
      <c r="N157" s="11" t="s">
        <v>10</v>
      </c>
      <c r="P157" s="6"/>
      <c r="Q157" s="6"/>
    </row>
    <row r="158" spans="1:17">
      <c r="A158" s="7"/>
      <c r="C158" s="24"/>
      <c r="D158" s="24">
        <v>14</v>
      </c>
      <c r="E158" s="7">
        <v>324</v>
      </c>
      <c r="F158" s="1"/>
      <c r="G158" s="51"/>
      <c r="J158" s="24">
        <v>15</v>
      </c>
      <c r="K158" s="111" t="s">
        <v>65</v>
      </c>
      <c r="M158" s="1">
        <v>103</v>
      </c>
      <c r="N158" s="11" t="s">
        <v>10</v>
      </c>
      <c r="P158" s="6"/>
      <c r="Q158" s="6"/>
    </row>
    <row r="159" spans="1:17">
      <c r="A159" s="7"/>
      <c r="C159" s="24"/>
      <c r="D159" s="24">
        <v>14</v>
      </c>
      <c r="E159" s="7">
        <v>324</v>
      </c>
      <c r="F159" s="24"/>
      <c r="G159" s="51"/>
      <c r="J159" s="24">
        <v>17</v>
      </c>
      <c r="K159" s="111" t="s">
        <v>65</v>
      </c>
      <c r="M159" s="1">
        <v>104</v>
      </c>
      <c r="N159" s="11" t="s">
        <v>10</v>
      </c>
      <c r="P159" s="6"/>
      <c r="Q159" s="6"/>
    </row>
    <row r="160" spans="1:17">
      <c r="C160" s="24"/>
      <c r="D160" s="24">
        <v>14</v>
      </c>
      <c r="E160" s="7">
        <v>324</v>
      </c>
      <c r="F160" s="1"/>
      <c r="J160" s="24">
        <v>19</v>
      </c>
      <c r="K160" s="111" t="s">
        <v>65</v>
      </c>
      <c r="M160" s="1">
        <v>104</v>
      </c>
      <c r="N160" s="11" t="s">
        <v>10</v>
      </c>
    </row>
    <row r="161" spans="1:17">
      <c r="D161" s="24">
        <v>14</v>
      </c>
      <c r="E161" s="7">
        <v>324</v>
      </c>
      <c r="G161" s="111"/>
      <c r="J161" s="1">
        <v>99</v>
      </c>
      <c r="K161" s="111" t="s">
        <v>65</v>
      </c>
      <c r="M161" s="1">
        <v>109</v>
      </c>
      <c r="N161" s="11" t="s">
        <v>10</v>
      </c>
    </row>
    <row r="162" spans="1:17">
      <c r="D162" s="24">
        <v>14</v>
      </c>
      <c r="E162" s="7">
        <v>324</v>
      </c>
      <c r="F162" s="24"/>
      <c r="J162" s="1">
        <v>113</v>
      </c>
      <c r="K162" s="111" t="s">
        <v>65</v>
      </c>
      <c r="M162" s="1">
        <v>109</v>
      </c>
      <c r="N162" s="11" t="s">
        <v>10</v>
      </c>
    </row>
    <row r="163" spans="1:17">
      <c r="D163" s="24">
        <v>14</v>
      </c>
      <c r="E163" s="7">
        <v>324</v>
      </c>
      <c r="F163" s="24"/>
      <c r="G163" s="111"/>
      <c r="J163" s="3">
        <v>22</v>
      </c>
      <c r="K163" s="3" t="s">
        <v>1741</v>
      </c>
      <c r="M163" s="5">
        <v>1</v>
      </c>
      <c r="N163" s="6" t="s">
        <v>10</v>
      </c>
    </row>
    <row r="164" spans="1:17">
      <c r="C164" s="24"/>
      <c r="D164" s="24">
        <v>14</v>
      </c>
      <c r="E164" s="7">
        <v>324</v>
      </c>
      <c r="G164" s="115"/>
      <c r="J164" s="3">
        <v>30</v>
      </c>
      <c r="K164" s="3" t="s">
        <v>1741</v>
      </c>
      <c r="M164" s="5">
        <v>1</v>
      </c>
      <c r="N164" s="6" t="s">
        <v>10</v>
      </c>
    </row>
    <row r="165" spans="1:17">
      <c r="C165" s="24"/>
      <c r="D165" s="24">
        <v>14</v>
      </c>
      <c r="E165" s="7">
        <v>324</v>
      </c>
      <c r="F165" s="24"/>
      <c r="G165" s="51"/>
      <c r="J165" s="3">
        <v>33</v>
      </c>
      <c r="K165" s="3" t="s">
        <v>1741</v>
      </c>
      <c r="M165" s="24">
        <v>4</v>
      </c>
      <c r="N165" s="6" t="s">
        <v>10</v>
      </c>
    </row>
    <row r="166" spans="1:17">
      <c r="C166" s="1"/>
      <c r="D166" s="24">
        <v>14</v>
      </c>
      <c r="E166" s="7">
        <v>324</v>
      </c>
      <c r="J166" s="24">
        <v>48</v>
      </c>
      <c r="K166" s="3" t="s">
        <v>1741</v>
      </c>
      <c r="M166" s="24">
        <v>14</v>
      </c>
      <c r="N166" s="6" t="s">
        <v>10</v>
      </c>
    </row>
    <row r="167" spans="1:17">
      <c r="C167" s="24"/>
      <c r="D167" s="24">
        <v>14</v>
      </c>
      <c r="E167" s="7">
        <v>324</v>
      </c>
      <c r="F167" s="24"/>
      <c r="J167" s="24">
        <v>49</v>
      </c>
      <c r="K167" s="3" t="s">
        <v>1741</v>
      </c>
      <c r="M167" s="24">
        <v>14</v>
      </c>
      <c r="N167" s="6" t="s">
        <v>10</v>
      </c>
    </row>
    <row r="168" spans="1:17">
      <c r="D168" s="24">
        <v>14</v>
      </c>
      <c r="E168" s="7">
        <v>324</v>
      </c>
      <c r="F168" s="24"/>
      <c r="G168" s="51"/>
      <c r="J168" s="1">
        <v>91</v>
      </c>
      <c r="K168" s="3" t="s">
        <v>1741</v>
      </c>
      <c r="M168" s="24">
        <v>14</v>
      </c>
      <c r="N168" s="6" t="s">
        <v>10</v>
      </c>
    </row>
    <row r="169" spans="1:17">
      <c r="D169" s="24">
        <v>14</v>
      </c>
      <c r="E169" s="7">
        <v>324</v>
      </c>
      <c r="J169" s="111">
        <v>2</v>
      </c>
      <c r="K169" s="111" t="s">
        <v>66</v>
      </c>
      <c r="M169" s="24">
        <v>14</v>
      </c>
      <c r="N169" s="6" t="s">
        <v>10</v>
      </c>
    </row>
    <row r="170" spans="1:17">
      <c r="C170" s="24"/>
      <c r="D170" s="24">
        <v>14</v>
      </c>
      <c r="E170" s="7">
        <v>324</v>
      </c>
      <c r="F170" s="1"/>
      <c r="J170" s="24">
        <v>15</v>
      </c>
      <c r="K170" s="111" t="s">
        <v>66</v>
      </c>
      <c r="M170" s="24">
        <v>17</v>
      </c>
      <c r="N170" s="11" t="s">
        <v>10</v>
      </c>
      <c r="P170" s="24"/>
      <c r="Q170" s="24"/>
    </row>
    <row r="171" spans="1:17">
      <c r="A171" s="24"/>
      <c r="D171" s="24">
        <v>14</v>
      </c>
      <c r="E171" s="7">
        <v>324</v>
      </c>
      <c r="G171" s="51"/>
      <c r="J171" s="24">
        <v>19</v>
      </c>
      <c r="K171" s="111" t="s">
        <v>66</v>
      </c>
      <c r="M171" s="24">
        <v>20</v>
      </c>
      <c r="N171" s="11" t="s">
        <v>10</v>
      </c>
      <c r="P171" s="24"/>
      <c r="Q171" s="24"/>
    </row>
    <row r="172" spans="1:17">
      <c r="A172" s="24"/>
      <c r="C172" s="1"/>
      <c r="D172" s="24">
        <v>14</v>
      </c>
      <c r="E172" s="7">
        <v>324</v>
      </c>
      <c r="F172" s="24"/>
      <c r="G172" s="111"/>
      <c r="J172" s="1">
        <v>99</v>
      </c>
      <c r="K172" s="111" t="s">
        <v>66</v>
      </c>
      <c r="M172" s="11">
        <v>21</v>
      </c>
      <c r="N172" s="11" t="s">
        <v>10</v>
      </c>
      <c r="P172" s="24"/>
      <c r="Q172" s="24"/>
    </row>
    <row r="173" spans="1:17">
      <c r="A173" s="24"/>
      <c r="C173" s="24"/>
      <c r="D173" s="24">
        <v>14</v>
      </c>
      <c r="E173" s="7">
        <v>324</v>
      </c>
      <c r="F173" s="111"/>
      <c r="G173" s="51"/>
      <c r="J173" s="1">
        <v>110</v>
      </c>
      <c r="K173" s="111" t="s">
        <v>66</v>
      </c>
      <c r="M173" s="11">
        <v>21</v>
      </c>
      <c r="N173" s="11" t="s">
        <v>10</v>
      </c>
      <c r="P173" s="24"/>
      <c r="Q173" s="24"/>
    </row>
    <row r="174" spans="1:17">
      <c r="A174" s="24"/>
      <c r="C174" s="24"/>
      <c r="D174" s="24">
        <v>14</v>
      </c>
      <c r="E174" s="7">
        <v>324</v>
      </c>
      <c r="F174" s="1"/>
      <c r="G174" s="111"/>
      <c r="J174" s="1">
        <v>113</v>
      </c>
      <c r="K174" s="111" t="s">
        <v>66</v>
      </c>
      <c r="M174" s="11">
        <v>24</v>
      </c>
      <c r="N174" s="11" t="s">
        <v>10</v>
      </c>
      <c r="P174" s="24"/>
      <c r="Q174" s="24"/>
    </row>
    <row r="175" spans="1:17">
      <c r="A175" s="24"/>
      <c r="C175" s="24"/>
      <c r="D175" s="24">
        <v>14</v>
      </c>
      <c r="E175" s="7">
        <v>324</v>
      </c>
      <c r="F175" s="24"/>
      <c r="J175" s="111">
        <v>3</v>
      </c>
      <c r="K175" s="3" t="s">
        <v>220</v>
      </c>
      <c r="M175" s="11">
        <v>25</v>
      </c>
      <c r="N175" s="11" t="s">
        <v>10</v>
      </c>
    </row>
    <row r="176" spans="1:17">
      <c r="C176" s="1"/>
      <c r="D176" s="24">
        <v>15</v>
      </c>
      <c r="E176" s="7">
        <v>264</v>
      </c>
      <c r="J176" s="24">
        <v>6</v>
      </c>
      <c r="K176" s="3" t="s">
        <v>220</v>
      </c>
      <c r="M176" s="11">
        <v>25</v>
      </c>
      <c r="N176" s="11" t="s">
        <v>10</v>
      </c>
    </row>
    <row r="177" spans="1:17">
      <c r="D177" s="24">
        <v>15</v>
      </c>
      <c r="E177" s="7">
        <v>264</v>
      </c>
      <c r="J177" s="24">
        <v>8</v>
      </c>
      <c r="K177" s="3" t="s">
        <v>220</v>
      </c>
      <c r="M177" s="24">
        <v>52</v>
      </c>
      <c r="N177" s="11" t="s">
        <v>10</v>
      </c>
    </row>
    <row r="178" spans="1:17">
      <c r="C178" s="1"/>
      <c r="D178" s="24">
        <v>15</v>
      </c>
      <c r="E178" s="7">
        <v>264</v>
      </c>
      <c r="J178" s="24">
        <v>9</v>
      </c>
      <c r="K178" s="3" t="s">
        <v>220</v>
      </c>
      <c r="M178" s="24">
        <v>56</v>
      </c>
      <c r="N178" s="11" t="s">
        <v>10</v>
      </c>
    </row>
    <row r="179" spans="1:17">
      <c r="C179" s="24"/>
      <c r="D179" s="24">
        <v>15</v>
      </c>
      <c r="E179" s="7">
        <v>264</v>
      </c>
      <c r="F179" s="24"/>
      <c r="J179" s="24">
        <v>12</v>
      </c>
      <c r="K179" s="3" t="s">
        <v>220</v>
      </c>
      <c r="M179" s="24">
        <v>56</v>
      </c>
      <c r="N179" s="11" t="s">
        <v>10</v>
      </c>
    </row>
    <row r="180" spans="1:17">
      <c r="C180" s="24"/>
      <c r="D180" s="24">
        <v>15</v>
      </c>
      <c r="E180" s="7">
        <v>264</v>
      </c>
      <c r="F180" s="1"/>
      <c r="J180" s="24">
        <v>16</v>
      </c>
      <c r="K180" s="3" t="s">
        <v>220</v>
      </c>
      <c r="M180" s="24">
        <v>58</v>
      </c>
      <c r="N180" s="11" t="s">
        <v>10</v>
      </c>
    </row>
    <row r="181" spans="1:17">
      <c r="C181" s="24"/>
      <c r="D181" s="24">
        <v>15</v>
      </c>
      <c r="E181" s="7">
        <v>264</v>
      </c>
      <c r="F181" s="1"/>
      <c r="J181" s="3">
        <v>23</v>
      </c>
      <c r="K181" s="3" t="s">
        <v>220</v>
      </c>
      <c r="M181" s="24">
        <v>59</v>
      </c>
      <c r="N181" s="11" t="s">
        <v>10</v>
      </c>
    </row>
    <row r="182" spans="1:17">
      <c r="C182" s="24"/>
      <c r="D182" s="24">
        <v>15</v>
      </c>
      <c r="E182" s="7">
        <v>264</v>
      </c>
      <c r="F182" s="24"/>
      <c r="G182" s="115"/>
      <c r="J182" s="3">
        <v>26</v>
      </c>
      <c r="K182" s="3" t="s">
        <v>220</v>
      </c>
      <c r="M182" s="24">
        <v>60</v>
      </c>
      <c r="N182" s="11" t="s">
        <v>10</v>
      </c>
    </row>
    <row r="183" spans="1:17">
      <c r="C183" s="24"/>
      <c r="D183" s="24">
        <v>15</v>
      </c>
      <c r="E183" s="7">
        <v>264</v>
      </c>
      <c r="G183" s="111"/>
      <c r="J183" s="3">
        <v>27</v>
      </c>
      <c r="K183" s="3" t="s">
        <v>220</v>
      </c>
      <c r="M183" s="24">
        <v>65</v>
      </c>
      <c r="N183" s="11" t="s">
        <v>10</v>
      </c>
    </row>
    <row r="184" spans="1:17">
      <c r="C184" s="1"/>
      <c r="D184" s="24">
        <v>15</v>
      </c>
      <c r="E184" s="7">
        <v>264</v>
      </c>
      <c r="G184" s="111"/>
      <c r="J184" s="3">
        <v>30</v>
      </c>
      <c r="K184" s="3" t="s">
        <v>220</v>
      </c>
      <c r="M184" s="24">
        <v>65</v>
      </c>
      <c r="N184" s="11" t="s">
        <v>10</v>
      </c>
    </row>
    <row r="185" spans="1:17">
      <c r="A185" s="3"/>
      <c r="C185" s="24"/>
      <c r="D185" s="24">
        <v>15</v>
      </c>
      <c r="E185" s="7">
        <v>264</v>
      </c>
      <c r="J185" s="3">
        <v>31</v>
      </c>
      <c r="K185" s="3" t="s">
        <v>220</v>
      </c>
      <c r="M185" s="1">
        <v>98</v>
      </c>
      <c r="N185" s="11" t="s">
        <v>10</v>
      </c>
      <c r="P185" s="51"/>
      <c r="Q185" s="51"/>
    </row>
    <row r="186" spans="1:17">
      <c r="A186" s="3"/>
      <c r="C186" s="24"/>
      <c r="D186" s="24">
        <v>15</v>
      </c>
      <c r="E186" s="7">
        <v>264</v>
      </c>
      <c r="F186" s="24"/>
      <c r="G186" s="111"/>
      <c r="J186" s="3">
        <v>32</v>
      </c>
      <c r="K186" s="3" t="s">
        <v>220</v>
      </c>
      <c r="M186" s="1">
        <v>99</v>
      </c>
      <c r="N186" s="11" t="s">
        <v>10</v>
      </c>
      <c r="P186" s="51"/>
      <c r="Q186" s="51"/>
    </row>
    <row r="187" spans="1:17">
      <c r="A187" s="3"/>
      <c r="C187" s="24"/>
      <c r="D187" s="24">
        <v>15</v>
      </c>
      <c r="E187" s="7">
        <v>264</v>
      </c>
      <c r="F187" s="1"/>
      <c r="J187" s="24">
        <v>50</v>
      </c>
      <c r="K187" s="3" t="s">
        <v>220</v>
      </c>
      <c r="M187" s="1">
        <v>100</v>
      </c>
      <c r="N187" s="11" t="s">
        <v>10</v>
      </c>
      <c r="P187" s="51"/>
      <c r="Q187" s="51"/>
    </row>
    <row r="188" spans="1:17">
      <c r="A188" s="51"/>
      <c r="C188" s="1"/>
      <c r="D188" s="24">
        <v>16</v>
      </c>
      <c r="E188" s="17">
        <v>335</v>
      </c>
      <c r="F188" s="1"/>
      <c r="G188" s="51"/>
      <c r="J188" s="24">
        <v>55</v>
      </c>
      <c r="K188" s="3" t="s">
        <v>220</v>
      </c>
      <c r="M188" s="1">
        <v>101</v>
      </c>
      <c r="N188" s="11" t="s">
        <v>10</v>
      </c>
      <c r="P188" s="51"/>
      <c r="Q188" s="51"/>
    </row>
    <row r="189" spans="1:17">
      <c r="A189" s="59"/>
      <c r="C189" s="1"/>
      <c r="D189" s="24">
        <v>16</v>
      </c>
      <c r="E189" s="17">
        <v>335</v>
      </c>
      <c r="J189" s="1">
        <v>87</v>
      </c>
      <c r="K189" s="3" t="s">
        <v>220</v>
      </c>
      <c r="M189" s="1">
        <v>101</v>
      </c>
      <c r="N189" s="11" t="s">
        <v>10</v>
      </c>
      <c r="P189" s="59"/>
      <c r="Q189" s="59"/>
    </row>
    <row r="190" spans="1:17">
      <c r="A190" s="3"/>
      <c r="D190" s="24">
        <v>16</v>
      </c>
      <c r="E190" s="17">
        <v>335</v>
      </c>
      <c r="F190" s="24"/>
      <c r="J190" s="1">
        <v>88</v>
      </c>
      <c r="K190" s="3" t="s">
        <v>220</v>
      </c>
      <c r="M190" s="1">
        <v>106</v>
      </c>
      <c r="N190" s="11" t="s">
        <v>10</v>
      </c>
      <c r="P190" s="3"/>
      <c r="Q190" s="3"/>
    </row>
    <row r="191" spans="1:17">
      <c r="A191" s="3"/>
      <c r="D191" s="24">
        <v>16</v>
      </c>
      <c r="E191" s="17">
        <v>335</v>
      </c>
      <c r="J191" s="1">
        <v>94</v>
      </c>
      <c r="K191" s="3" t="s">
        <v>220</v>
      </c>
      <c r="M191" s="1">
        <v>108</v>
      </c>
      <c r="N191" s="11" t="s">
        <v>10</v>
      </c>
      <c r="P191" s="3"/>
      <c r="Q191" s="3"/>
    </row>
    <row r="192" spans="1:17">
      <c r="C192" s="1"/>
      <c r="D192" s="24">
        <v>16</v>
      </c>
      <c r="E192" s="17">
        <v>335</v>
      </c>
      <c r="J192" s="1">
        <v>95</v>
      </c>
      <c r="K192" s="3" t="s">
        <v>220</v>
      </c>
      <c r="M192" s="1">
        <v>108</v>
      </c>
      <c r="N192" s="11" t="s">
        <v>10</v>
      </c>
    </row>
    <row r="193" spans="1:17">
      <c r="D193" s="24">
        <v>16</v>
      </c>
      <c r="E193" s="17">
        <v>335</v>
      </c>
      <c r="F193" s="24"/>
      <c r="J193" s="1">
        <v>108</v>
      </c>
      <c r="K193" s="3" t="s">
        <v>220</v>
      </c>
      <c r="M193" s="1">
        <v>111</v>
      </c>
      <c r="N193" s="11" t="s">
        <v>10</v>
      </c>
    </row>
    <row r="194" spans="1:17">
      <c r="C194" s="1"/>
      <c r="D194" s="24">
        <v>16</v>
      </c>
      <c r="E194" s="17">
        <v>335</v>
      </c>
      <c r="J194" s="24">
        <v>12</v>
      </c>
      <c r="K194" s="115" t="s">
        <v>79</v>
      </c>
      <c r="M194" s="1">
        <v>111</v>
      </c>
      <c r="N194" s="11" t="s">
        <v>10</v>
      </c>
    </row>
    <row r="195" spans="1:17">
      <c r="D195" s="24">
        <v>17</v>
      </c>
      <c r="E195" s="17">
        <v>420</v>
      </c>
      <c r="J195" s="3">
        <v>21</v>
      </c>
      <c r="K195" s="115" t="s">
        <v>79</v>
      </c>
      <c r="M195" s="1">
        <v>112</v>
      </c>
      <c r="N195" s="11" t="s">
        <v>10</v>
      </c>
    </row>
    <row r="196" spans="1:17">
      <c r="C196" s="24"/>
      <c r="D196" s="24">
        <v>17</v>
      </c>
      <c r="E196" s="17">
        <v>420</v>
      </c>
      <c r="J196" s="3">
        <v>23</v>
      </c>
      <c r="K196" s="115" t="s">
        <v>79</v>
      </c>
      <c r="M196" s="1">
        <v>112</v>
      </c>
      <c r="N196" s="11" t="s">
        <v>10</v>
      </c>
      <c r="P196" s="3"/>
      <c r="Q196" s="3"/>
    </row>
    <row r="197" spans="1:17">
      <c r="C197" s="24"/>
      <c r="D197" s="24">
        <v>17</v>
      </c>
      <c r="E197" s="17">
        <v>420</v>
      </c>
      <c r="J197" s="3">
        <v>31</v>
      </c>
      <c r="K197" s="115" t="s">
        <v>79</v>
      </c>
      <c r="M197" s="11">
        <v>128</v>
      </c>
      <c r="N197" s="11" t="s">
        <v>10</v>
      </c>
    </row>
    <row r="198" spans="1:17">
      <c r="C198" s="1"/>
      <c r="D198" s="24">
        <v>17</v>
      </c>
      <c r="E198" s="17">
        <v>420</v>
      </c>
      <c r="J198" s="3">
        <v>129</v>
      </c>
      <c r="K198" s="3" t="s">
        <v>79</v>
      </c>
      <c r="M198" s="11">
        <v>128</v>
      </c>
      <c r="N198" s="11" t="s">
        <v>10</v>
      </c>
    </row>
    <row r="199" spans="1:17">
      <c r="C199" s="1"/>
      <c r="D199" s="24">
        <v>17</v>
      </c>
      <c r="E199" s="17">
        <v>420</v>
      </c>
      <c r="F199" s="24"/>
      <c r="J199" s="111">
        <v>2</v>
      </c>
      <c r="K199" s="111" t="s">
        <v>68</v>
      </c>
      <c r="M199" s="11">
        <v>131</v>
      </c>
      <c r="N199" s="11" t="s">
        <v>10</v>
      </c>
    </row>
    <row r="200" spans="1:17">
      <c r="C200" s="24"/>
      <c r="D200" s="24">
        <v>17</v>
      </c>
      <c r="E200" s="17">
        <v>420</v>
      </c>
      <c r="J200" s="24">
        <v>15</v>
      </c>
      <c r="K200" s="111" t="s">
        <v>68</v>
      </c>
      <c r="M200" s="5">
        <v>1</v>
      </c>
      <c r="N200" s="6" t="s">
        <v>10</v>
      </c>
    </row>
    <row r="201" spans="1:17">
      <c r="C201" s="1"/>
      <c r="D201" s="24">
        <v>17</v>
      </c>
      <c r="E201" s="17">
        <v>420</v>
      </c>
      <c r="F201" s="24"/>
      <c r="J201" s="24">
        <v>19</v>
      </c>
      <c r="K201" s="111" t="s">
        <v>68</v>
      </c>
      <c r="M201" s="24">
        <v>17</v>
      </c>
      <c r="N201" s="11" t="s">
        <v>10</v>
      </c>
    </row>
    <row r="202" spans="1:17">
      <c r="D202" s="24">
        <v>17</v>
      </c>
      <c r="E202" s="17">
        <v>420</v>
      </c>
      <c r="G202" s="51"/>
      <c r="J202" s="1">
        <v>99</v>
      </c>
      <c r="K202" s="111" t="s">
        <v>68</v>
      </c>
      <c r="M202" s="24">
        <v>20</v>
      </c>
      <c r="N202" s="11" t="s">
        <v>10</v>
      </c>
    </row>
    <row r="203" spans="1:17">
      <c r="A203" s="51"/>
      <c r="C203" s="5"/>
      <c r="D203" s="24">
        <v>17</v>
      </c>
      <c r="E203" s="17">
        <v>420</v>
      </c>
      <c r="F203" s="1"/>
      <c r="G203" s="111"/>
      <c r="J203" s="1">
        <v>110</v>
      </c>
      <c r="K203" s="111" t="s">
        <v>68</v>
      </c>
      <c r="M203" s="24">
        <v>20</v>
      </c>
      <c r="N203" s="11" t="s">
        <v>10</v>
      </c>
    </row>
    <row r="204" spans="1:17">
      <c r="A204" s="7"/>
      <c r="C204" s="24"/>
      <c r="D204" s="24">
        <v>17</v>
      </c>
      <c r="E204" s="17">
        <v>420</v>
      </c>
      <c r="G204" s="51"/>
      <c r="J204" s="1">
        <v>113</v>
      </c>
      <c r="K204" s="111" t="s">
        <v>68</v>
      </c>
      <c r="M204" s="24">
        <v>54</v>
      </c>
      <c r="N204" s="11" t="s">
        <v>10</v>
      </c>
    </row>
    <row r="205" spans="1:17">
      <c r="A205" s="7"/>
      <c r="C205" s="24"/>
      <c r="D205" s="24">
        <v>17</v>
      </c>
      <c r="E205" s="17">
        <v>420</v>
      </c>
      <c r="F205" s="111"/>
      <c r="J205" s="111">
        <v>2</v>
      </c>
      <c r="K205" s="3" t="s">
        <v>15</v>
      </c>
      <c r="M205" s="24">
        <v>54</v>
      </c>
      <c r="N205" s="11" t="s">
        <v>10</v>
      </c>
    </row>
    <row r="206" spans="1:17">
      <c r="A206" s="7"/>
      <c r="C206" s="24"/>
      <c r="D206" s="24">
        <v>17</v>
      </c>
      <c r="E206" s="17">
        <v>420</v>
      </c>
      <c r="F206" s="24"/>
      <c r="J206" s="24">
        <v>15</v>
      </c>
      <c r="K206" s="3" t="s">
        <v>15</v>
      </c>
      <c r="M206" s="24">
        <v>54</v>
      </c>
      <c r="N206" s="11" t="s">
        <v>10</v>
      </c>
    </row>
    <row r="207" spans="1:17">
      <c r="A207" s="7"/>
      <c r="C207" s="24"/>
      <c r="D207" s="24">
        <v>17</v>
      </c>
      <c r="E207" s="17">
        <v>420</v>
      </c>
      <c r="G207" s="115"/>
      <c r="J207" s="24">
        <v>19</v>
      </c>
      <c r="K207" s="3" t="s">
        <v>15</v>
      </c>
      <c r="M207" s="24">
        <v>54</v>
      </c>
      <c r="N207" s="11" t="s">
        <v>10</v>
      </c>
      <c r="P207" s="3"/>
      <c r="Q207" s="3"/>
    </row>
    <row r="208" spans="1:17">
      <c r="A208" s="7"/>
      <c r="C208" s="24"/>
      <c r="D208" s="24">
        <v>17</v>
      </c>
      <c r="E208" s="17">
        <v>420</v>
      </c>
      <c r="G208" s="111"/>
      <c r="J208" s="1">
        <v>99</v>
      </c>
      <c r="K208" s="3" t="s">
        <v>15</v>
      </c>
      <c r="M208" s="1">
        <v>91</v>
      </c>
      <c r="N208" s="11" t="s">
        <v>10</v>
      </c>
      <c r="P208" s="3"/>
      <c r="Q208" s="3"/>
    </row>
    <row r="209" spans="1:17">
      <c r="A209" s="7"/>
      <c r="C209" s="24"/>
      <c r="D209" s="24">
        <v>17</v>
      </c>
      <c r="E209" s="17">
        <v>420</v>
      </c>
      <c r="F209" s="24"/>
      <c r="J209" s="1">
        <v>113</v>
      </c>
      <c r="K209" s="3" t="s">
        <v>15</v>
      </c>
      <c r="M209" s="1">
        <v>91</v>
      </c>
      <c r="N209" s="11" t="s">
        <v>10</v>
      </c>
      <c r="P209" s="3"/>
      <c r="Q209" s="3"/>
    </row>
    <row r="210" spans="1:17">
      <c r="A210" s="7"/>
      <c r="C210" s="24"/>
      <c r="D210" s="24">
        <v>17</v>
      </c>
      <c r="E210" s="17">
        <v>420</v>
      </c>
      <c r="F210" s="24"/>
      <c r="J210" s="111">
        <v>1</v>
      </c>
      <c r="K210" s="111" t="s">
        <v>45</v>
      </c>
      <c r="M210" s="1">
        <v>91</v>
      </c>
      <c r="N210" s="11" t="s">
        <v>10</v>
      </c>
      <c r="P210" s="3"/>
      <c r="Q210" s="3"/>
    </row>
    <row r="211" spans="1:17">
      <c r="A211" s="7"/>
      <c r="C211" s="24"/>
      <c r="D211" s="24">
        <v>17</v>
      </c>
      <c r="E211" s="17">
        <v>420</v>
      </c>
      <c r="F211" s="24"/>
      <c r="J211" s="24">
        <v>9</v>
      </c>
      <c r="K211" s="111" t="s">
        <v>45</v>
      </c>
      <c r="M211" s="1">
        <v>96</v>
      </c>
      <c r="N211" s="11" t="s">
        <v>10</v>
      </c>
      <c r="P211" s="3"/>
      <c r="Q211" s="3"/>
    </row>
    <row r="212" spans="1:17">
      <c r="D212" s="24">
        <v>18</v>
      </c>
      <c r="E212" s="17">
        <v>413</v>
      </c>
      <c r="J212" s="24">
        <v>14</v>
      </c>
      <c r="K212" s="111" t="s">
        <v>45</v>
      </c>
      <c r="M212" s="1">
        <v>96</v>
      </c>
      <c r="N212" s="11" t="s">
        <v>10</v>
      </c>
      <c r="P212" s="3"/>
      <c r="Q212" s="3"/>
    </row>
    <row r="213" spans="1:17">
      <c r="C213" s="79"/>
      <c r="D213" s="24">
        <v>18</v>
      </c>
      <c r="E213" s="17">
        <v>413</v>
      </c>
      <c r="G213" s="111"/>
      <c r="J213" s="24">
        <v>17</v>
      </c>
      <c r="K213" s="111" t="s">
        <v>45</v>
      </c>
      <c r="M213" s="1">
        <v>96</v>
      </c>
      <c r="N213" s="11" t="s">
        <v>10</v>
      </c>
      <c r="P213" s="3"/>
      <c r="Q213" s="3"/>
    </row>
    <row r="214" spans="1:17">
      <c r="D214" s="24">
        <v>18</v>
      </c>
      <c r="E214" s="17">
        <v>413</v>
      </c>
      <c r="F214" s="24"/>
      <c r="G214" s="115"/>
      <c r="J214" s="24">
        <v>49</v>
      </c>
      <c r="K214" s="111" t="s">
        <v>45</v>
      </c>
      <c r="M214" s="1">
        <v>96</v>
      </c>
      <c r="N214" s="11" t="s">
        <v>10</v>
      </c>
      <c r="P214" s="3"/>
      <c r="Q214" s="3"/>
    </row>
    <row r="215" spans="1:17">
      <c r="D215" s="24">
        <v>18</v>
      </c>
      <c r="E215" s="33">
        <v>413</v>
      </c>
      <c r="F215" s="103"/>
      <c r="G215" s="111"/>
      <c r="J215" s="24">
        <v>57</v>
      </c>
      <c r="K215" s="111" t="s">
        <v>45</v>
      </c>
      <c r="M215" s="1">
        <v>96</v>
      </c>
      <c r="N215" s="11" t="s">
        <v>10</v>
      </c>
      <c r="P215" s="3"/>
      <c r="Q215" s="3"/>
    </row>
    <row r="216" spans="1:17">
      <c r="D216" s="24">
        <v>18</v>
      </c>
      <c r="E216" s="17">
        <v>413</v>
      </c>
      <c r="F216" s="24"/>
      <c r="G216" s="111"/>
      <c r="J216" s="3">
        <v>82</v>
      </c>
      <c r="K216" s="111" t="s">
        <v>45</v>
      </c>
      <c r="M216" s="1">
        <v>96</v>
      </c>
      <c r="N216" s="11" t="s">
        <v>10</v>
      </c>
      <c r="P216" s="3"/>
      <c r="Q216" s="3"/>
    </row>
    <row r="217" spans="1:17">
      <c r="D217" s="24">
        <v>18</v>
      </c>
      <c r="E217" s="17">
        <v>413</v>
      </c>
      <c r="G217" s="51"/>
      <c r="J217" s="3">
        <v>83</v>
      </c>
      <c r="K217" s="111" t="s">
        <v>45</v>
      </c>
      <c r="M217" s="1">
        <v>97</v>
      </c>
      <c r="N217" s="11" t="s">
        <v>10</v>
      </c>
    </row>
    <row r="218" spans="1:17">
      <c r="D218" s="24">
        <v>18</v>
      </c>
      <c r="E218" s="17">
        <v>413</v>
      </c>
      <c r="G218" s="111"/>
      <c r="J218" s="1">
        <v>88</v>
      </c>
      <c r="K218" s="111" t="s">
        <v>45</v>
      </c>
      <c r="M218" s="1">
        <v>97</v>
      </c>
      <c r="N218" s="11" t="s">
        <v>10</v>
      </c>
    </row>
    <row r="219" spans="1:17">
      <c r="D219" s="24">
        <v>18</v>
      </c>
      <c r="E219" s="17">
        <v>413</v>
      </c>
      <c r="G219" s="115"/>
      <c r="J219" s="1">
        <v>93</v>
      </c>
      <c r="K219" s="111" t="s">
        <v>45</v>
      </c>
      <c r="M219" s="1">
        <v>112</v>
      </c>
      <c r="N219" s="11" t="s">
        <v>10</v>
      </c>
    </row>
    <row r="220" spans="1:17">
      <c r="C220" s="1"/>
      <c r="D220" s="24">
        <v>18</v>
      </c>
      <c r="E220" s="17">
        <v>413</v>
      </c>
      <c r="F220" s="24"/>
      <c r="G220" s="111"/>
      <c r="J220" s="3">
        <v>128</v>
      </c>
      <c r="K220" s="111" t="s">
        <v>45</v>
      </c>
      <c r="M220" s="1">
        <v>112</v>
      </c>
      <c r="N220" s="11" t="s">
        <v>10</v>
      </c>
    </row>
    <row r="221" spans="1:17">
      <c r="C221" s="1"/>
      <c r="D221" s="24">
        <v>18</v>
      </c>
      <c r="E221" s="17">
        <v>413</v>
      </c>
      <c r="G221" s="111"/>
      <c r="J221" s="3">
        <v>129</v>
      </c>
      <c r="K221" s="3" t="s">
        <v>45</v>
      </c>
      <c r="M221" s="1">
        <v>112</v>
      </c>
      <c r="N221" s="11" t="s">
        <v>10</v>
      </c>
    </row>
    <row r="222" spans="1:17">
      <c r="C222" s="1"/>
      <c r="D222" s="24">
        <v>18</v>
      </c>
      <c r="E222" s="17">
        <v>413</v>
      </c>
      <c r="F222" s="1"/>
      <c r="G222" s="111"/>
      <c r="J222" s="111">
        <v>3</v>
      </c>
      <c r="K222" s="111" t="s">
        <v>75</v>
      </c>
      <c r="M222" s="1">
        <v>112</v>
      </c>
      <c r="N222" s="11" t="s">
        <v>10</v>
      </c>
    </row>
    <row r="223" spans="1:17">
      <c r="C223" s="1"/>
      <c r="D223" s="24">
        <v>19</v>
      </c>
      <c r="E223" s="17">
        <v>222</v>
      </c>
      <c r="F223" s="111"/>
      <c r="G223" s="111"/>
      <c r="J223" s="24">
        <v>16</v>
      </c>
      <c r="K223" s="111" t="s">
        <v>75</v>
      </c>
      <c r="M223" s="5">
        <v>1</v>
      </c>
      <c r="N223" s="6" t="s">
        <v>10</v>
      </c>
    </row>
    <row r="224" spans="1:17">
      <c r="C224" s="24"/>
      <c r="D224" s="24">
        <v>19</v>
      </c>
      <c r="E224" s="17">
        <v>222</v>
      </c>
      <c r="F224" s="1"/>
      <c r="G224" s="111"/>
      <c r="J224" s="24">
        <v>18</v>
      </c>
      <c r="K224" s="111" t="s">
        <v>75</v>
      </c>
      <c r="M224" s="5">
        <v>2</v>
      </c>
      <c r="N224" s="6" t="s">
        <v>10</v>
      </c>
    </row>
    <row r="225" spans="1:17">
      <c r="C225" s="1"/>
      <c r="D225" s="24">
        <v>19</v>
      </c>
      <c r="E225" s="17">
        <v>222</v>
      </c>
      <c r="F225" s="111"/>
      <c r="G225" s="111"/>
      <c r="J225" s="3">
        <v>30</v>
      </c>
      <c r="K225" s="111" t="s">
        <v>75</v>
      </c>
      <c r="M225" s="5">
        <v>2</v>
      </c>
      <c r="N225" s="6" t="s">
        <v>10</v>
      </c>
    </row>
    <row r="226" spans="1:17">
      <c r="C226" s="1"/>
      <c r="D226" s="24">
        <v>19</v>
      </c>
      <c r="E226" s="17">
        <v>222</v>
      </c>
      <c r="F226" s="1"/>
      <c r="G226" s="111"/>
      <c r="J226" s="3">
        <v>32</v>
      </c>
      <c r="K226" s="111" t="s">
        <v>75</v>
      </c>
      <c r="M226" s="24">
        <v>15</v>
      </c>
      <c r="N226" s="6" t="s">
        <v>10</v>
      </c>
    </row>
    <row r="227" spans="1:17">
      <c r="A227" s="24"/>
      <c r="C227" s="24"/>
      <c r="D227" s="24">
        <v>19</v>
      </c>
      <c r="E227" s="17">
        <v>222</v>
      </c>
      <c r="F227" s="24"/>
      <c r="J227" s="24">
        <v>62</v>
      </c>
      <c r="K227" s="111" t="s">
        <v>75</v>
      </c>
      <c r="M227" s="24">
        <v>17</v>
      </c>
      <c r="N227" s="11" t="s">
        <v>10</v>
      </c>
      <c r="P227" s="3"/>
      <c r="Q227" s="3"/>
    </row>
    <row r="228" spans="1:17">
      <c r="C228" s="1"/>
      <c r="D228" s="24">
        <v>19</v>
      </c>
      <c r="E228" s="17">
        <v>222</v>
      </c>
      <c r="J228" s="1">
        <v>106</v>
      </c>
      <c r="K228" s="111" t="s">
        <v>75</v>
      </c>
      <c r="M228" s="24">
        <v>19</v>
      </c>
      <c r="N228" s="11" t="s">
        <v>10</v>
      </c>
      <c r="P228" s="3"/>
      <c r="Q228" s="3"/>
    </row>
    <row r="229" spans="1:17">
      <c r="C229" s="1"/>
      <c r="D229" s="24">
        <v>19</v>
      </c>
      <c r="E229" s="17">
        <v>222</v>
      </c>
      <c r="F229" s="24"/>
      <c r="J229" s="1">
        <v>108</v>
      </c>
      <c r="K229" s="111" t="s">
        <v>75</v>
      </c>
      <c r="M229" s="24">
        <v>19</v>
      </c>
      <c r="N229" s="11" t="s">
        <v>10</v>
      </c>
    </row>
    <row r="230" spans="1:17">
      <c r="C230" s="24"/>
      <c r="D230" s="24">
        <v>19</v>
      </c>
      <c r="E230" s="17">
        <v>222</v>
      </c>
      <c r="F230" s="24"/>
      <c r="J230" s="3">
        <v>130</v>
      </c>
      <c r="K230" s="3" t="s">
        <v>75</v>
      </c>
      <c r="M230" s="1">
        <v>99</v>
      </c>
      <c r="N230" s="11" t="s">
        <v>10</v>
      </c>
    </row>
    <row r="231" spans="1:17">
      <c r="C231" s="24"/>
      <c r="D231" s="24">
        <v>19</v>
      </c>
      <c r="E231" s="17">
        <v>222</v>
      </c>
      <c r="F231" s="24"/>
      <c r="J231" s="111"/>
      <c r="K231" s="111"/>
      <c r="M231" s="1">
        <v>113</v>
      </c>
      <c r="N231" s="11" t="s">
        <v>10</v>
      </c>
      <c r="P231" s="6"/>
      <c r="Q231" s="6"/>
    </row>
    <row r="232" spans="1:17">
      <c r="C232" s="24"/>
      <c r="D232" s="24">
        <v>19</v>
      </c>
      <c r="E232" s="17">
        <v>222</v>
      </c>
      <c r="M232" s="1">
        <v>113</v>
      </c>
      <c r="N232" s="11" t="s">
        <v>10</v>
      </c>
    </row>
    <row r="233" spans="1:17">
      <c r="C233" s="24"/>
      <c r="D233" s="24">
        <v>19</v>
      </c>
      <c r="E233" s="17">
        <v>222</v>
      </c>
      <c r="F233" s="1"/>
      <c r="G233" s="111"/>
      <c r="M233" s="11">
        <v>22</v>
      </c>
      <c r="N233" s="11" t="s">
        <v>10</v>
      </c>
    </row>
    <row r="234" spans="1:17">
      <c r="A234" s="3"/>
      <c r="C234" s="24"/>
      <c r="D234" s="24">
        <v>19</v>
      </c>
      <c r="E234" s="17">
        <v>222</v>
      </c>
      <c r="G234" s="111"/>
      <c r="J234" s="1"/>
      <c r="M234" s="11">
        <v>22</v>
      </c>
      <c r="N234" s="11" t="s">
        <v>10</v>
      </c>
    </row>
    <row r="235" spans="1:17">
      <c r="A235" s="3"/>
      <c r="C235" s="24"/>
      <c r="D235" s="24">
        <v>19</v>
      </c>
      <c r="E235" s="17">
        <v>222</v>
      </c>
      <c r="G235" s="111"/>
      <c r="J235" s="1"/>
      <c r="M235" s="11">
        <v>33</v>
      </c>
      <c r="N235" s="11" t="s">
        <v>10</v>
      </c>
    </row>
    <row r="236" spans="1:17">
      <c r="A236" s="3"/>
      <c r="C236" s="24"/>
      <c r="D236" s="24">
        <v>19</v>
      </c>
      <c r="E236" s="17">
        <v>222</v>
      </c>
      <c r="M236" s="24">
        <v>49</v>
      </c>
      <c r="N236" s="11" t="s">
        <v>10</v>
      </c>
    </row>
    <row r="237" spans="1:17">
      <c r="A237" s="3"/>
      <c r="C237" s="24"/>
      <c r="D237" s="24">
        <v>19</v>
      </c>
      <c r="E237" s="17">
        <v>222</v>
      </c>
      <c r="M237" s="24">
        <v>49</v>
      </c>
      <c r="N237" s="11" t="s">
        <v>10</v>
      </c>
      <c r="P237" s="79"/>
      <c r="Q237" s="79"/>
    </row>
    <row r="238" spans="1:17">
      <c r="A238" s="3"/>
      <c r="C238" s="24"/>
      <c r="D238" s="24">
        <v>19</v>
      </c>
      <c r="E238" s="17">
        <v>222</v>
      </c>
      <c r="M238" s="1">
        <v>91</v>
      </c>
      <c r="N238" s="11" t="s">
        <v>10</v>
      </c>
      <c r="P238" s="24"/>
      <c r="Q238" s="24"/>
    </row>
    <row r="239" spans="1:17">
      <c r="A239" s="3"/>
      <c r="C239" s="24"/>
      <c r="D239" s="24">
        <v>19</v>
      </c>
      <c r="E239" s="17">
        <v>222</v>
      </c>
      <c r="G239" s="111"/>
      <c r="M239" s="5">
        <v>2</v>
      </c>
      <c r="N239" s="6" t="s">
        <v>10</v>
      </c>
      <c r="P239" s="24"/>
      <c r="Q239" s="24"/>
    </row>
    <row r="240" spans="1:17">
      <c r="A240" s="51"/>
      <c r="C240" s="1"/>
      <c r="D240" s="24">
        <v>19</v>
      </c>
      <c r="E240" s="17">
        <v>222</v>
      </c>
      <c r="G240" s="111"/>
      <c r="M240" s="5">
        <v>2</v>
      </c>
      <c r="N240" s="6" t="s">
        <v>10</v>
      </c>
      <c r="P240" s="24"/>
      <c r="Q240" s="24"/>
    </row>
    <row r="241" spans="1:17">
      <c r="A241" s="51"/>
      <c r="C241" s="1"/>
      <c r="D241" s="24">
        <v>19</v>
      </c>
      <c r="E241" s="17">
        <v>222</v>
      </c>
      <c r="F241" s="24"/>
      <c r="G241" s="111"/>
      <c r="M241" s="24">
        <v>15</v>
      </c>
      <c r="N241" s="6" t="s">
        <v>10</v>
      </c>
    </row>
    <row r="242" spans="1:17">
      <c r="A242" s="3"/>
      <c r="C242" s="1"/>
      <c r="D242" s="24">
        <v>19</v>
      </c>
      <c r="E242" s="17">
        <v>222</v>
      </c>
      <c r="F242" s="24"/>
      <c r="M242" s="24">
        <v>19</v>
      </c>
      <c r="N242" s="11" t="s">
        <v>10</v>
      </c>
    </row>
    <row r="243" spans="1:17">
      <c r="A243" s="3"/>
      <c r="C243" s="1"/>
      <c r="D243" s="24">
        <v>19</v>
      </c>
      <c r="E243" s="17">
        <v>222</v>
      </c>
      <c r="F243" s="24"/>
      <c r="M243" s="24">
        <v>19</v>
      </c>
      <c r="N243" s="11" t="s">
        <v>10</v>
      </c>
      <c r="P243" s="51"/>
      <c r="Q243" s="51"/>
    </row>
    <row r="244" spans="1:17">
      <c r="A244" s="3"/>
      <c r="C244" s="1"/>
      <c r="D244" s="24">
        <v>19</v>
      </c>
      <c r="E244" s="17">
        <v>222</v>
      </c>
      <c r="F244" s="1"/>
      <c r="M244" s="1">
        <v>99</v>
      </c>
      <c r="N244" s="11" t="s">
        <v>10</v>
      </c>
      <c r="P244" s="51"/>
      <c r="Q244" s="51"/>
    </row>
    <row r="245" spans="1:17">
      <c r="A245" s="3"/>
      <c r="C245" s="1"/>
      <c r="D245" s="24">
        <v>19</v>
      </c>
      <c r="E245" s="17">
        <v>222</v>
      </c>
      <c r="F245" s="24"/>
      <c r="M245" s="1">
        <v>110</v>
      </c>
      <c r="N245" s="11" t="s">
        <v>10</v>
      </c>
      <c r="P245" s="51"/>
      <c r="Q245" s="51"/>
    </row>
    <row r="246" spans="1:17">
      <c r="A246" s="3"/>
      <c r="C246" s="24"/>
      <c r="D246" s="24">
        <v>20</v>
      </c>
      <c r="E246" s="17">
        <v>562</v>
      </c>
      <c r="F246" s="1"/>
      <c r="G246" s="111"/>
      <c r="M246" s="1">
        <v>113</v>
      </c>
      <c r="N246" s="11" t="s">
        <v>10</v>
      </c>
      <c r="P246" s="51"/>
      <c r="Q246" s="51"/>
    </row>
    <row r="247" spans="1:17">
      <c r="A247" s="3"/>
      <c r="C247" s="24"/>
      <c r="D247" s="24">
        <v>20</v>
      </c>
      <c r="E247" s="17">
        <v>562</v>
      </c>
      <c r="F247" s="24"/>
      <c r="G247" s="111"/>
      <c r="M247" s="1">
        <v>113</v>
      </c>
      <c r="N247" s="11" t="s">
        <v>10</v>
      </c>
    </row>
    <row r="248" spans="1:17">
      <c r="C248" s="24"/>
      <c r="D248" s="24">
        <v>20</v>
      </c>
      <c r="E248" s="17">
        <v>562</v>
      </c>
      <c r="F248" s="1"/>
      <c r="G248" s="111"/>
      <c r="J248" s="24"/>
      <c r="M248" s="5">
        <v>3</v>
      </c>
      <c r="N248" s="6" t="s">
        <v>10</v>
      </c>
    </row>
    <row r="249" spans="1:17">
      <c r="C249" s="24"/>
      <c r="D249" s="24">
        <v>20</v>
      </c>
      <c r="E249" s="17">
        <v>562</v>
      </c>
      <c r="G249" s="111"/>
      <c r="M249" s="24">
        <v>6</v>
      </c>
      <c r="N249" s="6" t="s">
        <v>10</v>
      </c>
      <c r="P249" s="51"/>
      <c r="Q249" s="51"/>
    </row>
    <row r="250" spans="1:17">
      <c r="C250" s="1"/>
      <c r="D250" s="24">
        <v>20</v>
      </c>
      <c r="E250" s="17">
        <v>562</v>
      </c>
      <c r="M250" s="24">
        <v>8</v>
      </c>
      <c r="N250" s="6" t="s">
        <v>10</v>
      </c>
      <c r="P250" s="51"/>
      <c r="Q250" s="51"/>
    </row>
    <row r="251" spans="1:17">
      <c r="C251" s="1"/>
      <c r="D251" s="11">
        <v>21</v>
      </c>
      <c r="E251" s="17">
        <v>371</v>
      </c>
      <c r="M251" s="24">
        <v>8</v>
      </c>
      <c r="N251" s="6" t="s">
        <v>10</v>
      </c>
      <c r="P251" s="51"/>
      <c r="Q251" s="51"/>
    </row>
    <row r="252" spans="1:17">
      <c r="D252" s="11">
        <v>21</v>
      </c>
      <c r="E252" s="17">
        <v>371</v>
      </c>
      <c r="G252" s="24"/>
      <c r="J252" s="24"/>
      <c r="K252" s="1"/>
      <c r="M252" s="24">
        <v>9</v>
      </c>
      <c r="N252" s="6" t="s">
        <v>10</v>
      </c>
      <c r="P252" s="51"/>
      <c r="Q252" s="51"/>
    </row>
    <row r="253" spans="1:17">
      <c r="C253" s="24"/>
      <c r="D253" s="11">
        <v>21</v>
      </c>
      <c r="E253" s="17">
        <v>371</v>
      </c>
      <c r="M253" s="24">
        <v>9</v>
      </c>
      <c r="N253" s="6" t="s">
        <v>10</v>
      </c>
      <c r="P253" s="6"/>
      <c r="Q253" s="6"/>
    </row>
    <row r="254" spans="1:17">
      <c r="C254" s="24"/>
      <c r="D254" s="11">
        <v>21</v>
      </c>
      <c r="E254" s="17">
        <v>371</v>
      </c>
      <c r="J254" s="1"/>
      <c r="M254" s="24">
        <v>12</v>
      </c>
      <c r="N254" s="6" t="s">
        <v>10</v>
      </c>
      <c r="P254" s="6"/>
      <c r="Q254" s="6"/>
    </row>
    <row r="255" spans="1:17">
      <c r="C255" s="24"/>
      <c r="D255" s="11">
        <v>21</v>
      </c>
      <c r="E255" s="17">
        <v>371</v>
      </c>
      <c r="J255" s="24"/>
      <c r="M255" s="24">
        <v>12</v>
      </c>
      <c r="N255" s="6" t="s">
        <v>10</v>
      </c>
    </row>
    <row r="256" spans="1:17">
      <c r="C256" s="24"/>
      <c r="D256" s="11">
        <v>21</v>
      </c>
      <c r="E256" s="17">
        <v>371</v>
      </c>
      <c r="F256" s="1"/>
      <c r="M256" s="24">
        <v>16</v>
      </c>
      <c r="N256" s="11" t="s">
        <v>10</v>
      </c>
    </row>
    <row r="257" spans="1:17">
      <c r="D257" s="11">
        <v>21</v>
      </c>
      <c r="E257" s="17">
        <v>371</v>
      </c>
      <c r="F257" s="24"/>
      <c r="G257" s="111"/>
      <c r="M257" s="11">
        <v>23</v>
      </c>
      <c r="N257" s="11" t="s">
        <v>10</v>
      </c>
    </row>
    <row r="258" spans="1:17">
      <c r="D258" s="11">
        <v>21</v>
      </c>
      <c r="E258" s="17">
        <v>371</v>
      </c>
      <c r="F258" s="1"/>
      <c r="G258" s="111"/>
      <c r="M258" s="24">
        <v>50</v>
      </c>
      <c r="N258" s="11" t="s">
        <v>10</v>
      </c>
    </row>
    <row r="259" spans="1:17">
      <c r="C259" s="1"/>
      <c r="D259" s="11">
        <v>21</v>
      </c>
      <c r="E259" s="17">
        <v>371</v>
      </c>
      <c r="J259" s="24"/>
      <c r="K259" s="24"/>
      <c r="M259" s="24">
        <v>50</v>
      </c>
      <c r="N259" s="11" t="s">
        <v>10</v>
      </c>
    </row>
    <row r="260" spans="1:17">
      <c r="C260" s="1"/>
      <c r="D260" s="11">
        <v>21</v>
      </c>
      <c r="E260" s="17">
        <v>371</v>
      </c>
      <c r="F260" s="24"/>
      <c r="G260" s="111"/>
      <c r="M260" s="24">
        <v>55</v>
      </c>
      <c r="N260" s="11" t="s">
        <v>10</v>
      </c>
    </row>
    <row r="261" spans="1:17">
      <c r="A261" s="7"/>
      <c r="C261" s="5"/>
      <c r="D261" s="11">
        <v>21</v>
      </c>
      <c r="E261" s="17">
        <v>371</v>
      </c>
      <c r="G261" s="111"/>
      <c r="M261" s="1">
        <v>94</v>
      </c>
      <c r="N261" s="11" t="s">
        <v>10</v>
      </c>
      <c r="P261" s="51"/>
      <c r="Q261" s="51"/>
    </row>
    <row r="262" spans="1:17">
      <c r="A262" s="51"/>
      <c r="C262" s="5"/>
      <c r="D262" s="11">
        <v>21</v>
      </c>
      <c r="E262" s="17">
        <v>371</v>
      </c>
      <c r="F262" s="24"/>
      <c r="M262" s="1">
        <v>94</v>
      </c>
      <c r="N262" s="11" t="s">
        <v>10</v>
      </c>
      <c r="P262" s="51"/>
      <c r="Q262" s="51"/>
    </row>
    <row r="263" spans="1:17">
      <c r="A263" s="51"/>
      <c r="C263" s="24"/>
      <c r="D263" s="11">
        <v>21</v>
      </c>
      <c r="E263" s="17">
        <v>371</v>
      </c>
      <c r="M263" s="1">
        <v>95</v>
      </c>
      <c r="N263" s="11" t="s">
        <v>10</v>
      </c>
      <c r="P263" s="51"/>
      <c r="Q263" s="51"/>
    </row>
    <row r="264" spans="1:17">
      <c r="A264" s="7"/>
      <c r="C264" s="24"/>
      <c r="D264" s="11">
        <v>21</v>
      </c>
      <c r="E264" s="17">
        <v>371</v>
      </c>
      <c r="F264" s="24"/>
      <c r="M264" s="1">
        <v>95</v>
      </c>
      <c r="N264" s="11" t="s">
        <v>10</v>
      </c>
      <c r="P264" s="51"/>
      <c r="Q264" s="51"/>
    </row>
    <row r="265" spans="1:17">
      <c r="A265" s="7"/>
      <c r="C265" s="24"/>
      <c r="D265" s="11">
        <v>21</v>
      </c>
      <c r="E265" s="17">
        <v>371</v>
      </c>
      <c r="F265" s="24"/>
      <c r="M265" s="1">
        <v>108</v>
      </c>
      <c r="N265" s="11" t="s">
        <v>10</v>
      </c>
      <c r="P265" s="6"/>
      <c r="Q265" s="6"/>
    </row>
    <row r="266" spans="1:17">
      <c r="A266" s="7"/>
      <c r="C266" s="24"/>
      <c r="D266" s="11">
        <v>21</v>
      </c>
      <c r="E266" s="17">
        <v>371</v>
      </c>
      <c r="G266" s="111"/>
      <c r="M266" s="1">
        <v>108</v>
      </c>
      <c r="N266" s="11" t="s">
        <v>10</v>
      </c>
      <c r="P266" s="6"/>
      <c r="Q266" s="6"/>
    </row>
    <row r="267" spans="1:17">
      <c r="A267" s="7"/>
      <c r="C267" s="24"/>
      <c r="D267" s="11">
        <v>21</v>
      </c>
      <c r="E267" s="17">
        <v>371</v>
      </c>
      <c r="F267" s="24"/>
      <c r="G267" s="111"/>
      <c r="M267" s="24">
        <v>12</v>
      </c>
      <c r="N267" s="6" t="s">
        <v>10</v>
      </c>
      <c r="P267" s="6"/>
      <c r="Q267" s="6"/>
    </row>
    <row r="268" spans="1:17">
      <c r="A268" s="7"/>
      <c r="C268" s="24"/>
      <c r="D268" s="11">
        <v>21</v>
      </c>
      <c r="E268" s="17">
        <v>371</v>
      </c>
      <c r="G268" s="111"/>
      <c r="M268" s="24">
        <v>12</v>
      </c>
      <c r="N268" s="6" t="s">
        <v>10</v>
      </c>
      <c r="P268" s="6"/>
      <c r="Q268" s="6"/>
    </row>
    <row r="269" spans="1:17">
      <c r="A269" s="7"/>
      <c r="C269" s="24"/>
      <c r="D269" s="11">
        <v>21</v>
      </c>
      <c r="E269" s="17">
        <v>371</v>
      </c>
      <c r="G269" s="51"/>
      <c r="J269" s="1"/>
      <c r="M269" s="11">
        <v>21</v>
      </c>
      <c r="N269" s="11" t="s">
        <v>10</v>
      </c>
      <c r="P269" s="6"/>
      <c r="Q269" s="6"/>
    </row>
    <row r="270" spans="1:17">
      <c r="C270" s="24"/>
      <c r="D270" s="11">
        <v>21</v>
      </c>
      <c r="E270" s="17">
        <v>371</v>
      </c>
      <c r="G270" s="111"/>
      <c r="M270" s="11">
        <v>21</v>
      </c>
      <c r="N270" s="11" t="s">
        <v>10</v>
      </c>
      <c r="P270" s="6"/>
      <c r="Q270" s="6"/>
    </row>
    <row r="271" spans="1:17">
      <c r="C271" s="24"/>
      <c r="D271" s="11">
        <v>21</v>
      </c>
      <c r="E271" s="17">
        <v>371</v>
      </c>
      <c r="G271" s="1"/>
      <c r="J271" s="1"/>
      <c r="M271" s="11">
        <v>23</v>
      </c>
      <c r="N271" s="11" t="s">
        <v>10</v>
      </c>
      <c r="P271" s="6"/>
      <c r="Q271" s="6"/>
    </row>
    <row r="272" spans="1:17">
      <c r="C272" s="24"/>
      <c r="D272" s="11">
        <v>21</v>
      </c>
      <c r="E272" s="17">
        <v>371</v>
      </c>
      <c r="F272" s="1"/>
      <c r="M272" s="11">
        <v>129</v>
      </c>
      <c r="N272" s="11" t="s">
        <v>10</v>
      </c>
    </row>
    <row r="273" spans="3:17">
      <c r="D273" s="11">
        <v>21</v>
      </c>
      <c r="E273" s="17">
        <v>371</v>
      </c>
      <c r="F273" s="111"/>
      <c r="M273" s="11">
        <v>129</v>
      </c>
      <c r="N273" s="11" t="s">
        <v>10</v>
      </c>
    </row>
    <row r="274" spans="3:17">
      <c r="D274" s="11">
        <v>21</v>
      </c>
      <c r="E274" s="17">
        <v>371</v>
      </c>
      <c r="M274" s="5">
        <v>2</v>
      </c>
      <c r="N274" s="6" t="s">
        <v>10</v>
      </c>
    </row>
    <row r="275" spans="3:17">
      <c r="C275" s="24"/>
      <c r="D275" s="11">
        <v>21</v>
      </c>
      <c r="E275" s="17">
        <v>371</v>
      </c>
      <c r="F275" s="24"/>
      <c r="G275" s="111"/>
      <c r="M275" s="5">
        <v>2</v>
      </c>
      <c r="N275" s="6" t="s">
        <v>10</v>
      </c>
    </row>
    <row r="276" spans="3:17">
      <c r="C276" s="24"/>
      <c r="D276" s="11">
        <v>21</v>
      </c>
      <c r="E276" s="17">
        <v>371</v>
      </c>
      <c r="G276" s="111"/>
      <c r="J276" s="1"/>
      <c r="M276" s="24">
        <v>15</v>
      </c>
      <c r="N276" s="6" t="s">
        <v>10</v>
      </c>
    </row>
    <row r="277" spans="3:17">
      <c r="C277" s="24"/>
      <c r="D277" s="11">
        <v>21</v>
      </c>
      <c r="E277" s="17">
        <v>371</v>
      </c>
      <c r="F277" s="1"/>
      <c r="M277" s="24">
        <v>19</v>
      </c>
      <c r="N277" s="11" t="s">
        <v>10</v>
      </c>
    </row>
    <row r="278" spans="3:17">
      <c r="C278" s="24"/>
      <c r="D278" s="11">
        <v>21</v>
      </c>
      <c r="E278" s="17">
        <v>371</v>
      </c>
      <c r="G278" s="111"/>
      <c r="M278" s="24">
        <v>19</v>
      </c>
      <c r="N278" s="11" t="s">
        <v>10</v>
      </c>
    </row>
    <row r="279" spans="3:17">
      <c r="C279" s="24"/>
      <c r="D279" s="11">
        <v>21</v>
      </c>
      <c r="E279" s="17">
        <v>371</v>
      </c>
      <c r="F279" s="1"/>
      <c r="G279" s="111"/>
      <c r="M279" s="1">
        <v>99</v>
      </c>
      <c r="N279" s="11" t="s">
        <v>10</v>
      </c>
    </row>
    <row r="280" spans="3:17">
      <c r="D280" s="11">
        <v>21</v>
      </c>
      <c r="E280" s="17">
        <v>371</v>
      </c>
      <c r="G280" s="51"/>
      <c r="M280" s="1">
        <v>110</v>
      </c>
      <c r="N280" s="11" t="s">
        <v>10</v>
      </c>
    </row>
    <row r="281" spans="3:17">
      <c r="D281" s="11">
        <v>21</v>
      </c>
      <c r="E281" s="17">
        <v>371</v>
      </c>
      <c r="M281" s="1">
        <v>113</v>
      </c>
      <c r="N281" s="11" t="s">
        <v>10</v>
      </c>
    </row>
    <row r="282" spans="3:17">
      <c r="C282" s="1"/>
      <c r="D282" s="11">
        <v>22</v>
      </c>
      <c r="E282" s="17">
        <v>94</v>
      </c>
      <c r="F282" s="24"/>
      <c r="M282" s="1">
        <v>113</v>
      </c>
      <c r="N282" s="11" t="s">
        <v>10</v>
      </c>
    </row>
    <row r="283" spans="3:17">
      <c r="C283" s="1"/>
      <c r="D283" s="11">
        <v>22</v>
      </c>
      <c r="E283" s="17">
        <v>94</v>
      </c>
      <c r="F283" s="24"/>
      <c r="M283" s="5">
        <v>2</v>
      </c>
      <c r="N283" s="6" t="s">
        <v>10</v>
      </c>
      <c r="P283" s="24"/>
      <c r="Q283" s="24"/>
    </row>
    <row r="284" spans="3:17">
      <c r="C284" s="1"/>
      <c r="D284" s="11">
        <v>22</v>
      </c>
      <c r="E284" s="17">
        <v>94</v>
      </c>
      <c r="M284" s="5">
        <v>2</v>
      </c>
      <c r="N284" s="6" t="s">
        <v>10</v>
      </c>
    </row>
    <row r="285" spans="3:17">
      <c r="D285" s="11">
        <v>22</v>
      </c>
      <c r="E285" s="17">
        <v>94</v>
      </c>
      <c r="M285" s="24">
        <v>15</v>
      </c>
      <c r="N285" s="6" t="s">
        <v>10</v>
      </c>
    </row>
    <row r="286" spans="3:17">
      <c r="D286" s="11">
        <v>22</v>
      </c>
      <c r="E286" s="17">
        <v>94</v>
      </c>
      <c r="M286" s="24">
        <v>19</v>
      </c>
      <c r="N286" s="11" t="s">
        <v>10</v>
      </c>
    </row>
    <row r="287" spans="3:17">
      <c r="C287" s="24"/>
      <c r="D287" s="11">
        <v>22</v>
      </c>
      <c r="E287" s="17">
        <v>94</v>
      </c>
      <c r="M287" s="24">
        <v>19</v>
      </c>
      <c r="N287" s="11" t="s">
        <v>10</v>
      </c>
    </row>
    <row r="288" spans="3:17">
      <c r="C288" s="24"/>
      <c r="D288" s="11">
        <v>22</v>
      </c>
      <c r="E288" s="17">
        <v>94</v>
      </c>
      <c r="F288" s="1"/>
      <c r="G288" s="109"/>
      <c r="M288" s="1">
        <v>99</v>
      </c>
      <c r="N288" s="11" t="s">
        <v>10</v>
      </c>
    </row>
    <row r="289" spans="1:17">
      <c r="A289" s="24"/>
      <c r="D289" s="11">
        <v>22</v>
      </c>
      <c r="E289" s="17">
        <v>94</v>
      </c>
      <c r="F289" s="24"/>
      <c r="M289" s="1">
        <v>113</v>
      </c>
      <c r="N289" s="11" t="s">
        <v>10</v>
      </c>
    </row>
    <row r="290" spans="1:17">
      <c r="A290" s="24"/>
      <c r="D290" s="11">
        <v>22</v>
      </c>
      <c r="E290" s="17">
        <v>94</v>
      </c>
      <c r="F290" s="24"/>
      <c r="J290" s="24"/>
      <c r="M290" s="1">
        <v>113</v>
      </c>
      <c r="N290" s="11" t="s">
        <v>10</v>
      </c>
    </row>
    <row r="291" spans="1:17">
      <c r="A291" s="24"/>
      <c r="D291" s="11">
        <v>23</v>
      </c>
      <c r="E291" s="17">
        <v>213</v>
      </c>
      <c r="J291" s="24"/>
      <c r="M291" s="5">
        <v>1</v>
      </c>
      <c r="N291" s="6" t="s">
        <v>10</v>
      </c>
    </row>
    <row r="292" spans="1:17">
      <c r="A292" s="24"/>
      <c r="C292" s="1"/>
      <c r="D292" s="11">
        <v>23</v>
      </c>
      <c r="E292" s="17">
        <v>213</v>
      </c>
      <c r="M292" s="24">
        <v>9</v>
      </c>
      <c r="N292" s="6" t="s">
        <v>10</v>
      </c>
    </row>
    <row r="293" spans="1:17">
      <c r="A293" s="24"/>
      <c r="C293" s="1"/>
      <c r="D293" s="11">
        <v>23</v>
      </c>
      <c r="E293" s="17">
        <v>213</v>
      </c>
      <c r="G293" s="111"/>
      <c r="M293" s="24">
        <v>9</v>
      </c>
      <c r="N293" s="6" t="s">
        <v>10</v>
      </c>
    </row>
    <row r="294" spans="1:17">
      <c r="D294" s="11">
        <v>23</v>
      </c>
      <c r="E294" s="17">
        <v>213</v>
      </c>
      <c r="F294" s="1"/>
      <c r="G294" s="115"/>
      <c r="M294" s="24">
        <v>9</v>
      </c>
      <c r="N294" s="6" t="s">
        <v>10</v>
      </c>
      <c r="P294" s="51"/>
      <c r="Q294" s="51"/>
    </row>
    <row r="295" spans="1:17">
      <c r="C295" s="1"/>
      <c r="D295" s="11">
        <v>23</v>
      </c>
      <c r="E295" s="17">
        <v>213</v>
      </c>
      <c r="F295" s="79"/>
      <c r="G295" s="111"/>
      <c r="M295" s="24">
        <v>9</v>
      </c>
      <c r="N295" s="6" t="s">
        <v>10</v>
      </c>
      <c r="P295" s="51"/>
      <c r="Q295" s="51"/>
    </row>
    <row r="296" spans="1:17">
      <c r="C296" s="1"/>
      <c r="D296" s="11">
        <v>23</v>
      </c>
      <c r="E296" s="17">
        <v>213</v>
      </c>
      <c r="F296" s="1"/>
      <c r="M296" s="24">
        <v>14</v>
      </c>
      <c r="N296" s="6" t="s">
        <v>10</v>
      </c>
      <c r="P296" s="51"/>
      <c r="Q296" s="51"/>
    </row>
    <row r="297" spans="1:17">
      <c r="C297" s="1"/>
      <c r="D297" s="11">
        <v>23</v>
      </c>
      <c r="E297" s="17">
        <v>213</v>
      </c>
      <c r="G297" s="111"/>
      <c r="M297" s="24">
        <v>14</v>
      </c>
      <c r="N297" s="6" t="s">
        <v>10</v>
      </c>
      <c r="P297" s="51"/>
      <c r="Q297" s="51"/>
    </row>
    <row r="298" spans="1:17">
      <c r="C298" s="1"/>
      <c r="D298" s="11">
        <v>23</v>
      </c>
      <c r="E298" s="17">
        <v>213</v>
      </c>
      <c r="M298" s="24">
        <v>17</v>
      </c>
      <c r="N298" s="11" t="s">
        <v>10</v>
      </c>
      <c r="P298" s="51"/>
      <c r="Q298" s="51"/>
    </row>
    <row r="299" spans="1:17">
      <c r="C299" s="1"/>
      <c r="D299" s="11">
        <v>23</v>
      </c>
      <c r="E299" s="17">
        <v>213</v>
      </c>
      <c r="G299" s="51"/>
      <c r="M299" s="24">
        <v>49</v>
      </c>
      <c r="N299" s="11" t="s">
        <v>10</v>
      </c>
      <c r="P299" s="51"/>
      <c r="Q299" s="51"/>
    </row>
    <row r="300" spans="1:17">
      <c r="C300" s="24"/>
      <c r="D300" s="11">
        <v>24</v>
      </c>
      <c r="E300" s="17">
        <v>313</v>
      </c>
      <c r="F300" s="24"/>
      <c r="G300" s="111"/>
      <c r="M300" s="24">
        <v>49</v>
      </c>
      <c r="N300" s="11" t="s">
        <v>10</v>
      </c>
      <c r="P300" s="51"/>
      <c r="Q300" s="51"/>
    </row>
    <row r="301" spans="1:17">
      <c r="C301" s="24"/>
      <c r="D301" s="11">
        <v>24</v>
      </c>
      <c r="E301" s="17">
        <v>313</v>
      </c>
      <c r="F301" s="24"/>
      <c r="G301" s="51"/>
      <c r="J301" s="1"/>
      <c r="M301" s="24">
        <v>49</v>
      </c>
      <c r="N301" s="11" t="s">
        <v>10</v>
      </c>
      <c r="P301" s="51"/>
      <c r="Q301" s="51"/>
    </row>
    <row r="302" spans="1:17">
      <c r="C302" s="24"/>
      <c r="D302" s="11">
        <v>24</v>
      </c>
      <c r="E302" s="17">
        <v>313</v>
      </c>
      <c r="F302" s="1"/>
      <c r="G302" s="111"/>
      <c r="M302" s="24">
        <v>49</v>
      </c>
      <c r="N302" s="11" t="s">
        <v>10</v>
      </c>
    </row>
    <row r="303" spans="1:17">
      <c r="C303" s="24"/>
      <c r="D303" s="11">
        <v>24</v>
      </c>
      <c r="E303" s="17">
        <v>313</v>
      </c>
      <c r="M303" s="24">
        <v>57</v>
      </c>
      <c r="N303" s="11" t="s">
        <v>10</v>
      </c>
    </row>
    <row r="304" spans="1:17">
      <c r="A304" s="3"/>
      <c r="C304" s="24"/>
      <c r="D304" s="11">
        <v>24</v>
      </c>
      <c r="E304" s="17">
        <v>313</v>
      </c>
      <c r="F304" s="111"/>
      <c r="J304" s="1"/>
      <c r="M304" s="24">
        <v>57</v>
      </c>
      <c r="N304" s="11" t="s">
        <v>10</v>
      </c>
    </row>
    <row r="305" spans="1:17">
      <c r="A305" s="3"/>
      <c r="C305" s="24"/>
      <c r="D305" s="11">
        <v>24</v>
      </c>
      <c r="E305" s="17">
        <v>313</v>
      </c>
      <c r="M305" s="24">
        <v>57</v>
      </c>
      <c r="N305" s="11" t="s">
        <v>10</v>
      </c>
    </row>
    <row r="306" spans="1:17">
      <c r="A306" s="3"/>
      <c r="D306" s="11">
        <v>24</v>
      </c>
      <c r="E306" s="17">
        <v>313</v>
      </c>
      <c r="G306" s="111"/>
      <c r="M306" s="24">
        <v>57</v>
      </c>
      <c r="N306" s="11" t="s">
        <v>10</v>
      </c>
    </row>
    <row r="307" spans="1:17">
      <c r="D307" s="11">
        <v>24</v>
      </c>
      <c r="E307" s="17">
        <v>313</v>
      </c>
      <c r="F307" s="24"/>
      <c r="M307" s="1">
        <v>93</v>
      </c>
      <c r="N307" s="11" t="s">
        <v>10</v>
      </c>
      <c r="P307" s="3"/>
      <c r="Q307" s="3"/>
    </row>
    <row r="308" spans="1:17">
      <c r="D308" s="18">
        <v>25</v>
      </c>
      <c r="E308" s="107">
        <v>179</v>
      </c>
      <c r="J308" s="1"/>
      <c r="M308" s="1">
        <v>93</v>
      </c>
      <c r="N308" s="11" t="s">
        <v>10</v>
      </c>
      <c r="P308" s="3"/>
      <c r="Q308" s="3"/>
    </row>
    <row r="309" spans="1:17">
      <c r="C309" s="24"/>
      <c r="D309" s="11">
        <v>25</v>
      </c>
      <c r="E309" s="17">
        <v>179</v>
      </c>
      <c r="F309" s="1"/>
      <c r="M309" s="1">
        <v>93</v>
      </c>
      <c r="N309" s="11" t="s">
        <v>10</v>
      </c>
    </row>
    <row r="310" spans="1:17">
      <c r="C310" s="1"/>
      <c r="D310" s="11">
        <v>25</v>
      </c>
      <c r="E310" s="17">
        <v>179</v>
      </c>
      <c r="F310" s="1"/>
      <c r="M310" s="1">
        <v>93</v>
      </c>
      <c r="N310" s="11" t="s">
        <v>10</v>
      </c>
    </row>
    <row r="311" spans="1:17">
      <c r="C311" s="1"/>
      <c r="D311" s="11">
        <v>25</v>
      </c>
      <c r="E311" s="17">
        <v>179</v>
      </c>
      <c r="F311" s="24"/>
      <c r="M311" s="11">
        <v>128</v>
      </c>
      <c r="N311" s="11" t="s">
        <v>10</v>
      </c>
    </row>
    <row r="312" spans="1:17">
      <c r="D312" s="11">
        <v>25</v>
      </c>
      <c r="E312" s="17">
        <v>179</v>
      </c>
      <c r="F312" s="1"/>
      <c r="G312" s="51"/>
      <c r="M312" s="11">
        <v>128</v>
      </c>
      <c r="N312" s="11" t="s">
        <v>10</v>
      </c>
    </row>
    <row r="313" spans="1:17">
      <c r="C313" s="5"/>
      <c r="D313" s="11">
        <v>25</v>
      </c>
      <c r="E313" s="17">
        <v>179</v>
      </c>
      <c r="F313" s="24"/>
      <c r="M313" s="11">
        <v>129</v>
      </c>
      <c r="N313" s="11" t="s">
        <v>10</v>
      </c>
    </row>
    <row r="314" spans="1:17">
      <c r="A314" s="7"/>
      <c r="C314" s="24"/>
      <c r="D314" s="11">
        <v>25</v>
      </c>
      <c r="E314" s="17">
        <v>179</v>
      </c>
      <c r="G314" s="111"/>
      <c r="J314" s="24"/>
      <c r="K314" s="1"/>
      <c r="M314" s="11">
        <v>129</v>
      </c>
      <c r="N314" s="11" t="s">
        <v>10</v>
      </c>
    </row>
    <row r="315" spans="1:17">
      <c r="A315" s="7"/>
      <c r="C315" s="24"/>
      <c r="D315" s="11">
        <v>25</v>
      </c>
      <c r="E315" s="17">
        <v>179</v>
      </c>
      <c r="G315" s="111"/>
      <c r="M315" s="11">
        <v>129</v>
      </c>
      <c r="N315" s="11" t="s">
        <v>10</v>
      </c>
    </row>
    <row r="316" spans="1:17">
      <c r="A316" s="7"/>
      <c r="C316" s="24"/>
      <c r="D316" s="11">
        <v>25</v>
      </c>
      <c r="E316" s="17">
        <v>179</v>
      </c>
      <c r="G316" s="111"/>
      <c r="J316" s="24"/>
      <c r="K316" s="1"/>
      <c r="M316" s="11">
        <v>129</v>
      </c>
      <c r="N316" s="11" t="s">
        <v>10</v>
      </c>
    </row>
    <row r="317" spans="1:17">
      <c r="A317" s="7"/>
      <c r="C317" s="24"/>
      <c r="D317" s="11">
        <v>25</v>
      </c>
      <c r="E317" s="17">
        <v>179</v>
      </c>
      <c r="G317" s="115"/>
      <c r="M317" s="5">
        <v>3</v>
      </c>
      <c r="N317" s="6" t="s">
        <v>10</v>
      </c>
    </row>
    <row r="318" spans="1:17">
      <c r="A318" s="7"/>
      <c r="C318" s="24"/>
      <c r="D318" s="11">
        <v>25</v>
      </c>
      <c r="E318" s="17">
        <v>179</v>
      </c>
      <c r="J318" s="24"/>
      <c r="M318" s="24">
        <v>16</v>
      </c>
      <c r="N318" s="11" t="s">
        <v>10</v>
      </c>
    </row>
    <row r="319" spans="1:17">
      <c r="C319" s="24"/>
      <c r="D319" s="11">
        <v>25</v>
      </c>
      <c r="E319" s="17">
        <v>179</v>
      </c>
      <c r="G319" s="111"/>
      <c r="M319" s="24">
        <v>18</v>
      </c>
      <c r="N319" s="11" t="s">
        <v>10</v>
      </c>
    </row>
    <row r="320" spans="1:17">
      <c r="C320" s="24"/>
      <c r="D320" s="11">
        <v>25</v>
      </c>
      <c r="E320" s="17">
        <v>179</v>
      </c>
      <c r="G320" s="111"/>
      <c r="J320" s="24"/>
      <c r="K320" s="24"/>
      <c r="M320" s="24">
        <v>62</v>
      </c>
      <c r="N320" s="11" t="s">
        <v>10</v>
      </c>
      <c r="P320" s="24"/>
      <c r="Q320" s="24"/>
    </row>
    <row r="321" spans="1:17">
      <c r="C321" s="24"/>
      <c r="D321" s="11">
        <v>26</v>
      </c>
      <c r="E321" s="17">
        <v>133</v>
      </c>
      <c r="M321" s="24">
        <v>62</v>
      </c>
      <c r="N321" s="11" t="s">
        <v>10</v>
      </c>
      <c r="P321" s="24"/>
      <c r="Q321" s="24"/>
    </row>
    <row r="322" spans="1:17">
      <c r="D322" s="11">
        <v>26</v>
      </c>
      <c r="E322" s="17">
        <v>133</v>
      </c>
      <c r="F322" s="1"/>
      <c r="M322" s="1">
        <v>106</v>
      </c>
      <c r="N322" s="11" t="s">
        <v>10</v>
      </c>
      <c r="P322" s="51"/>
      <c r="Q322" s="51"/>
    </row>
    <row r="323" spans="1:17">
      <c r="C323" s="24"/>
      <c r="D323" s="11">
        <v>26</v>
      </c>
      <c r="E323" s="17">
        <v>133</v>
      </c>
      <c r="F323" s="24"/>
      <c r="G323" s="51"/>
      <c r="M323" s="1">
        <v>108</v>
      </c>
      <c r="N323" s="11" t="s">
        <v>10</v>
      </c>
      <c r="P323" s="51"/>
      <c r="Q323" s="51"/>
    </row>
    <row r="324" spans="1:17">
      <c r="C324" s="1"/>
      <c r="D324" s="11">
        <v>26</v>
      </c>
      <c r="E324" s="17">
        <v>133</v>
      </c>
      <c r="F324" s="1"/>
      <c r="M324" s="1">
        <v>108</v>
      </c>
      <c r="N324" s="11" t="s">
        <v>10</v>
      </c>
    </row>
    <row r="325" spans="1:17">
      <c r="C325" s="1"/>
      <c r="D325" s="11">
        <v>26</v>
      </c>
      <c r="E325" s="17">
        <v>133</v>
      </c>
      <c r="G325" s="24"/>
      <c r="M325" s="11">
        <v>130</v>
      </c>
      <c r="N325" s="11" t="s">
        <v>10</v>
      </c>
    </row>
    <row r="326" spans="1:17">
      <c r="C326" s="1"/>
      <c r="D326" s="11">
        <v>26</v>
      </c>
      <c r="E326" s="17">
        <v>133</v>
      </c>
      <c r="F326" s="24"/>
      <c r="G326" s="111"/>
      <c r="M326" s="11">
        <v>130</v>
      </c>
      <c r="N326" s="11" t="s">
        <v>10</v>
      </c>
    </row>
    <row r="327" spans="1:17">
      <c r="C327" s="1"/>
      <c r="D327" s="11">
        <v>26</v>
      </c>
      <c r="E327" s="17">
        <v>133</v>
      </c>
      <c r="F327" s="24"/>
      <c r="G327" s="51"/>
      <c r="M327" s="11">
        <v>130</v>
      </c>
      <c r="N327" s="11" t="s">
        <v>10</v>
      </c>
    </row>
    <row r="328" spans="1:17">
      <c r="C328" s="1"/>
      <c r="D328" s="11">
        <v>27</v>
      </c>
      <c r="E328" s="17">
        <v>228</v>
      </c>
      <c r="G328" s="24"/>
      <c r="M328" s="11">
        <v>130</v>
      </c>
      <c r="N328" s="11" t="s">
        <v>10</v>
      </c>
    </row>
    <row r="329" spans="1:17">
      <c r="C329" s="1"/>
      <c r="D329" s="11">
        <v>27</v>
      </c>
      <c r="E329" s="17">
        <v>228</v>
      </c>
      <c r="M329" s="5">
        <v>1</v>
      </c>
      <c r="N329" s="6" t="s">
        <v>10</v>
      </c>
    </row>
    <row r="330" spans="1:17">
      <c r="A330" s="107"/>
      <c r="C330" s="1"/>
      <c r="D330" s="11">
        <v>27</v>
      </c>
      <c r="E330" s="17">
        <v>228</v>
      </c>
      <c r="F330" s="1"/>
      <c r="M330" s="5">
        <v>2</v>
      </c>
      <c r="N330" s="6" t="s">
        <v>10</v>
      </c>
    </row>
    <row r="331" spans="1:17">
      <c r="C331" s="24"/>
      <c r="D331" s="11">
        <v>27</v>
      </c>
      <c r="E331" s="17">
        <v>228</v>
      </c>
      <c r="M331" s="5">
        <v>2</v>
      </c>
      <c r="N331" s="6" t="s">
        <v>10</v>
      </c>
    </row>
    <row r="332" spans="1:17">
      <c r="C332" s="24"/>
      <c r="D332" s="11">
        <v>27</v>
      </c>
      <c r="E332" s="17">
        <v>228</v>
      </c>
      <c r="G332" s="51"/>
      <c r="M332" s="5">
        <v>2</v>
      </c>
      <c r="N332" s="6" t="s">
        <v>10</v>
      </c>
    </row>
    <row r="333" spans="1:17">
      <c r="C333" s="1"/>
      <c r="D333" s="11">
        <v>27</v>
      </c>
      <c r="E333" s="17">
        <v>228</v>
      </c>
      <c r="F333" s="79"/>
      <c r="M333" s="5">
        <v>2</v>
      </c>
      <c r="N333" s="6" t="s">
        <v>10</v>
      </c>
    </row>
    <row r="334" spans="1:17">
      <c r="C334" s="1"/>
      <c r="D334" s="11">
        <v>27</v>
      </c>
      <c r="E334" s="17">
        <v>228</v>
      </c>
      <c r="F334" s="1"/>
      <c r="G334" s="51"/>
      <c r="M334" s="5">
        <v>2</v>
      </c>
      <c r="N334" s="6" t="s">
        <v>10</v>
      </c>
    </row>
    <row r="335" spans="1:17">
      <c r="C335" s="1"/>
      <c r="D335" s="11">
        <v>27</v>
      </c>
      <c r="E335" s="17">
        <v>228</v>
      </c>
      <c r="G335" s="111"/>
      <c r="M335" s="5">
        <v>2</v>
      </c>
      <c r="N335" s="6" t="s">
        <v>10</v>
      </c>
      <c r="P335" s="24"/>
      <c r="Q335" s="24"/>
    </row>
    <row r="336" spans="1:17">
      <c r="C336" s="1"/>
      <c r="D336" s="11">
        <v>27</v>
      </c>
      <c r="E336" s="17">
        <v>228</v>
      </c>
      <c r="G336" s="111"/>
      <c r="M336" s="5">
        <v>2</v>
      </c>
      <c r="N336" s="6" t="s">
        <v>10</v>
      </c>
      <c r="P336" s="24"/>
      <c r="Q336" s="24"/>
    </row>
    <row r="337" spans="1:17">
      <c r="C337" s="1"/>
      <c r="D337" s="11">
        <v>28</v>
      </c>
      <c r="E337" s="17">
        <v>248</v>
      </c>
      <c r="M337" s="5">
        <v>2</v>
      </c>
      <c r="N337" s="6" t="s">
        <v>10</v>
      </c>
    </row>
    <row r="338" spans="1:17">
      <c r="C338" s="1"/>
      <c r="D338" s="11">
        <v>28</v>
      </c>
      <c r="E338" s="17">
        <v>248</v>
      </c>
      <c r="M338" s="5">
        <v>2</v>
      </c>
      <c r="N338" s="6" t="s">
        <v>10</v>
      </c>
    </row>
    <row r="339" spans="1:17">
      <c r="C339" s="1"/>
      <c r="D339" s="11">
        <v>28</v>
      </c>
      <c r="E339" s="17">
        <v>248</v>
      </c>
      <c r="F339" s="1"/>
      <c r="M339" s="5">
        <v>2</v>
      </c>
      <c r="N339" s="6" t="s">
        <v>10</v>
      </c>
    </row>
    <row r="340" spans="1:17">
      <c r="C340" s="1"/>
      <c r="D340" s="11">
        <v>28</v>
      </c>
      <c r="E340" s="17">
        <v>248</v>
      </c>
      <c r="G340" s="111"/>
      <c r="M340" s="5">
        <v>2</v>
      </c>
      <c r="N340" s="6" t="s">
        <v>10</v>
      </c>
    </row>
    <row r="341" spans="1:17">
      <c r="C341" s="24"/>
      <c r="D341" s="11">
        <v>28</v>
      </c>
      <c r="E341" s="17">
        <v>248</v>
      </c>
      <c r="F341" s="1"/>
      <c r="M341" s="5">
        <v>2</v>
      </c>
      <c r="N341" s="6" t="s">
        <v>10</v>
      </c>
    </row>
    <row r="342" spans="1:17">
      <c r="C342" s="24"/>
      <c r="D342" s="11">
        <v>28</v>
      </c>
      <c r="E342" s="17">
        <v>248</v>
      </c>
      <c r="F342" s="24"/>
      <c r="M342" s="5">
        <v>2</v>
      </c>
      <c r="N342" s="6" t="s">
        <v>10</v>
      </c>
    </row>
    <row r="343" spans="1:17">
      <c r="C343" s="24"/>
      <c r="D343" s="11">
        <v>28</v>
      </c>
      <c r="E343" s="17">
        <v>248</v>
      </c>
      <c r="F343" s="24"/>
      <c r="M343" s="5">
        <v>2</v>
      </c>
      <c r="N343" s="6" t="s">
        <v>10</v>
      </c>
    </row>
    <row r="344" spans="1:17">
      <c r="C344" s="24"/>
      <c r="D344" s="11">
        <v>28</v>
      </c>
      <c r="E344" s="17">
        <v>248</v>
      </c>
      <c r="G344" s="51"/>
      <c r="M344" s="5">
        <v>2</v>
      </c>
      <c r="N344" s="6" t="s">
        <v>10</v>
      </c>
      <c r="P344" s="24"/>
      <c r="Q344" s="24"/>
    </row>
    <row r="345" spans="1:17">
      <c r="C345" s="5"/>
      <c r="D345" s="11">
        <v>28</v>
      </c>
      <c r="E345" s="17">
        <v>248</v>
      </c>
      <c r="F345" s="24"/>
      <c r="M345" s="5">
        <v>2</v>
      </c>
      <c r="N345" s="6" t="s">
        <v>10</v>
      </c>
      <c r="P345" s="24"/>
      <c r="Q345" s="24"/>
    </row>
    <row r="346" spans="1:17">
      <c r="A346" s="51"/>
      <c r="C346" s="5"/>
      <c r="D346" s="11">
        <v>28</v>
      </c>
      <c r="E346" s="17">
        <v>248</v>
      </c>
      <c r="F346" s="24"/>
      <c r="M346" s="5">
        <v>2</v>
      </c>
      <c r="N346" s="6" t="s">
        <v>10</v>
      </c>
    </row>
    <row r="347" spans="1:17">
      <c r="A347" s="7"/>
      <c r="C347" s="5"/>
      <c r="D347" s="11">
        <v>28</v>
      </c>
      <c r="E347" s="17">
        <v>248</v>
      </c>
      <c r="F347" s="24"/>
      <c r="M347" s="5">
        <v>2</v>
      </c>
      <c r="N347" s="6" t="s">
        <v>10</v>
      </c>
      <c r="P347" s="6"/>
      <c r="Q347" s="6"/>
    </row>
    <row r="348" spans="1:17">
      <c r="A348" s="7"/>
      <c r="C348" s="24"/>
      <c r="D348" s="11">
        <v>28</v>
      </c>
      <c r="E348" s="17">
        <v>248</v>
      </c>
      <c r="F348" s="24"/>
      <c r="G348" s="111"/>
      <c r="M348" s="5">
        <v>2</v>
      </c>
      <c r="N348" s="6" t="s">
        <v>10</v>
      </c>
    </row>
    <row r="349" spans="1:17">
      <c r="A349" s="24"/>
      <c r="C349" s="24"/>
      <c r="D349" s="11">
        <v>28</v>
      </c>
      <c r="E349" s="17">
        <v>248</v>
      </c>
      <c r="M349" s="5">
        <v>2</v>
      </c>
      <c r="N349" s="6" t="s">
        <v>10</v>
      </c>
    </row>
    <row r="350" spans="1:17">
      <c r="A350" s="24"/>
      <c r="C350" s="24"/>
      <c r="D350" s="11">
        <v>28</v>
      </c>
      <c r="E350" s="17">
        <v>248</v>
      </c>
      <c r="M350" s="5">
        <v>2</v>
      </c>
      <c r="N350" s="6" t="s">
        <v>10</v>
      </c>
    </row>
    <row r="351" spans="1:17">
      <c r="A351" s="51"/>
      <c r="C351" s="24"/>
      <c r="D351" s="11">
        <v>28</v>
      </c>
      <c r="E351" s="17">
        <v>248</v>
      </c>
      <c r="F351" s="24"/>
      <c r="M351" s="5">
        <v>2</v>
      </c>
      <c r="N351" s="6" t="s">
        <v>10</v>
      </c>
      <c r="P351" s="6"/>
      <c r="Q351" s="6"/>
    </row>
    <row r="352" spans="1:17">
      <c r="C352" s="1"/>
      <c r="D352" s="11">
        <v>28</v>
      </c>
      <c r="E352" s="17">
        <v>248</v>
      </c>
      <c r="F352" s="1"/>
      <c r="G352" s="24"/>
      <c r="M352" s="5">
        <v>2</v>
      </c>
      <c r="N352" s="6" t="s">
        <v>10</v>
      </c>
      <c r="P352" s="6"/>
      <c r="Q352" s="6"/>
    </row>
    <row r="353" spans="1:17">
      <c r="C353" s="1"/>
      <c r="D353" s="11">
        <v>28</v>
      </c>
      <c r="E353" s="17">
        <v>248</v>
      </c>
      <c r="M353" s="5">
        <v>2</v>
      </c>
      <c r="N353" s="6" t="s">
        <v>10</v>
      </c>
      <c r="P353" s="6"/>
      <c r="Q353" s="6"/>
    </row>
    <row r="354" spans="1:17">
      <c r="C354" s="1"/>
      <c r="D354" s="11">
        <v>28</v>
      </c>
      <c r="E354" s="17">
        <v>248</v>
      </c>
      <c r="F354" s="24"/>
      <c r="M354" s="5">
        <v>3</v>
      </c>
      <c r="N354" s="6" t="s">
        <v>10</v>
      </c>
      <c r="P354" s="6"/>
      <c r="Q354" s="6"/>
    </row>
    <row r="355" spans="1:17">
      <c r="D355" s="11">
        <v>28</v>
      </c>
      <c r="E355" s="17">
        <v>248</v>
      </c>
      <c r="F355" s="1"/>
      <c r="M355" s="5">
        <v>3</v>
      </c>
      <c r="N355" s="6" t="s">
        <v>10</v>
      </c>
    </row>
    <row r="356" spans="1:17">
      <c r="D356" s="11">
        <v>29</v>
      </c>
      <c r="E356" s="17">
        <v>463</v>
      </c>
      <c r="G356" s="111"/>
      <c r="M356" s="5">
        <v>3</v>
      </c>
      <c r="N356" s="6" t="s">
        <v>10</v>
      </c>
    </row>
    <row r="357" spans="1:17">
      <c r="D357" s="11">
        <v>29</v>
      </c>
      <c r="E357" s="17">
        <v>463</v>
      </c>
      <c r="G357" s="111"/>
      <c r="M357" s="24">
        <v>4</v>
      </c>
      <c r="N357" s="6" t="s">
        <v>10</v>
      </c>
    </row>
    <row r="358" spans="1:17">
      <c r="C358" s="1"/>
      <c r="D358" s="11">
        <v>29</v>
      </c>
      <c r="E358" s="17">
        <v>463</v>
      </c>
      <c r="G358" s="111"/>
      <c r="M358" s="24">
        <v>4</v>
      </c>
      <c r="N358" s="6" t="s">
        <v>10</v>
      </c>
    </row>
    <row r="359" spans="1:17">
      <c r="C359" s="24"/>
      <c r="D359" s="11">
        <v>29</v>
      </c>
      <c r="E359" s="17">
        <v>463</v>
      </c>
      <c r="G359" s="111"/>
      <c r="M359" s="24">
        <v>5</v>
      </c>
      <c r="N359" s="6" t="s">
        <v>10</v>
      </c>
    </row>
    <row r="360" spans="1:17">
      <c r="A360" s="3"/>
      <c r="C360" s="24"/>
      <c r="D360" s="11">
        <v>29</v>
      </c>
      <c r="E360" s="17">
        <v>463</v>
      </c>
      <c r="G360" s="1"/>
      <c r="M360" s="24">
        <v>5</v>
      </c>
      <c r="N360" s="6" t="s">
        <v>10</v>
      </c>
    </row>
    <row r="361" spans="1:17">
      <c r="A361" s="3"/>
      <c r="C361" s="24"/>
      <c r="D361" s="11">
        <v>29</v>
      </c>
      <c r="E361" s="17">
        <v>463</v>
      </c>
      <c r="G361" s="111"/>
      <c r="M361" s="24">
        <v>5</v>
      </c>
      <c r="N361" s="6" t="s">
        <v>10</v>
      </c>
    </row>
    <row r="362" spans="1:17">
      <c r="A362" s="51"/>
      <c r="C362" s="24"/>
      <c r="D362" s="11">
        <v>29</v>
      </c>
      <c r="E362" s="17">
        <v>463</v>
      </c>
      <c r="G362" s="51"/>
      <c r="M362" s="24">
        <v>6</v>
      </c>
      <c r="N362" s="6" t="s">
        <v>10</v>
      </c>
    </row>
    <row r="363" spans="1:17">
      <c r="A363" s="3"/>
      <c r="D363" s="11">
        <v>29</v>
      </c>
      <c r="E363" s="17">
        <v>463</v>
      </c>
      <c r="M363" s="24">
        <v>6</v>
      </c>
      <c r="N363" s="6" t="s">
        <v>10</v>
      </c>
    </row>
    <row r="364" spans="1:17">
      <c r="A364" s="3"/>
      <c r="D364" s="11">
        <v>29</v>
      </c>
      <c r="E364" s="17">
        <v>463</v>
      </c>
      <c r="M364" s="24">
        <v>6</v>
      </c>
      <c r="N364" s="6" t="s">
        <v>10</v>
      </c>
    </row>
    <row r="365" spans="1:17">
      <c r="D365" s="11">
        <v>29</v>
      </c>
      <c r="E365" s="17">
        <v>463</v>
      </c>
      <c r="F365" s="1"/>
      <c r="G365" s="111"/>
      <c r="M365" s="24">
        <v>6</v>
      </c>
      <c r="N365" s="6" t="s">
        <v>10</v>
      </c>
    </row>
    <row r="366" spans="1:17">
      <c r="D366" s="11">
        <v>29</v>
      </c>
      <c r="E366" s="17">
        <v>463</v>
      </c>
      <c r="F366" s="111"/>
      <c r="M366" s="24">
        <v>6</v>
      </c>
      <c r="N366" s="6" t="s">
        <v>10</v>
      </c>
    </row>
    <row r="367" spans="1:17">
      <c r="A367" s="51"/>
      <c r="C367" s="5"/>
      <c r="D367" s="11">
        <v>29</v>
      </c>
      <c r="E367" s="17">
        <v>463</v>
      </c>
      <c r="M367" s="24">
        <v>7</v>
      </c>
      <c r="N367" s="11" t="s">
        <v>10</v>
      </c>
    </row>
    <row r="368" spans="1:17">
      <c r="A368" s="51"/>
      <c r="C368" s="5"/>
      <c r="D368" s="11">
        <v>29</v>
      </c>
      <c r="E368" s="17">
        <v>463</v>
      </c>
      <c r="F368" s="111"/>
      <c r="M368" s="24">
        <v>7</v>
      </c>
      <c r="N368" s="11" t="s">
        <v>10</v>
      </c>
    </row>
    <row r="369" spans="1:17">
      <c r="C369" s="1"/>
      <c r="D369" s="11">
        <v>29</v>
      </c>
      <c r="E369" s="17">
        <v>463</v>
      </c>
      <c r="F369" s="1"/>
      <c r="G369" s="111"/>
      <c r="M369" s="24">
        <v>7</v>
      </c>
      <c r="N369" s="11" t="s">
        <v>10</v>
      </c>
    </row>
    <row r="370" spans="1:17">
      <c r="A370" s="24"/>
      <c r="C370" s="24"/>
      <c r="D370" s="11">
        <v>29</v>
      </c>
      <c r="E370" s="17">
        <v>463</v>
      </c>
      <c r="F370" s="24"/>
      <c r="M370" s="24">
        <v>7</v>
      </c>
      <c r="N370" s="11" t="s">
        <v>10</v>
      </c>
    </row>
    <row r="371" spans="1:17">
      <c r="A371" s="24"/>
      <c r="C371" s="24"/>
      <c r="D371" s="11">
        <v>29</v>
      </c>
      <c r="E371" s="17">
        <v>463</v>
      </c>
      <c r="M371" s="24">
        <v>7</v>
      </c>
      <c r="N371" s="11" t="s">
        <v>10</v>
      </c>
    </row>
    <row r="372" spans="1:17">
      <c r="A372" s="51"/>
      <c r="C372" s="24"/>
      <c r="D372" s="11">
        <v>29</v>
      </c>
      <c r="E372" s="17">
        <v>463</v>
      </c>
      <c r="F372" s="24"/>
      <c r="M372" s="24">
        <v>7</v>
      </c>
      <c r="N372" s="11" t="s">
        <v>10</v>
      </c>
    </row>
    <row r="373" spans="1:17">
      <c r="C373" s="1"/>
      <c r="D373" s="11">
        <v>29</v>
      </c>
      <c r="E373" s="17">
        <v>463</v>
      </c>
      <c r="M373" s="24">
        <v>7</v>
      </c>
      <c r="N373" s="11" t="s">
        <v>10</v>
      </c>
      <c r="P373" s="6"/>
      <c r="Q373" s="6"/>
    </row>
    <row r="374" spans="1:17">
      <c r="C374" s="1"/>
      <c r="D374" s="11">
        <v>29</v>
      </c>
      <c r="E374" s="17">
        <v>463</v>
      </c>
      <c r="M374" s="24">
        <v>7</v>
      </c>
      <c r="N374" s="11" t="s">
        <v>10</v>
      </c>
      <c r="P374" s="6"/>
      <c r="Q374" s="6"/>
    </row>
    <row r="375" spans="1:17">
      <c r="C375" s="1"/>
      <c r="D375" s="11">
        <v>29</v>
      </c>
      <c r="E375" s="17">
        <v>463</v>
      </c>
      <c r="F375" s="1"/>
      <c r="M375" s="24">
        <v>7</v>
      </c>
      <c r="N375" s="11" t="s">
        <v>10</v>
      </c>
      <c r="P375" s="6"/>
      <c r="Q375" s="6"/>
    </row>
    <row r="376" spans="1:17">
      <c r="A376" s="51"/>
      <c r="C376" s="5"/>
      <c r="D376" s="11">
        <v>29</v>
      </c>
      <c r="E376" s="17">
        <v>463</v>
      </c>
      <c r="F376" s="1"/>
      <c r="M376" s="24">
        <v>7</v>
      </c>
      <c r="N376" s="11" t="s">
        <v>10</v>
      </c>
    </row>
    <row r="377" spans="1:17">
      <c r="C377" s="24"/>
      <c r="D377" s="11">
        <v>29</v>
      </c>
      <c r="E377" s="17">
        <v>463</v>
      </c>
      <c r="M377" s="24">
        <v>7</v>
      </c>
      <c r="N377" s="11" t="s">
        <v>10</v>
      </c>
    </row>
    <row r="378" spans="1:17">
      <c r="A378" s="7"/>
      <c r="C378" s="24"/>
      <c r="D378" s="11">
        <v>29</v>
      </c>
      <c r="E378" s="17">
        <v>463</v>
      </c>
      <c r="F378" s="24"/>
      <c r="M378" s="24">
        <v>7</v>
      </c>
      <c r="N378" s="11" t="s">
        <v>10</v>
      </c>
    </row>
    <row r="379" spans="1:17">
      <c r="A379" s="51"/>
      <c r="C379" s="24"/>
      <c r="D379" s="11">
        <v>29</v>
      </c>
      <c r="E379" s="17">
        <v>463</v>
      </c>
      <c r="F379" s="1"/>
      <c r="M379" s="24">
        <v>7</v>
      </c>
      <c r="N379" s="11" t="s">
        <v>10</v>
      </c>
    </row>
    <row r="380" spans="1:17">
      <c r="A380" s="7"/>
      <c r="C380" s="24"/>
      <c r="D380" s="11">
        <v>29</v>
      </c>
      <c r="E380" s="17">
        <v>463</v>
      </c>
      <c r="M380" s="24">
        <v>7</v>
      </c>
      <c r="N380" s="11" t="s">
        <v>10</v>
      </c>
    </row>
    <row r="381" spans="1:17">
      <c r="A381" s="51"/>
      <c r="C381" s="24"/>
      <c r="D381" s="11">
        <v>29</v>
      </c>
      <c r="E381" s="17">
        <v>463</v>
      </c>
      <c r="M381" s="24">
        <v>7</v>
      </c>
      <c r="N381" s="11" t="s">
        <v>10</v>
      </c>
    </row>
    <row r="382" spans="1:17">
      <c r="A382" s="7"/>
      <c r="C382" s="24"/>
      <c r="D382" s="11">
        <v>29</v>
      </c>
      <c r="E382" s="17">
        <v>463</v>
      </c>
      <c r="M382" s="24">
        <v>7</v>
      </c>
      <c r="N382" s="11" t="s">
        <v>10</v>
      </c>
      <c r="P382" s="6"/>
      <c r="Q382" s="6"/>
    </row>
    <row r="383" spans="1:17">
      <c r="A383" s="7"/>
      <c r="C383" s="24"/>
      <c r="D383" s="11">
        <v>29</v>
      </c>
      <c r="E383" s="17">
        <v>463</v>
      </c>
      <c r="M383" s="24">
        <v>7</v>
      </c>
      <c r="N383" s="11" t="s">
        <v>10</v>
      </c>
      <c r="P383" s="6"/>
      <c r="Q383" s="6"/>
    </row>
    <row r="384" spans="1:17">
      <c r="A384" s="7"/>
      <c r="C384" s="24"/>
      <c r="D384" s="11">
        <v>29</v>
      </c>
      <c r="E384" s="17">
        <v>463</v>
      </c>
      <c r="M384" s="24">
        <v>7</v>
      </c>
      <c r="N384" s="11" t="s">
        <v>10</v>
      </c>
      <c r="P384" s="6"/>
      <c r="Q384" s="6"/>
    </row>
    <row r="385" spans="1:17">
      <c r="C385" s="1"/>
      <c r="D385" s="11">
        <v>29</v>
      </c>
      <c r="E385" s="17">
        <v>463</v>
      </c>
      <c r="M385" s="24">
        <v>8</v>
      </c>
      <c r="N385" s="6" t="s">
        <v>10</v>
      </c>
      <c r="P385" s="6"/>
      <c r="Q385" s="6"/>
    </row>
    <row r="386" spans="1:17">
      <c r="C386" s="1"/>
      <c r="D386" s="11">
        <v>29</v>
      </c>
      <c r="E386" s="17">
        <v>463</v>
      </c>
      <c r="M386" s="24">
        <v>8</v>
      </c>
      <c r="N386" s="6" t="s">
        <v>10</v>
      </c>
      <c r="P386" s="6"/>
      <c r="Q386" s="6"/>
    </row>
    <row r="387" spans="1:17">
      <c r="D387" s="11">
        <v>29</v>
      </c>
      <c r="E387" s="17">
        <v>463</v>
      </c>
      <c r="M387" s="24">
        <v>8</v>
      </c>
      <c r="N387" s="6" t="s">
        <v>10</v>
      </c>
      <c r="P387" s="6"/>
      <c r="Q387" s="6"/>
    </row>
    <row r="388" spans="1:17">
      <c r="C388" s="1"/>
      <c r="D388" s="11">
        <v>29</v>
      </c>
      <c r="E388" s="17">
        <v>463</v>
      </c>
      <c r="M388" s="24">
        <v>8</v>
      </c>
      <c r="N388" s="6" t="s">
        <v>10</v>
      </c>
      <c r="P388" s="6"/>
      <c r="Q388" s="6"/>
    </row>
    <row r="389" spans="1:17">
      <c r="D389" s="11">
        <v>29</v>
      </c>
      <c r="E389" s="17">
        <v>463</v>
      </c>
      <c r="M389" s="24">
        <v>9</v>
      </c>
      <c r="N389" s="6" t="s">
        <v>10</v>
      </c>
      <c r="P389" s="6"/>
      <c r="Q389" s="6"/>
    </row>
    <row r="390" spans="1:17">
      <c r="C390" s="1"/>
      <c r="D390" s="11">
        <v>29</v>
      </c>
      <c r="E390" s="17">
        <v>463</v>
      </c>
      <c r="M390" s="24">
        <v>9</v>
      </c>
      <c r="N390" s="6" t="s">
        <v>10</v>
      </c>
    </row>
    <row r="391" spans="1:17">
      <c r="C391" s="24"/>
      <c r="D391" s="11">
        <v>30</v>
      </c>
      <c r="E391" s="17">
        <v>293</v>
      </c>
      <c r="M391" s="24">
        <v>9</v>
      </c>
      <c r="N391" s="6" t="s">
        <v>10</v>
      </c>
    </row>
    <row r="392" spans="1:17">
      <c r="A392" s="51"/>
      <c r="C392" s="1"/>
      <c r="D392" s="11">
        <v>30</v>
      </c>
      <c r="E392" s="17">
        <v>293</v>
      </c>
      <c r="M392" s="24">
        <v>9</v>
      </c>
      <c r="N392" s="6" t="s">
        <v>10</v>
      </c>
    </row>
    <row r="393" spans="1:17">
      <c r="A393" s="51"/>
      <c r="C393" s="1"/>
      <c r="D393" s="11">
        <v>30</v>
      </c>
      <c r="E393" s="17">
        <v>293</v>
      </c>
      <c r="M393" s="24">
        <v>9</v>
      </c>
      <c r="N393" s="6" t="s">
        <v>10</v>
      </c>
    </row>
    <row r="394" spans="1:17">
      <c r="A394" s="59"/>
      <c r="C394" s="1"/>
      <c r="D394" s="11">
        <v>30</v>
      </c>
      <c r="E394" s="17">
        <v>293</v>
      </c>
      <c r="M394" s="24">
        <v>9</v>
      </c>
      <c r="N394" s="6" t="s">
        <v>10</v>
      </c>
    </row>
    <row r="395" spans="1:17">
      <c r="A395" s="59"/>
      <c r="C395" s="1"/>
      <c r="D395" s="11">
        <v>30</v>
      </c>
      <c r="E395" s="17">
        <v>293</v>
      </c>
      <c r="M395" s="24">
        <v>9</v>
      </c>
      <c r="N395" s="6" t="s">
        <v>10</v>
      </c>
    </row>
    <row r="396" spans="1:17">
      <c r="A396" s="3"/>
      <c r="D396" s="11">
        <v>30</v>
      </c>
      <c r="E396" s="17">
        <v>293</v>
      </c>
      <c r="M396" s="24">
        <v>9</v>
      </c>
      <c r="N396" s="6" t="s">
        <v>10</v>
      </c>
    </row>
    <row r="397" spans="1:17">
      <c r="D397" s="11">
        <v>30</v>
      </c>
      <c r="E397" s="17">
        <v>293</v>
      </c>
      <c r="M397" s="24">
        <v>10</v>
      </c>
      <c r="N397" s="6" t="s">
        <v>10</v>
      </c>
    </row>
    <row r="398" spans="1:17">
      <c r="C398" s="24"/>
      <c r="D398" s="11">
        <v>30</v>
      </c>
      <c r="E398" s="17">
        <v>293</v>
      </c>
      <c r="M398" s="24">
        <v>10</v>
      </c>
      <c r="N398" s="6" t="s">
        <v>10</v>
      </c>
    </row>
    <row r="399" spans="1:17">
      <c r="C399" s="24"/>
      <c r="D399" s="11">
        <v>30</v>
      </c>
      <c r="E399" s="17">
        <v>293</v>
      </c>
      <c r="M399" s="24">
        <v>10</v>
      </c>
      <c r="N399" s="6" t="s">
        <v>10</v>
      </c>
    </row>
    <row r="400" spans="1:17">
      <c r="D400" s="11">
        <v>30</v>
      </c>
      <c r="E400" s="17">
        <v>293</v>
      </c>
      <c r="M400" s="24">
        <v>10</v>
      </c>
      <c r="N400" s="6" t="s">
        <v>10</v>
      </c>
    </row>
    <row r="401" spans="1:17">
      <c r="D401" s="11">
        <v>30</v>
      </c>
      <c r="E401" s="17">
        <v>293</v>
      </c>
      <c r="M401" s="24">
        <v>10</v>
      </c>
      <c r="N401" s="6" t="s">
        <v>10</v>
      </c>
      <c r="P401" s="3"/>
      <c r="Q401" s="3"/>
    </row>
    <row r="402" spans="1:17">
      <c r="C402" s="1"/>
      <c r="D402" s="11">
        <v>30</v>
      </c>
      <c r="E402" s="17">
        <v>293</v>
      </c>
      <c r="M402" s="24">
        <v>10</v>
      </c>
      <c r="N402" s="6" t="s">
        <v>10</v>
      </c>
      <c r="P402" s="3"/>
      <c r="Q402" s="3"/>
    </row>
    <row r="403" spans="1:17">
      <c r="C403" s="1"/>
      <c r="D403" s="11">
        <v>30</v>
      </c>
      <c r="E403" s="17">
        <v>293</v>
      </c>
      <c r="M403" s="24">
        <v>12</v>
      </c>
      <c r="N403" s="6" t="s">
        <v>10</v>
      </c>
      <c r="P403" s="3"/>
      <c r="Q403" s="3"/>
    </row>
    <row r="404" spans="1:17">
      <c r="D404" s="11">
        <v>30</v>
      </c>
      <c r="E404" s="17">
        <v>293</v>
      </c>
      <c r="M404" s="24">
        <v>12</v>
      </c>
      <c r="N404" s="6" t="s">
        <v>10</v>
      </c>
      <c r="P404" s="3"/>
      <c r="Q404" s="3"/>
    </row>
    <row r="405" spans="1:17">
      <c r="A405" s="7"/>
      <c r="C405" s="5"/>
      <c r="D405" s="11">
        <v>30</v>
      </c>
      <c r="E405" s="17">
        <v>293</v>
      </c>
      <c r="M405" s="24">
        <v>12</v>
      </c>
      <c r="N405" s="6" t="s">
        <v>10</v>
      </c>
    </row>
    <row r="406" spans="1:17">
      <c r="A406" s="7"/>
      <c r="C406" s="24"/>
      <c r="D406" s="11">
        <v>30</v>
      </c>
      <c r="E406" s="17">
        <v>293</v>
      </c>
      <c r="M406" s="24">
        <v>12</v>
      </c>
      <c r="N406" s="6" t="s">
        <v>10</v>
      </c>
    </row>
    <row r="407" spans="1:17">
      <c r="A407" s="7"/>
      <c r="C407" s="24"/>
      <c r="D407" s="11">
        <v>30</v>
      </c>
      <c r="E407" s="17">
        <v>293</v>
      </c>
      <c r="M407" s="24">
        <v>12</v>
      </c>
      <c r="N407" s="6" t="s">
        <v>10</v>
      </c>
    </row>
    <row r="408" spans="1:17">
      <c r="D408" s="11">
        <v>30</v>
      </c>
      <c r="E408" s="17">
        <v>293</v>
      </c>
      <c r="M408" s="24">
        <v>12</v>
      </c>
      <c r="N408" s="6" t="s">
        <v>10</v>
      </c>
    </row>
    <row r="409" spans="1:17">
      <c r="D409" s="11">
        <v>30</v>
      </c>
      <c r="E409" s="17">
        <v>293</v>
      </c>
      <c r="M409" s="24">
        <v>12</v>
      </c>
      <c r="N409" s="6" t="s">
        <v>10</v>
      </c>
    </row>
    <row r="410" spans="1:17">
      <c r="D410" s="11">
        <v>30</v>
      </c>
      <c r="E410" s="17">
        <v>293</v>
      </c>
      <c r="M410" s="24">
        <v>12</v>
      </c>
      <c r="N410" s="6" t="s">
        <v>10</v>
      </c>
    </row>
    <row r="411" spans="1:17">
      <c r="C411" s="1"/>
      <c r="D411" s="11">
        <v>30</v>
      </c>
      <c r="E411" s="17">
        <v>293</v>
      </c>
      <c r="M411" s="24">
        <v>12</v>
      </c>
      <c r="N411" s="6" t="s">
        <v>10</v>
      </c>
      <c r="P411" s="6"/>
      <c r="Q411" s="6"/>
    </row>
    <row r="412" spans="1:17">
      <c r="C412" s="1"/>
      <c r="D412" s="11">
        <v>30</v>
      </c>
      <c r="E412" s="17">
        <v>293</v>
      </c>
      <c r="M412" s="24">
        <v>12</v>
      </c>
      <c r="N412" s="6" t="s">
        <v>10</v>
      </c>
      <c r="P412" s="6"/>
      <c r="Q412" s="6"/>
    </row>
    <row r="413" spans="1:17">
      <c r="A413" s="3"/>
      <c r="C413" s="24"/>
      <c r="D413" s="11">
        <v>30</v>
      </c>
      <c r="E413" s="17">
        <v>293</v>
      </c>
      <c r="M413" s="24">
        <v>12</v>
      </c>
      <c r="N413" s="6" t="s">
        <v>10</v>
      </c>
    </row>
    <row r="414" spans="1:17">
      <c r="A414" s="3"/>
      <c r="D414" s="11">
        <v>30</v>
      </c>
      <c r="E414" s="17">
        <v>293</v>
      </c>
      <c r="M414" s="24">
        <v>12</v>
      </c>
      <c r="N414" s="6" t="s">
        <v>10</v>
      </c>
    </row>
    <row r="415" spans="1:17">
      <c r="A415" s="3"/>
      <c r="D415" s="11">
        <v>30</v>
      </c>
      <c r="E415" s="17">
        <v>293</v>
      </c>
      <c r="M415" s="24">
        <v>12</v>
      </c>
      <c r="N415" s="6" t="s">
        <v>10</v>
      </c>
    </row>
    <row r="416" spans="1:17">
      <c r="D416" s="11">
        <v>30</v>
      </c>
      <c r="E416" s="17">
        <v>293</v>
      </c>
      <c r="M416" s="24">
        <v>12</v>
      </c>
      <c r="N416" s="6" t="s">
        <v>10</v>
      </c>
    </row>
    <row r="417" spans="1:17">
      <c r="C417" s="1"/>
      <c r="D417" s="11">
        <v>30</v>
      </c>
      <c r="E417" s="17">
        <v>293</v>
      </c>
      <c r="M417" s="24">
        <v>12</v>
      </c>
      <c r="N417" s="6" t="s">
        <v>10</v>
      </c>
    </row>
    <row r="418" spans="1:17">
      <c r="C418" s="1"/>
      <c r="D418" s="11">
        <v>30</v>
      </c>
      <c r="E418" s="17">
        <v>293</v>
      </c>
      <c r="M418" s="24">
        <v>12</v>
      </c>
      <c r="N418" s="6" t="s">
        <v>10</v>
      </c>
    </row>
    <row r="419" spans="1:17">
      <c r="D419" s="11">
        <v>30</v>
      </c>
      <c r="E419" s="17">
        <v>293</v>
      </c>
      <c r="M419" s="24">
        <v>12</v>
      </c>
      <c r="N419" s="6" t="s">
        <v>10</v>
      </c>
      <c r="P419" s="6"/>
      <c r="Q419" s="6"/>
    </row>
    <row r="420" spans="1:17">
      <c r="D420" s="11">
        <v>30</v>
      </c>
      <c r="E420" s="17">
        <v>293</v>
      </c>
      <c r="M420" s="24">
        <v>12</v>
      </c>
      <c r="N420" s="6" t="s">
        <v>10</v>
      </c>
      <c r="P420" s="6"/>
      <c r="Q420" s="6"/>
    </row>
    <row r="421" spans="1:17">
      <c r="A421" s="51"/>
      <c r="C421" s="5"/>
      <c r="D421" s="11">
        <v>30</v>
      </c>
      <c r="E421" s="17">
        <v>293</v>
      </c>
      <c r="M421" s="24">
        <v>12</v>
      </c>
      <c r="N421" s="6" t="s">
        <v>10</v>
      </c>
      <c r="P421" s="6"/>
      <c r="Q421" s="6"/>
    </row>
    <row r="422" spans="1:17">
      <c r="A422" s="3"/>
      <c r="C422" s="5"/>
      <c r="D422" s="11">
        <v>30</v>
      </c>
      <c r="E422" s="17">
        <v>293</v>
      </c>
      <c r="M422" s="24">
        <v>12</v>
      </c>
      <c r="N422" s="6" t="s">
        <v>10</v>
      </c>
    </row>
    <row r="423" spans="1:17">
      <c r="A423" s="24"/>
      <c r="C423" s="1"/>
      <c r="D423" s="11">
        <v>30</v>
      </c>
      <c r="E423" s="17">
        <v>293</v>
      </c>
      <c r="M423" s="24">
        <v>12</v>
      </c>
      <c r="N423" s="6" t="s">
        <v>10</v>
      </c>
    </row>
    <row r="424" spans="1:17">
      <c r="A424" s="51"/>
      <c r="C424" s="24"/>
      <c r="D424" s="11">
        <v>30</v>
      </c>
      <c r="E424" s="17">
        <v>293</v>
      </c>
      <c r="M424" s="24">
        <v>12</v>
      </c>
      <c r="N424" s="6" t="s">
        <v>10</v>
      </c>
    </row>
    <row r="425" spans="1:17">
      <c r="C425" s="24"/>
      <c r="D425" s="11">
        <v>30</v>
      </c>
      <c r="E425" s="17">
        <v>293</v>
      </c>
      <c r="M425" s="24">
        <v>14</v>
      </c>
      <c r="N425" s="6" t="s">
        <v>10</v>
      </c>
    </row>
    <row r="426" spans="1:17">
      <c r="C426" s="24"/>
      <c r="D426" s="11">
        <v>30</v>
      </c>
      <c r="E426" s="17">
        <v>293</v>
      </c>
      <c r="M426" s="24">
        <v>14</v>
      </c>
      <c r="N426" s="6" t="s">
        <v>10</v>
      </c>
    </row>
    <row r="427" spans="1:17">
      <c r="C427" s="1"/>
      <c r="D427" s="11">
        <v>30</v>
      </c>
      <c r="E427" s="17">
        <v>293</v>
      </c>
      <c r="M427" s="24">
        <v>14</v>
      </c>
      <c r="N427" s="6" t="s">
        <v>10</v>
      </c>
    </row>
    <row r="428" spans="1:17">
      <c r="C428" s="1"/>
      <c r="D428" s="11">
        <v>30</v>
      </c>
      <c r="E428" s="17">
        <v>293</v>
      </c>
      <c r="M428" s="24">
        <v>14</v>
      </c>
      <c r="N428" s="6" t="s">
        <v>10</v>
      </c>
      <c r="P428" s="6"/>
      <c r="Q428" s="6"/>
    </row>
    <row r="429" spans="1:17">
      <c r="A429" s="107"/>
      <c r="C429" s="1"/>
      <c r="D429" s="11">
        <v>30</v>
      </c>
      <c r="E429" s="17">
        <v>293</v>
      </c>
      <c r="M429" s="24">
        <v>14</v>
      </c>
      <c r="N429" s="6" t="s">
        <v>10</v>
      </c>
      <c r="P429" s="6"/>
      <c r="Q429" s="6"/>
    </row>
    <row r="430" spans="1:17">
      <c r="C430" s="5"/>
      <c r="D430" s="11">
        <v>31</v>
      </c>
      <c r="E430" s="17">
        <v>281</v>
      </c>
      <c r="M430" s="24">
        <v>14</v>
      </c>
      <c r="N430" s="6" t="s">
        <v>10</v>
      </c>
      <c r="P430" s="6"/>
      <c r="Q430" s="6"/>
    </row>
    <row r="431" spans="1:17">
      <c r="C431" s="5"/>
      <c r="D431" s="11">
        <v>31</v>
      </c>
      <c r="E431" s="17">
        <v>281</v>
      </c>
      <c r="M431" s="24">
        <v>14</v>
      </c>
      <c r="N431" s="6" t="s">
        <v>10</v>
      </c>
    </row>
    <row r="432" spans="1:17">
      <c r="A432" s="51"/>
      <c r="C432" s="24"/>
      <c r="D432" s="11">
        <v>31</v>
      </c>
      <c r="E432" s="17">
        <v>281</v>
      </c>
      <c r="M432" s="24">
        <v>14</v>
      </c>
      <c r="N432" s="6" t="s">
        <v>10</v>
      </c>
    </row>
    <row r="433" spans="1:17">
      <c r="C433" s="24"/>
      <c r="D433" s="11">
        <v>31</v>
      </c>
      <c r="E433" s="17">
        <v>281</v>
      </c>
      <c r="M433" s="24">
        <v>14</v>
      </c>
      <c r="N433" s="6" t="s">
        <v>10</v>
      </c>
    </row>
    <row r="434" spans="1:17">
      <c r="C434" s="24"/>
      <c r="D434" s="11">
        <v>31</v>
      </c>
      <c r="E434" s="17">
        <v>281</v>
      </c>
      <c r="M434" s="24">
        <v>14</v>
      </c>
      <c r="N434" s="6" t="s">
        <v>10</v>
      </c>
    </row>
    <row r="435" spans="1:17">
      <c r="C435" s="1"/>
      <c r="D435" s="11">
        <v>31</v>
      </c>
      <c r="E435" s="17">
        <v>281</v>
      </c>
      <c r="M435" s="24">
        <v>14</v>
      </c>
      <c r="N435" s="6" t="s">
        <v>10</v>
      </c>
    </row>
    <row r="436" spans="1:17">
      <c r="C436" s="1"/>
      <c r="D436" s="11">
        <v>31</v>
      </c>
      <c r="E436" s="17">
        <v>281</v>
      </c>
      <c r="M436" s="24">
        <v>15</v>
      </c>
      <c r="N436" s="6" t="s">
        <v>10</v>
      </c>
      <c r="P436" s="6"/>
      <c r="Q436" s="6"/>
    </row>
    <row r="437" spans="1:17">
      <c r="C437" s="1"/>
      <c r="D437" s="11">
        <v>31</v>
      </c>
      <c r="E437" s="17">
        <v>281</v>
      </c>
      <c r="M437" s="24">
        <v>15</v>
      </c>
      <c r="N437" s="6" t="s">
        <v>10</v>
      </c>
      <c r="P437" s="6"/>
      <c r="Q437" s="6"/>
    </row>
    <row r="438" spans="1:17">
      <c r="A438" s="51"/>
      <c r="C438" s="5"/>
      <c r="D438" s="11">
        <v>31</v>
      </c>
      <c r="E438" s="17">
        <v>281</v>
      </c>
      <c r="M438" s="24">
        <v>15</v>
      </c>
      <c r="N438" s="6" t="s">
        <v>10</v>
      </c>
    </row>
    <row r="439" spans="1:17">
      <c r="A439" s="51"/>
      <c r="C439" s="24"/>
      <c r="D439" s="11">
        <v>32</v>
      </c>
      <c r="E439" s="17">
        <v>420</v>
      </c>
      <c r="M439" s="24">
        <v>15</v>
      </c>
      <c r="N439" s="6" t="s">
        <v>10</v>
      </c>
    </row>
    <row r="440" spans="1:17">
      <c r="A440" s="51"/>
      <c r="C440" s="24"/>
      <c r="D440" s="11">
        <v>32</v>
      </c>
      <c r="E440" s="17">
        <v>420</v>
      </c>
      <c r="M440" s="24">
        <v>15</v>
      </c>
      <c r="N440" s="6" t="s">
        <v>10</v>
      </c>
    </row>
    <row r="441" spans="1:17">
      <c r="A441" s="3"/>
      <c r="C441" s="24"/>
      <c r="D441" s="11">
        <v>32</v>
      </c>
      <c r="E441" s="17">
        <v>420</v>
      </c>
      <c r="M441" s="24">
        <v>15</v>
      </c>
      <c r="N441" s="6" t="s">
        <v>10</v>
      </c>
    </row>
    <row r="442" spans="1:17">
      <c r="A442" s="7"/>
      <c r="C442" s="24"/>
      <c r="D442" s="11">
        <v>32</v>
      </c>
      <c r="E442" s="17">
        <v>420</v>
      </c>
      <c r="M442" s="24">
        <v>15</v>
      </c>
      <c r="N442" s="6" t="s">
        <v>10</v>
      </c>
      <c r="P442" s="51"/>
      <c r="Q442" s="51"/>
    </row>
    <row r="443" spans="1:17">
      <c r="A443" s="7"/>
      <c r="C443" s="24"/>
      <c r="D443" s="11">
        <v>32</v>
      </c>
      <c r="E443" s="17">
        <v>420</v>
      </c>
      <c r="M443" s="24">
        <v>16</v>
      </c>
      <c r="N443" s="11" t="s">
        <v>10</v>
      </c>
      <c r="P443" s="51"/>
      <c r="Q443" s="51"/>
    </row>
    <row r="444" spans="1:17">
      <c r="D444" s="11">
        <v>32</v>
      </c>
      <c r="E444" s="17">
        <v>420</v>
      </c>
      <c r="M444" s="24">
        <v>16</v>
      </c>
      <c r="N444" s="11" t="s">
        <v>10</v>
      </c>
      <c r="P444" s="51"/>
      <c r="Q444" s="51"/>
    </row>
    <row r="445" spans="1:17">
      <c r="D445" s="11">
        <v>32</v>
      </c>
      <c r="E445" s="17">
        <v>420</v>
      </c>
      <c r="M445" s="24">
        <v>16</v>
      </c>
      <c r="N445" s="11" t="s">
        <v>10</v>
      </c>
      <c r="P445" s="51"/>
      <c r="Q445" s="51"/>
    </row>
    <row r="446" spans="1:17">
      <c r="C446" s="24"/>
      <c r="D446" s="11">
        <v>32</v>
      </c>
      <c r="E446" s="17">
        <v>420</v>
      </c>
      <c r="M446" s="24">
        <v>17</v>
      </c>
      <c r="N446" s="11" t="s">
        <v>10</v>
      </c>
      <c r="P446" s="3"/>
      <c r="Q446" s="3"/>
    </row>
    <row r="447" spans="1:17">
      <c r="C447" s="24"/>
      <c r="D447" s="11">
        <v>32</v>
      </c>
      <c r="E447" s="17">
        <v>420</v>
      </c>
      <c r="M447" s="24">
        <v>17</v>
      </c>
      <c r="N447" s="11" t="s">
        <v>10</v>
      </c>
      <c r="P447" s="3"/>
      <c r="Q447" s="3"/>
    </row>
    <row r="448" spans="1:17">
      <c r="D448" s="11">
        <v>33</v>
      </c>
      <c r="E448" s="17">
        <v>667</v>
      </c>
      <c r="M448" s="24">
        <v>17</v>
      </c>
      <c r="N448" s="11" t="s">
        <v>10</v>
      </c>
    </row>
    <row r="449" spans="1:17">
      <c r="D449" s="11">
        <v>33</v>
      </c>
      <c r="E449" s="17">
        <v>667</v>
      </c>
      <c r="M449" s="24">
        <v>17</v>
      </c>
      <c r="N449" s="11" t="s">
        <v>10</v>
      </c>
    </row>
    <row r="450" spans="1:17">
      <c r="C450" s="1"/>
      <c r="D450" s="11">
        <v>33</v>
      </c>
      <c r="E450" s="17">
        <v>667</v>
      </c>
      <c r="M450" s="24">
        <v>17</v>
      </c>
      <c r="N450" s="11" t="s">
        <v>10</v>
      </c>
    </row>
    <row r="451" spans="1:17">
      <c r="C451" s="1"/>
      <c r="D451" s="11">
        <v>33</v>
      </c>
      <c r="E451" s="17">
        <v>667</v>
      </c>
      <c r="M451" s="24">
        <v>17</v>
      </c>
      <c r="N451" s="11" t="s">
        <v>10</v>
      </c>
    </row>
    <row r="452" spans="1:17">
      <c r="D452" s="11">
        <v>33</v>
      </c>
      <c r="E452" s="17">
        <v>667</v>
      </c>
      <c r="M452" s="24">
        <v>17</v>
      </c>
      <c r="N452" s="11" t="s">
        <v>10</v>
      </c>
      <c r="P452" s="6"/>
      <c r="Q452" s="6"/>
    </row>
    <row r="453" spans="1:17">
      <c r="A453" s="3"/>
      <c r="C453" s="24"/>
      <c r="D453" s="11">
        <v>33</v>
      </c>
      <c r="E453" s="17">
        <v>667</v>
      </c>
      <c r="M453" s="24">
        <v>17</v>
      </c>
      <c r="N453" s="11" t="s">
        <v>10</v>
      </c>
      <c r="P453" s="6"/>
      <c r="Q453" s="6"/>
    </row>
    <row r="454" spans="1:17">
      <c r="A454" s="3"/>
      <c r="C454" s="24"/>
      <c r="D454" s="11">
        <v>33</v>
      </c>
      <c r="E454" s="17">
        <v>667</v>
      </c>
      <c r="M454" s="24">
        <v>17</v>
      </c>
      <c r="N454" s="11" t="s">
        <v>10</v>
      </c>
      <c r="P454" s="6"/>
      <c r="Q454" s="6"/>
    </row>
    <row r="455" spans="1:17">
      <c r="A455" s="3"/>
      <c r="C455" s="24"/>
      <c r="D455" s="11">
        <v>34</v>
      </c>
      <c r="E455" s="17">
        <v>244</v>
      </c>
      <c r="M455" s="24">
        <v>17</v>
      </c>
      <c r="N455" s="11" t="s">
        <v>10</v>
      </c>
    </row>
    <row r="456" spans="1:17">
      <c r="A456" s="3"/>
      <c r="C456" s="24"/>
      <c r="D456" s="11">
        <v>34</v>
      </c>
      <c r="E456" s="17">
        <v>244</v>
      </c>
      <c r="M456" s="24">
        <v>18</v>
      </c>
      <c r="N456" s="11" t="s">
        <v>10</v>
      </c>
    </row>
    <row r="457" spans="1:17">
      <c r="A457" s="3"/>
      <c r="C457" s="24"/>
      <c r="D457" s="11">
        <v>34</v>
      </c>
      <c r="E457" s="17">
        <v>244</v>
      </c>
      <c r="M457" s="24">
        <v>18</v>
      </c>
      <c r="N457" s="11" t="s">
        <v>10</v>
      </c>
    </row>
    <row r="458" spans="1:17">
      <c r="A458" s="3"/>
      <c r="C458" s="24"/>
      <c r="D458" s="11">
        <v>34</v>
      </c>
      <c r="E458" s="17">
        <v>244</v>
      </c>
      <c r="M458" s="24">
        <v>18</v>
      </c>
      <c r="N458" s="11" t="s">
        <v>10</v>
      </c>
      <c r="P458" s="6"/>
      <c r="Q458" s="6"/>
    </row>
    <row r="459" spans="1:17">
      <c r="A459" s="3"/>
      <c r="C459" s="24"/>
      <c r="D459" s="11">
        <v>34</v>
      </c>
      <c r="E459" s="17">
        <v>244</v>
      </c>
      <c r="M459" s="24">
        <v>18</v>
      </c>
      <c r="N459" s="11" t="s">
        <v>10</v>
      </c>
      <c r="P459" s="6"/>
      <c r="Q459" s="6"/>
    </row>
    <row r="460" spans="1:17">
      <c r="A460" s="3"/>
      <c r="C460" s="24"/>
      <c r="D460" s="11">
        <v>34</v>
      </c>
      <c r="E460" s="17">
        <v>244</v>
      </c>
      <c r="M460" s="24">
        <v>18</v>
      </c>
      <c r="N460" s="11" t="s">
        <v>10</v>
      </c>
    </row>
    <row r="461" spans="1:17">
      <c r="A461" s="3"/>
      <c r="D461" s="11">
        <v>34</v>
      </c>
      <c r="E461" s="17">
        <v>244</v>
      </c>
      <c r="M461" s="24">
        <v>19</v>
      </c>
      <c r="N461" s="11" t="s">
        <v>10</v>
      </c>
    </row>
    <row r="462" spans="1:17">
      <c r="A462" s="3"/>
      <c r="D462" s="11">
        <v>34</v>
      </c>
      <c r="E462" s="17">
        <v>244</v>
      </c>
      <c r="M462" s="24">
        <v>19</v>
      </c>
      <c r="N462" s="11" t="s">
        <v>10</v>
      </c>
    </row>
    <row r="463" spans="1:17">
      <c r="A463" s="3"/>
      <c r="D463" s="11">
        <v>36</v>
      </c>
      <c r="E463" s="17">
        <v>911</v>
      </c>
      <c r="M463" s="24">
        <v>19</v>
      </c>
      <c r="N463" s="11" t="s">
        <v>10</v>
      </c>
    </row>
    <row r="464" spans="1:17">
      <c r="A464" s="3"/>
      <c r="D464" s="11">
        <v>36</v>
      </c>
      <c r="E464" s="17">
        <v>911</v>
      </c>
      <c r="M464" s="24">
        <v>19</v>
      </c>
      <c r="N464" s="11" t="s">
        <v>10</v>
      </c>
      <c r="P464" s="3"/>
      <c r="Q464" s="3"/>
    </row>
    <row r="465" spans="1:17">
      <c r="C465" s="1"/>
      <c r="D465" s="11">
        <v>36</v>
      </c>
      <c r="E465" s="17">
        <v>911</v>
      </c>
      <c r="M465" s="24">
        <v>19</v>
      </c>
      <c r="N465" s="11" t="s">
        <v>10</v>
      </c>
      <c r="P465" s="3"/>
      <c r="Q465" s="3"/>
    </row>
    <row r="466" spans="1:17">
      <c r="C466" s="1"/>
      <c r="D466" s="11">
        <v>36</v>
      </c>
      <c r="E466" s="17">
        <v>911</v>
      </c>
      <c r="M466" s="24">
        <v>19</v>
      </c>
      <c r="N466" s="11" t="s">
        <v>10</v>
      </c>
    </row>
    <row r="467" spans="1:17">
      <c r="C467" s="1"/>
      <c r="D467" s="11">
        <v>36</v>
      </c>
      <c r="E467" s="17">
        <v>911</v>
      </c>
      <c r="M467" s="24">
        <v>19</v>
      </c>
      <c r="N467" s="11" t="s">
        <v>10</v>
      </c>
    </row>
    <row r="468" spans="1:17">
      <c r="C468" s="1"/>
      <c r="D468" s="11">
        <v>36</v>
      </c>
      <c r="E468" s="17">
        <v>911</v>
      </c>
      <c r="M468" s="24">
        <v>19</v>
      </c>
      <c r="N468" s="11" t="s">
        <v>10</v>
      </c>
    </row>
    <row r="469" spans="1:17">
      <c r="C469" s="1"/>
      <c r="D469" s="11">
        <v>36</v>
      </c>
      <c r="E469" s="17">
        <v>911</v>
      </c>
      <c r="M469" s="24">
        <v>19</v>
      </c>
      <c r="N469" s="11" t="s">
        <v>10</v>
      </c>
    </row>
    <row r="470" spans="1:17">
      <c r="C470" s="1"/>
      <c r="D470" s="11">
        <v>37</v>
      </c>
      <c r="E470" s="17">
        <v>275</v>
      </c>
      <c r="M470" s="24">
        <v>19</v>
      </c>
      <c r="N470" s="11" t="s">
        <v>10</v>
      </c>
    </row>
    <row r="471" spans="1:17">
      <c r="D471" s="11">
        <v>37</v>
      </c>
      <c r="E471" s="17">
        <v>275</v>
      </c>
      <c r="M471" s="24">
        <v>19</v>
      </c>
      <c r="N471" s="11" t="s">
        <v>10</v>
      </c>
    </row>
    <row r="472" spans="1:17">
      <c r="A472" s="7"/>
      <c r="C472" s="5"/>
      <c r="D472" s="11">
        <v>37</v>
      </c>
      <c r="E472" s="17">
        <v>275</v>
      </c>
      <c r="M472" s="24">
        <v>19</v>
      </c>
      <c r="N472" s="11" t="s">
        <v>10</v>
      </c>
    </row>
    <row r="473" spans="1:17">
      <c r="A473" s="7"/>
      <c r="C473" s="24"/>
      <c r="D473" s="11">
        <v>37</v>
      </c>
      <c r="E473" s="17">
        <v>275</v>
      </c>
      <c r="M473" s="24">
        <v>20</v>
      </c>
      <c r="N473" s="11" t="s">
        <v>10</v>
      </c>
    </row>
    <row r="474" spans="1:17">
      <c r="A474" s="7"/>
      <c r="C474" s="24"/>
      <c r="D474" s="11">
        <v>37</v>
      </c>
      <c r="E474" s="17">
        <v>275</v>
      </c>
      <c r="M474" s="24">
        <v>20</v>
      </c>
      <c r="N474" s="11" t="s">
        <v>10</v>
      </c>
    </row>
    <row r="475" spans="1:17">
      <c r="A475" s="7"/>
      <c r="C475" s="24"/>
      <c r="D475" s="11">
        <v>37</v>
      </c>
      <c r="E475" s="17">
        <v>275</v>
      </c>
      <c r="M475" s="11">
        <v>21</v>
      </c>
      <c r="N475" s="11" t="s">
        <v>10</v>
      </c>
    </row>
    <row r="476" spans="1:17">
      <c r="C476" s="1"/>
      <c r="D476" s="11">
        <v>37</v>
      </c>
      <c r="E476" s="17">
        <v>275</v>
      </c>
      <c r="M476" s="11">
        <v>21</v>
      </c>
      <c r="N476" s="11" t="s">
        <v>10</v>
      </c>
    </row>
    <row r="477" spans="1:17">
      <c r="C477" s="1"/>
      <c r="D477" s="11">
        <v>37</v>
      </c>
      <c r="E477" s="17">
        <v>275</v>
      </c>
      <c r="M477" s="11">
        <v>21</v>
      </c>
      <c r="N477" s="11" t="s">
        <v>10</v>
      </c>
    </row>
    <row r="478" spans="1:17">
      <c r="C478" s="1"/>
      <c r="D478" s="11">
        <v>37</v>
      </c>
      <c r="E478" s="17">
        <v>275</v>
      </c>
      <c r="M478" s="11">
        <v>21</v>
      </c>
      <c r="N478" s="11" t="s">
        <v>10</v>
      </c>
    </row>
    <row r="479" spans="1:17">
      <c r="A479" s="24"/>
      <c r="C479" s="24"/>
      <c r="D479" s="11">
        <v>37</v>
      </c>
      <c r="E479" s="17">
        <v>275</v>
      </c>
      <c r="M479" s="11">
        <v>21</v>
      </c>
      <c r="N479" s="11" t="s">
        <v>10</v>
      </c>
    </row>
    <row r="480" spans="1:17">
      <c r="A480" s="3"/>
      <c r="D480" s="11">
        <v>37</v>
      </c>
      <c r="E480" s="17">
        <v>275</v>
      </c>
      <c r="M480" s="11">
        <v>21</v>
      </c>
      <c r="N480" s="11" t="s">
        <v>10</v>
      </c>
    </row>
    <row r="481" spans="1:17">
      <c r="A481" s="3"/>
      <c r="D481" s="24">
        <v>38</v>
      </c>
      <c r="E481" s="17">
        <v>1221</v>
      </c>
      <c r="M481" s="11">
        <v>21</v>
      </c>
      <c r="N481" s="11" t="s">
        <v>10</v>
      </c>
    </row>
    <row r="482" spans="1:17">
      <c r="D482" s="24">
        <v>38</v>
      </c>
      <c r="E482" s="17">
        <v>564</v>
      </c>
      <c r="M482" s="11">
        <v>21</v>
      </c>
      <c r="N482" s="11" t="s">
        <v>10</v>
      </c>
    </row>
    <row r="483" spans="1:17">
      <c r="D483" s="24">
        <v>38</v>
      </c>
      <c r="E483" s="17">
        <v>564</v>
      </c>
      <c r="M483" s="11">
        <v>21</v>
      </c>
      <c r="N483" s="11" t="s">
        <v>10</v>
      </c>
    </row>
    <row r="484" spans="1:17">
      <c r="D484" s="24">
        <v>38</v>
      </c>
      <c r="E484" s="17">
        <v>1221</v>
      </c>
      <c r="M484" s="11">
        <v>21</v>
      </c>
      <c r="N484" s="11" t="s">
        <v>10</v>
      </c>
    </row>
    <row r="485" spans="1:17">
      <c r="D485" s="24">
        <v>39</v>
      </c>
      <c r="E485" s="17">
        <v>152</v>
      </c>
      <c r="M485" s="11">
        <v>21</v>
      </c>
      <c r="N485" s="11" t="s">
        <v>10</v>
      </c>
      <c r="P485" s="6"/>
      <c r="Q485" s="6"/>
    </row>
    <row r="486" spans="1:17">
      <c r="D486" s="24">
        <v>39</v>
      </c>
      <c r="E486" s="17">
        <v>152</v>
      </c>
      <c r="M486" s="11">
        <v>21</v>
      </c>
      <c r="N486" s="11" t="s">
        <v>10</v>
      </c>
    </row>
    <row r="487" spans="1:17">
      <c r="D487" s="24">
        <v>39</v>
      </c>
      <c r="E487" s="17">
        <v>152</v>
      </c>
      <c r="M487" s="11">
        <v>21</v>
      </c>
      <c r="N487" s="11" t="s">
        <v>10</v>
      </c>
    </row>
    <row r="488" spans="1:17">
      <c r="D488" s="24">
        <v>39</v>
      </c>
      <c r="E488" s="17">
        <v>152</v>
      </c>
      <c r="M488" s="11">
        <v>21</v>
      </c>
      <c r="N488" s="11" t="s">
        <v>10</v>
      </c>
    </row>
    <row r="489" spans="1:17">
      <c r="C489" s="5"/>
      <c r="D489" s="24">
        <v>39</v>
      </c>
      <c r="E489" s="17">
        <v>152</v>
      </c>
      <c r="M489" s="11">
        <v>21</v>
      </c>
      <c r="N489" s="11" t="s">
        <v>10</v>
      </c>
      <c r="P489" s="6"/>
      <c r="Q489" s="6"/>
    </row>
    <row r="490" spans="1:17">
      <c r="C490" s="5"/>
      <c r="D490" s="24">
        <v>39</v>
      </c>
      <c r="E490" s="17">
        <v>152</v>
      </c>
      <c r="M490" s="11">
        <v>21</v>
      </c>
      <c r="N490" s="11" t="s">
        <v>10</v>
      </c>
      <c r="P490" s="6"/>
      <c r="Q490" s="6"/>
    </row>
    <row r="491" spans="1:17">
      <c r="A491" s="51"/>
      <c r="C491" s="5"/>
      <c r="D491" s="24">
        <v>39</v>
      </c>
      <c r="E491" s="17">
        <v>152</v>
      </c>
      <c r="M491" s="11">
        <v>21</v>
      </c>
      <c r="N491" s="11" t="s">
        <v>10</v>
      </c>
    </row>
    <row r="492" spans="1:17">
      <c r="A492" s="51"/>
      <c r="C492" s="5"/>
      <c r="D492" s="24">
        <v>39</v>
      </c>
      <c r="E492" s="17">
        <v>152</v>
      </c>
      <c r="M492" s="11">
        <v>21</v>
      </c>
      <c r="N492" s="11" t="s">
        <v>10</v>
      </c>
    </row>
    <row r="493" spans="1:17">
      <c r="A493" s="51"/>
      <c r="C493" s="5"/>
      <c r="D493" s="24">
        <v>39</v>
      </c>
      <c r="E493" s="17">
        <v>152</v>
      </c>
      <c r="M493" s="11">
        <v>21</v>
      </c>
      <c r="N493" s="11" t="s">
        <v>10</v>
      </c>
    </row>
    <row r="494" spans="1:17">
      <c r="A494" s="51"/>
      <c r="C494" s="5"/>
      <c r="D494" s="24">
        <v>39</v>
      </c>
      <c r="E494" s="17">
        <v>152</v>
      </c>
      <c r="M494" s="11">
        <v>21</v>
      </c>
      <c r="N494" s="11" t="s">
        <v>10</v>
      </c>
    </row>
    <row r="495" spans="1:17">
      <c r="A495" s="7"/>
      <c r="C495" s="5"/>
      <c r="D495" s="24">
        <v>39</v>
      </c>
      <c r="E495" s="17">
        <v>152</v>
      </c>
      <c r="M495" s="11">
        <v>22</v>
      </c>
      <c r="N495" s="11" t="s">
        <v>10</v>
      </c>
    </row>
    <row r="496" spans="1:17">
      <c r="A496" s="51"/>
      <c r="C496" s="5"/>
      <c r="D496" s="24">
        <v>39</v>
      </c>
      <c r="E496" s="17">
        <v>152</v>
      </c>
      <c r="M496" s="11">
        <v>22</v>
      </c>
      <c r="N496" s="11" t="s">
        <v>10</v>
      </c>
    </row>
    <row r="497" spans="1:17">
      <c r="A497" s="51"/>
      <c r="C497" s="5"/>
      <c r="D497" s="24">
        <v>39</v>
      </c>
      <c r="E497" s="17">
        <v>152</v>
      </c>
      <c r="M497" s="11">
        <v>23</v>
      </c>
      <c r="N497" s="11" t="s">
        <v>10</v>
      </c>
    </row>
    <row r="498" spans="1:17">
      <c r="C498" s="5"/>
      <c r="D498" s="24">
        <v>39</v>
      </c>
      <c r="E498" s="17">
        <v>152</v>
      </c>
      <c r="M498" s="11">
        <v>23</v>
      </c>
      <c r="N498" s="11" t="s">
        <v>10</v>
      </c>
    </row>
    <row r="499" spans="1:17">
      <c r="C499" s="5"/>
      <c r="D499" s="24">
        <v>39</v>
      </c>
      <c r="E499" s="17">
        <v>152</v>
      </c>
      <c r="M499" s="11">
        <v>23</v>
      </c>
      <c r="N499" s="11" t="s">
        <v>10</v>
      </c>
      <c r="P499" s="51"/>
      <c r="Q499" s="51"/>
    </row>
    <row r="500" spans="1:17">
      <c r="A500" s="51"/>
      <c r="C500" s="5"/>
      <c r="D500" s="24">
        <v>41</v>
      </c>
      <c r="E500" s="24">
        <v>207</v>
      </c>
      <c r="M500" s="11">
        <v>23</v>
      </c>
      <c r="N500" s="11" t="s">
        <v>10</v>
      </c>
      <c r="P500" s="51"/>
      <c r="Q500" s="51"/>
    </row>
    <row r="501" spans="1:17">
      <c r="A501" s="51"/>
      <c r="C501" s="5"/>
      <c r="D501" s="24">
        <v>41</v>
      </c>
      <c r="E501" s="24">
        <v>207</v>
      </c>
      <c r="M501" s="11">
        <v>23</v>
      </c>
      <c r="N501" s="11" t="s">
        <v>10</v>
      </c>
      <c r="P501" s="51"/>
      <c r="Q501" s="51"/>
    </row>
    <row r="502" spans="1:17">
      <c r="A502" s="3"/>
      <c r="C502" s="5"/>
      <c r="D502" s="24">
        <v>41</v>
      </c>
      <c r="E502" s="24">
        <v>207</v>
      </c>
      <c r="M502" s="11">
        <v>24</v>
      </c>
      <c r="N502" s="11" t="s">
        <v>10</v>
      </c>
      <c r="P502" s="51"/>
      <c r="Q502" s="51"/>
    </row>
    <row r="503" spans="1:17">
      <c r="A503" s="7"/>
      <c r="C503" s="5"/>
      <c r="D503" s="24">
        <v>41</v>
      </c>
      <c r="E503" s="24">
        <v>207</v>
      </c>
      <c r="M503" s="11">
        <v>24</v>
      </c>
      <c r="N503" s="11" t="s">
        <v>10</v>
      </c>
    </row>
    <row r="504" spans="1:17">
      <c r="A504" s="51"/>
      <c r="C504" s="5"/>
      <c r="D504" s="24">
        <v>41</v>
      </c>
      <c r="E504" s="24">
        <v>207</v>
      </c>
      <c r="M504" s="11">
        <v>24</v>
      </c>
      <c r="N504" s="11" t="s">
        <v>10</v>
      </c>
    </row>
    <row r="505" spans="1:17">
      <c r="A505" s="51"/>
      <c r="C505" s="5"/>
      <c r="D505" s="24">
        <v>41</v>
      </c>
      <c r="E505" s="24">
        <v>207</v>
      </c>
      <c r="M505" s="11">
        <v>24</v>
      </c>
      <c r="N505" s="11" t="s">
        <v>10</v>
      </c>
    </row>
    <row r="506" spans="1:17">
      <c r="A506" s="51"/>
      <c r="C506" s="5"/>
      <c r="D506" s="24">
        <v>41</v>
      </c>
      <c r="E506" s="24">
        <v>207</v>
      </c>
      <c r="M506" s="11">
        <v>24</v>
      </c>
      <c r="N506" s="11" t="s">
        <v>10</v>
      </c>
    </row>
    <row r="507" spans="1:17">
      <c r="C507" s="5"/>
      <c r="D507" s="24">
        <v>41</v>
      </c>
      <c r="E507" s="24">
        <v>207</v>
      </c>
      <c r="M507" s="11">
        <v>24</v>
      </c>
      <c r="N507" s="11" t="s">
        <v>10</v>
      </c>
    </row>
    <row r="508" spans="1:17">
      <c r="A508" s="3"/>
      <c r="C508" s="5"/>
      <c r="D508" s="24">
        <v>41</v>
      </c>
      <c r="E508" s="24">
        <v>207</v>
      </c>
      <c r="M508" s="11">
        <v>25</v>
      </c>
      <c r="N508" s="11" t="s">
        <v>10</v>
      </c>
    </row>
    <row r="509" spans="1:17">
      <c r="A509" s="51"/>
      <c r="C509" s="5"/>
      <c r="D509" s="24">
        <v>41</v>
      </c>
      <c r="E509" s="24">
        <v>207</v>
      </c>
      <c r="M509" s="11">
        <v>25</v>
      </c>
      <c r="N509" s="11" t="s">
        <v>10</v>
      </c>
      <c r="P509" s="6"/>
      <c r="Q509" s="6"/>
    </row>
    <row r="510" spans="1:17">
      <c r="A510" s="51"/>
      <c r="C510" s="5"/>
      <c r="D510" s="24">
        <v>41</v>
      </c>
      <c r="E510" s="24">
        <v>207</v>
      </c>
      <c r="M510" s="11">
        <v>25</v>
      </c>
      <c r="N510" s="11" t="s">
        <v>10</v>
      </c>
      <c r="P510" s="24"/>
      <c r="Q510" s="24"/>
    </row>
    <row r="511" spans="1:17">
      <c r="C511" s="5"/>
      <c r="D511" s="24">
        <v>41</v>
      </c>
      <c r="E511" s="24">
        <v>207</v>
      </c>
      <c r="M511" s="11">
        <v>25</v>
      </c>
      <c r="N511" s="11" t="s">
        <v>10</v>
      </c>
      <c r="P511" s="3"/>
      <c r="Q511" s="3"/>
    </row>
    <row r="512" spans="1:17">
      <c r="C512" s="5"/>
      <c r="D512" s="24">
        <v>41</v>
      </c>
      <c r="E512" s="24">
        <v>207</v>
      </c>
      <c r="M512" s="11">
        <v>25</v>
      </c>
      <c r="N512" s="11" t="s">
        <v>10</v>
      </c>
      <c r="P512" s="3"/>
      <c r="Q512" s="3"/>
    </row>
    <row r="513" spans="1:17">
      <c r="A513" s="51"/>
      <c r="C513" s="5"/>
      <c r="D513" s="24">
        <v>41</v>
      </c>
      <c r="E513" s="24">
        <v>207</v>
      </c>
      <c r="M513" s="11">
        <v>25</v>
      </c>
      <c r="N513" s="11" t="s">
        <v>10</v>
      </c>
    </row>
    <row r="514" spans="1:17">
      <c r="A514" s="3"/>
      <c r="C514" s="5"/>
      <c r="D514" s="24">
        <v>41</v>
      </c>
      <c r="E514" s="24">
        <v>207</v>
      </c>
      <c r="M514" s="11">
        <v>25</v>
      </c>
      <c r="N514" s="11" t="s">
        <v>10</v>
      </c>
    </row>
    <row r="515" spans="1:17">
      <c r="A515" s="51"/>
      <c r="C515" s="5"/>
      <c r="D515" s="24">
        <v>41</v>
      </c>
      <c r="E515" s="24">
        <v>207</v>
      </c>
      <c r="M515" s="11">
        <v>25</v>
      </c>
      <c r="N515" s="11" t="s">
        <v>10</v>
      </c>
    </row>
    <row r="516" spans="1:17">
      <c r="A516" s="51"/>
      <c r="C516" s="24"/>
      <c r="D516" s="24">
        <v>41</v>
      </c>
      <c r="E516" s="24">
        <v>207</v>
      </c>
      <c r="M516" s="11">
        <v>33</v>
      </c>
      <c r="N516" s="11" t="s">
        <v>10</v>
      </c>
    </row>
    <row r="517" spans="1:17">
      <c r="A517" s="51"/>
      <c r="C517" s="24"/>
      <c r="D517" s="24">
        <v>42</v>
      </c>
      <c r="E517" s="24">
        <v>328</v>
      </c>
      <c r="M517" s="11">
        <v>33</v>
      </c>
      <c r="N517" s="11" t="s">
        <v>10</v>
      </c>
    </row>
    <row r="518" spans="1:17">
      <c r="A518" s="51"/>
      <c r="C518" s="24"/>
      <c r="D518" s="79">
        <v>42</v>
      </c>
      <c r="E518" s="24">
        <v>328</v>
      </c>
      <c r="M518" s="11">
        <v>33</v>
      </c>
      <c r="N518" s="11" t="s">
        <v>10</v>
      </c>
    </row>
    <row r="519" spans="1:17">
      <c r="A519" s="51"/>
      <c r="C519" s="24"/>
      <c r="D519" s="24">
        <v>42</v>
      </c>
      <c r="E519" s="24">
        <v>328</v>
      </c>
      <c r="M519" s="11">
        <v>33</v>
      </c>
      <c r="N519" s="11" t="s">
        <v>10</v>
      </c>
    </row>
    <row r="520" spans="1:17">
      <c r="A520" s="51"/>
      <c r="C520" s="24"/>
      <c r="D520" s="24">
        <v>42</v>
      </c>
      <c r="E520" s="24">
        <v>328</v>
      </c>
      <c r="M520" s="24">
        <v>38</v>
      </c>
      <c r="N520" s="11" t="s">
        <v>10</v>
      </c>
    </row>
    <row r="521" spans="1:17">
      <c r="A521" s="51"/>
      <c r="C521" s="24"/>
      <c r="D521" s="24">
        <v>42</v>
      </c>
      <c r="E521" s="24">
        <v>328</v>
      </c>
      <c r="M521" s="24">
        <v>38</v>
      </c>
      <c r="N521" s="11" t="s">
        <v>10</v>
      </c>
    </row>
    <row r="522" spans="1:17">
      <c r="A522" s="51"/>
      <c r="C522" s="24"/>
      <c r="D522" s="24">
        <v>42</v>
      </c>
      <c r="E522" s="24">
        <v>328</v>
      </c>
      <c r="M522" s="24">
        <v>38</v>
      </c>
      <c r="N522" s="11" t="s">
        <v>10</v>
      </c>
    </row>
    <row r="523" spans="1:17">
      <c r="A523" s="3"/>
      <c r="C523" s="24"/>
      <c r="D523" s="24">
        <v>42</v>
      </c>
      <c r="E523" s="24">
        <v>328</v>
      </c>
      <c r="M523" s="24">
        <v>47</v>
      </c>
      <c r="N523" s="24" t="s">
        <v>10</v>
      </c>
      <c r="P523" s="6"/>
      <c r="Q523" s="6"/>
    </row>
    <row r="524" spans="1:17">
      <c r="A524" s="51"/>
      <c r="C524" s="24"/>
      <c r="D524" s="24">
        <v>42</v>
      </c>
      <c r="E524" s="24">
        <v>328</v>
      </c>
      <c r="M524" s="24">
        <v>47</v>
      </c>
      <c r="N524" s="24" t="s">
        <v>10</v>
      </c>
      <c r="P524" s="6"/>
      <c r="Q524" s="6"/>
    </row>
    <row r="525" spans="1:17">
      <c r="A525" s="51"/>
      <c r="C525" s="24"/>
      <c r="D525" s="24">
        <v>42</v>
      </c>
      <c r="E525" s="24">
        <v>328</v>
      </c>
      <c r="M525" s="24">
        <v>47</v>
      </c>
      <c r="N525" s="24" t="s">
        <v>10</v>
      </c>
      <c r="P525" s="6"/>
      <c r="Q525" s="6"/>
    </row>
    <row r="526" spans="1:17">
      <c r="A526" s="51"/>
      <c r="C526" s="24"/>
      <c r="D526" s="24">
        <v>42</v>
      </c>
      <c r="E526" s="24">
        <v>328</v>
      </c>
      <c r="M526" s="24">
        <v>47</v>
      </c>
      <c r="N526" s="24" t="s">
        <v>10</v>
      </c>
      <c r="P526" s="6"/>
      <c r="Q526" s="6"/>
    </row>
    <row r="527" spans="1:17">
      <c r="A527" s="51"/>
      <c r="C527" s="24"/>
      <c r="D527" s="24">
        <v>42</v>
      </c>
      <c r="E527" s="24">
        <v>328</v>
      </c>
      <c r="M527" s="24">
        <v>47</v>
      </c>
      <c r="N527" s="24" t="s">
        <v>10</v>
      </c>
      <c r="P527" s="6"/>
      <c r="Q527" s="6"/>
    </row>
    <row r="528" spans="1:17">
      <c r="A528" s="51"/>
      <c r="C528" s="24"/>
      <c r="D528" s="24">
        <v>43</v>
      </c>
      <c r="E528" s="24">
        <v>285</v>
      </c>
      <c r="M528" s="24">
        <v>47</v>
      </c>
      <c r="N528" s="24" t="s">
        <v>10</v>
      </c>
      <c r="P528" s="6"/>
      <c r="Q528" s="6"/>
    </row>
    <row r="529" spans="1:17">
      <c r="C529" s="24"/>
      <c r="D529" s="24">
        <v>43</v>
      </c>
      <c r="E529" s="24">
        <v>285</v>
      </c>
      <c r="M529" s="24">
        <v>47</v>
      </c>
      <c r="N529" s="24" t="s">
        <v>10</v>
      </c>
      <c r="P529" s="6"/>
      <c r="Q529" s="6"/>
    </row>
    <row r="530" spans="1:17">
      <c r="A530" s="51"/>
      <c r="C530" s="24"/>
      <c r="D530" s="24">
        <v>43</v>
      </c>
      <c r="E530" s="24">
        <v>285</v>
      </c>
      <c r="M530" s="24">
        <v>47</v>
      </c>
      <c r="N530" s="24" t="s">
        <v>10</v>
      </c>
      <c r="P530" s="6"/>
      <c r="Q530" s="6"/>
    </row>
    <row r="531" spans="1:17">
      <c r="A531" s="51"/>
      <c r="C531" s="24"/>
      <c r="D531" s="24">
        <v>43</v>
      </c>
      <c r="E531" s="24">
        <v>285</v>
      </c>
      <c r="M531" s="24">
        <v>47</v>
      </c>
      <c r="N531" s="24" t="s">
        <v>10</v>
      </c>
      <c r="P531" s="6"/>
      <c r="Q531" s="6"/>
    </row>
    <row r="532" spans="1:17">
      <c r="A532" s="51"/>
      <c r="C532" s="24"/>
      <c r="D532" s="24">
        <v>43</v>
      </c>
      <c r="E532" s="24">
        <v>285</v>
      </c>
      <c r="M532" s="24">
        <v>47</v>
      </c>
      <c r="N532" s="24" t="s">
        <v>10</v>
      </c>
      <c r="P532" s="6"/>
      <c r="Q532" s="6"/>
    </row>
    <row r="533" spans="1:17">
      <c r="A533" s="51"/>
      <c r="C533" s="24"/>
      <c r="D533" s="24">
        <v>43</v>
      </c>
      <c r="E533" s="24">
        <v>285</v>
      </c>
      <c r="M533" s="24">
        <v>47</v>
      </c>
      <c r="N533" s="24" t="s">
        <v>10</v>
      </c>
      <c r="P533" s="6"/>
      <c r="Q533" s="6"/>
    </row>
    <row r="534" spans="1:17">
      <c r="C534" s="24"/>
      <c r="D534" s="24">
        <v>43</v>
      </c>
      <c r="E534" s="24">
        <v>285</v>
      </c>
      <c r="M534" s="24">
        <v>47</v>
      </c>
      <c r="N534" s="24" t="s">
        <v>10</v>
      </c>
      <c r="P534" s="6"/>
      <c r="Q534" s="6"/>
    </row>
    <row r="535" spans="1:17">
      <c r="C535" s="24"/>
      <c r="D535" s="24">
        <v>43</v>
      </c>
      <c r="E535" s="24">
        <v>285</v>
      </c>
      <c r="M535" s="24">
        <v>47</v>
      </c>
      <c r="N535" s="24" t="s">
        <v>10</v>
      </c>
      <c r="P535" s="6"/>
      <c r="Q535" s="6"/>
    </row>
    <row r="536" spans="1:17">
      <c r="A536" s="7"/>
      <c r="C536" s="24"/>
      <c r="D536" s="24">
        <v>43</v>
      </c>
      <c r="E536" s="24">
        <v>285</v>
      </c>
      <c r="M536" s="24">
        <v>47</v>
      </c>
      <c r="N536" s="24" t="s">
        <v>10</v>
      </c>
      <c r="P536" s="6"/>
      <c r="Q536" s="6"/>
    </row>
    <row r="537" spans="1:17">
      <c r="A537" s="7"/>
      <c r="C537" s="24"/>
      <c r="D537" s="24">
        <v>43</v>
      </c>
      <c r="E537" s="24">
        <v>285</v>
      </c>
      <c r="M537" s="24">
        <v>49</v>
      </c>
      <c r="N537" s="11" t="s">
        <v>10</v>
      </c>
      <c r="P537" s="6"/>
      <c r="Q537" s="6"/>
    </row>
    <row r="538" spans="1:17">
      <c r="A538" s="3"/>
      <c r="C538" s="24"/>
      <c r="D538" s="24">
        <v>43</v>
      </c>
      <c r="E538" s="24">
        <v>285</v>
      </c>
      <c r="M538" s="24">
        <v>49</v>
      </c>
      <c r="N538" s="11" t="s">
        <v>10</v>
      </c>
      <c r="P538" s="6"/>
      <c r="Q538" s="6"/>
    </row>
    <row r="539" spans="1:17">
      <c r="A539" s="51"/>
      <c r="C539" s="24"/>
      <c r="D539" s="24">
        <v>43</v>
      </c>
      <c r="E539" s="24">
        <v>285</v>
      </c>
      <c r="M539" s="24">
        <v>49</v>
      </c>
      <c r="N539" s="11" t="s">
        <v>10</v>
      </c>
      <c r="P539" s="6"/>
      <c r="Q539" s="6"/>
    </row>
    <row r="540" spans="1:17">
      <c r="C540" s="24"/>
      <c r="D540" s="24">
        <v>43</v>
      </c>
      <c r="E540" s="24">
        <v>285</v>
      </c>
      <c r="M540" s="24">
        <v>49</v>
      </c>
      <c r="N540" s="11" t="s">
        <v>10</v>
      </c>
      <c r="P540" s="6"/>
      <c r="Q540" s="6"/>
    </row>
    <row r="541" spans="1:17">
      <c r="A541" s="7"/>
      <c r="C541" s="24"/>
      <c r="D541" s="24">
        <v>43</v>
      </c>
      <c r="E541" s="24">
        <v>285</v>
      </c>
      <c r="M541" s="24">
        <v>49</v>
      </c>
      <c r="N541" s="11" t="s">
        <v>10</v>
      </c>
      <c r="P541" s="6"/>
      <c r="Q541" s="6"/>
    </row>
    <row r="542" spans="1:17">
      <c r="A542" s="51"/>
      <c r="C542" s="24"/>
      <c r="D542" s="24">
        <v>43</v>
      </c>
      <c r="E542" s="24">
        <v>285</v>
      </c>
      <c r="M542" s="24">
        <v>49</v>
      </c>
      <c r="N542" s="11" t="s">
        <v>10</v>
      </c>
      <c r="P542" s="6"/>
      <c r="Q542" s="6"/>
    </row>
    <row r="543" spans="1:17">
      <c r="A543" s="51"/>
      <c r="C543" s="24"/>
      <c r="D543" s="24">
        <v>43</v>
      </c>
      <c r="E543" s="24">
        <v>285</v>
      </c>
      <c r="M543" s="24">
        <v>49</v>
      </c>
      <c r="N543" s="11" t="s">
        <v>10</v>
      </c>
      <c r="P543" s="6"/>
      <c r="Q543" s="6"/>
    </row>
    <row r="544" spans="1:17">
      <c r="A544" s="51"/>
      <c r="C544" s="24"/>
      <c r="D544" s="24">
        <v>43</v>
      </c>
      <c r="E544" s="24">
        <v>285</v>
      </c>
      <c r="M544" s="24">
        <v>49</v>
      </c>
      <c r="N544" s="11" t="s">
        <v>10</v>
      </c>
      <c r="P544" s="6"/>
      <c r="Q544" s="6"/>
    </row>
    <row r="545" spans="1:17">
      <c r="A545" s="51"/>
      <c r="C545" s="24"/>
      <c r="D545" s="24">
        <v>43</v>
      </c>
      <c r="E545" s="24">
        <v>285</v>
      </c>
      <c r="M545" s="24">
        <v>49</v>
      </c>
      <c r="N545" s="11" t="s">
        <v>10</v>
      </c>
      <c r="P545" s="6"/>
      <c r="Q545" s="6"/>
    </row>
    <row r="546" spans="1:17">
      <c r="A546" s="3"/>
      <c r="C546" s="24"/>
      <c r="D546" s="24">
        <v>43</v>
      </c>
      <c r="E546" s="24">
        <v>285</v>
      </c>
      <c r="M546" s="24">
        <v>49</v>
      </c>
      <c r="N546" s="11" t="s">
        <v>10</v>
      </c>
      <c r="P546" s="6"/>
      <c r="Q546" s="6"/>
    </row>
    <row r="547" spans="1:17">
      <c r="C547" s="24"/>
      <c r="D547" s="24">
        <v>43</v>
      </c>
      <c r="E547" s="24">
        <v>285</v>
      </c>
      <c r="M547" s="24">
        <v>50</v>
      </c>
      <c r="N547" s="11" t="s">
        <v>10</v>
      </c>
      <c r="P547" s="6"/>
      <c r="Q547" s="6"/>
    </row>
    <row r="548" spans="1:17">
      <c r="C548" s="24"/>
      <c r="D548" s="24">
        <v>43</v>
      </c>
      <c r="E548" s="24">
        <v>285</v>
      </c>
      <c r="M548" s="24">
        <v>50</v>
      </c>
      <c r="N548" s="11" t="s">
        <v>10</v>
      </c>
      <c r="P548" s="6"/>
      <c r="Q548" s="6"/>
    </row>
    <row r="549" spans="1:17">
      <c r="A549" s="51"/>
      <c r="C549" s="24"/>
      <c r="D549" s="24">
        <v>44</v>
      </c>
      <c r="E549" s="24">
        <v>104</v>
      </c>
      <c r="M549" s="24">
        <v>50</v>
      </c>
      <c r="N549" s="11" t="s">
        <v>10</v>
      </c>
      <c r="P549" s="6"/>
      <c r="Q549" s="6"/>
    </row>
    <row r="550" spans="1:17">
      <c r="A550" s="7"/>
      <c r="C550" s="24"/>
      <c r="D550" s="24">
        <v>44</v>
      </c>
      <c r="E550" s="24">
        <v>104</v>
      </c>
      <c r="M550" s="24">
        <v>50</v>
      </c>
      <c r="N550" s="11" t="s">
        <v>10</v>
      </c>
      <c r="P550" s="6"/>
      <c r="Q550" s="6"/>
    </row>
    <row r="551" spans="1:17">
      <c r="A551" s="51"/>
      <c r="C551" s="24"/>
      <c r="D551" s="24">
        <v>44</v>
      </c>
      <c r="E551" s="24">
        <v>104</v>
      </c>
      <c r="M551" s="24">
        <v>50</v>
      </c>
      <c r="N551" s="11" t="s">
        <v>10</v>
      </c>
      <c r="P551" s="6"/>
      <c r="Q551" s="6"/>
    </row>
    <row r="552" spans="1:17">
      <c r="A552" s="51"/>
      <c r="C552" s="24"/>
      <c r="D552" s="24">
        <v>44</v>
      </c>
      <c r="E552" s="24">
        <v>104</v>
      </c>
      <c r="M552" s="24">
        <v>50</v>
      </c>
      <c r="N552" s="11" t="s">
        <v>10</v>
      </c>
      <c r="P552" s="6"/>
      <c r="Q552" s="6"/>
    </row>
    <row r="553" spans="1:17">
      <c r="A553" s="7"/>
      <c r="C553" s="24"/>
      <c r="D553" s="24">
        <v>44</v>
      </c>
      <c r="E553" s="24">
        <v>104</v>
      </c>
      <c r="M553" s="24">
        <v>50</v>
      </c>
      <c r="N553" s="11" t="s">
        <v>10</v>
      </c>
      <c r="P553" s="6"/>
      <c r="Q553" s="6"/>
    </row>
    <row r="554" spans="1:17">
      <c r="A554" s="7"/>
      <c r="C554" s="24"/>
      <c r="D554" s="24">
        <v>44</v>
      </c>
      <c r="E554" s="24">
        <v>104</v>
      </c>
      <c r="M554" s="24">
        <v>50</v>
      </c>
      <c r="N554" s="11" t="s">
        <v>10</v>
      </c>
      <c r="P554" s="6"/>
      <c r="Q554" s="6"/>
    </row>
    <row r="555" spans="1:17">
      <c r="A555" s="7"/>
      <c r="C555" s="24"/>
      <c r="D555" s="24">
        <v>45</v>
      </c>
      <c r="E555" s="24">
        <v>249</v>
      </c>
      <c r="M555" s="24">
        <v>51</v>
      </c>
      <c r="N555" s="11" t="s">
        <v>10</v>
      </c>
      <c r="P555" s="6"/>
      <c r="Q555" s="6"/>
    </row>
    <row r="556" spans="1:17">
      <c r="A556" s="7"/>
      <c r="C556" s="24"/>
      <c r="D556" s="24">
        <v>45</v>
      </c>
      <c r="E556" s="24">
        <v>249</v>
      </c>
      <c r="M556" s="24">
        <v>51</v>
      </c>
      <c r="N556" s="11" t="s">
        <v>10</v>
      </c>
      <c r="P556" s="6"/>
      <c r="Q556" s="6"/>
    </row>
    <row r="557" spans="1:17">
      <c r="A557" s="7"/>
      <c r="C557" s="24"/>
      <c r="D557" s="24">
        <v>45</v>
      </c>
      <c r="E557" s="24">
        <v>249</v>
      </c>
      <c r="M557" s="24">
        <v>51</v>
      </c>
      <c r="N557" s="11" t="s">
        <v>10</v>
      </c>
      <c r="P557" s="6"/>
      <c r="Q557" s="6"/>
    </row>
    <row r="558" spans="1:17">
      <c r="A558" s="7"/>
      <c r="C558" s="24"/>
      <c r="D558" s="24">
        <v>45</v>
      </c>
      <c r="E558" s="24">
        <v>249</v>
      </c>
      <c r="M558" s="24">
        <v>51</v>
      </c>
      <c r="N558" s="11" t="s">
        <v>10</v>
      </c>
      <c r="P558" s="6"/>
      <c r="Q558" s="6"/>
    </row>
    <row r="559" spans="1:17">
      <c r="A559" s="7"/>
      <c r="C559" s="24"/>
      <c r="D559" s="24">
        <v>45</v>
      </c>
      <c r="E559" s="24">
        <v>249</v>
      </c>
      <c r="M559" s="24">
        <v>51</v>
      </c>
      <c r="N559" s="11" t="s">
        <v>10</v>
      </c>
      <c r="P559" s="6"/>
      <c r="Q559" s="6"/>
    </row>
    <row r="560" spans="1:17">
      <c r="A560" s="7"/>
      <c r="C560" s="24"/>
      <c r="D560" s="24">
        <v>45</v>
      </c>
      <c r="E560" s="24">
        <v>249</v>
      </c>
      <c r="M560" s="24">
        <v>51</v>
      </c>
      <c r="N560" s="11" t="s">
        <v>10</v>
      </c>
    </row>
    <row r="561" spans="1:17">
      <c r="A561" s="7"/>
      <c r="C561" s="24"/>
      <c r="D561" s="24">
        <v>45</v>
      </c>
      <c r="E561" s="24">
        <v>249</v>
      </c>
      <c r="M561" s="24">
        <v>52</v>
      </c>
      <c r="N561" s="11" t="s">
        <v>10</v>
      </c>
    </row>
    <row r="562" spans="1:17">
      <c r="A562" s="7"/>
      <c r="C562" s="24"/>
      <c r="D562" s="24">
        <v>45</v>
      </c>
      <c r="E562" s="24">
        <v>271</v>
      </c>
      <c r="M562" s="24">
        <v>52</v>
      </c>
      <c r="N562" s="11" t="s">
        <v>10</v>
      </c>
    </row>
    <row r="563" spans="1:17">
      <c r="A563" s="7"/>
      <c r="C563" s="24"/>
      <c r="D563" s="24">
        <v>45</v>
      </c>
      <c r="E563" s="24">
        <v>271</v>
      </c>
      <c r="M563" s="24">
        <v>52</v>
      </c>
      <c r="N563" s="11" t="s">
        <v>10</v>
      </c>
    </row>
    <row r="564" spans="1:17">
      <c r="A564" s="7"/>
      <c r="C564" s="24"/>
      <c r="D564" s="24">
        <v>45</v>
      </c>
      <c r="E564" s="24">
        <v>271</v>
      </c>
      <c r="M564" s="24">
        <v>52</v>
      </c>
      <c r="N564" s="11" t="s">
        <v>10</v>
      </c>
    </row>
    <row r="565" spans="1:17">
      <c r="A565" s="7"/>
      <c r="C565" s="24"/>
      <c r="D565" s="24">
        <v>45</v>
      </c>
      <c r="E565" s="24">
        <v>271</v>
      </c>
      <c r="M565" s="24">
        <v>52</v>
      </c>
      <c r="N565" s="11" t="s">
        <v>10</v>
      </c>
    </row>
    <row r="566" spans="1:17">
      <c r="A566" s="7"/>
      <c r="C566" s="24"/>
      <c r="D566" s="24">
        <v>45</v>
      </c>
      <c r="E566" s="24">
        <v>271</v>
      </c>
      <c r="M566" s="24">
        <v>53</v>
      </c>
      <c r="N566" s="11" t="s">
        <v>10</v>
      </c>
    </row>
    <row r="567" spans="1:17">
      <c r="A567" s="7"/>
      <c r="C567" s="24"/>
      <c r="D567" s="24">
        <v>45</v>
      </c>
      <c r="E567" s="24">
        <v>271</v>
      </c>
      <c r="M567" s="24">
        <v>53</v>
      </c>
      <c r="N567" s="11" t="s">
        <v>10</v>
      </c>
    </row>
    <row r="568" spans="1:17">
      <c r="A568" s="7"/>
      <c r="C568" s="24"/>
      <c r="D568" s="24">
        <v>45</v>
      </c>
      <c r="E568" s="24">
        <v>271</v>
      </c>
      <c r="M568" s="24">
        <v>53</v>
      </c>
      <c r="N568" s="11" t="s">
        <v>10</v>
      </c>
    </row>
    <row r="569" spans="1:17">
      <c r="A569" s="7"/>
      <c r="C569" s="24"/>
      <c r="D569" s="24">
        <v>45</v>
      </c>
      <c r="E569" s="24">
        <v>271</v>
      </c>
      <c r="M569" s="24">
        <v>54</v>
      </c>
      <c r="N569" s="11" t="s">
        <v>10</v>
      </c>
    </row>
    <row r="570" spans="1:17">
      <c r="A570" s="7"/>
      <c r="C570" s="24"/>
      <c r="D570" s="24">
        <v>46</v>
      </c>
      <c r="E570" s="24">
        <v>133</v>
      </c>
      <c r="M570" s="24">
        <v>54</v>
      </c>
      <c r="N570" s="11" t="s">
        <v>10</v>
      </c>
    </row>
    <row r="571" spans="1:17">
      <c r="A571" s="7"/>
      <c r="C571" s="24"/>
      <c r="D571" s="24">
        <v>46</v>
      </c>
      <c r="E571" s="24">
        <v>133</v>
      </c>
      <c r="M571" s="24">
        <v>54</v>
      </c>
      <c r="N571" s="11" t="s">
        <v>10</v>
      </c>
    </row>
    <row r="572" spans="1:17">
      <c r="A572" s="7"/>
      <c r="C572" s="24"/>
      <c r="D572" s="24">
        <v>46</v>
      </c>
      <c r="E572" s="24">
        <v>133</v>
      </c>
      <c r="M572" s="24">
        <v>54</v>
      </c>
      <c r="N572" s="11" t="s">
        <v>10</v>
      </c>
    </row>
    <row r="573" spans="1:17">
      <c r="A573" s="7"/>
      <c r="C573" s="24"/>
      <c r="D573" s="24">
        <v>46</v>
      </c>
      <c r="E573" s="24">
        <v>133</v>
      </c>
      <c r="M573" s="24">
        <v>54</v>
      </c>
      <c r="N573" s="11" t="s">
        <v>10</v>
      </c>
    </row>
    <row r="574" spans="1:17">
      <c r="A574" s="7"/>
      <c r="C574" s="24"/>
      <c r="D574" s="24">
        <v>47</v>
      </c>
      <c r="E574" s="24">
        <v>100</v>
      </c>
      <c r="M574" s="24">
        <v>54</v>
      </c>
      <c r="N574" s="11" t="s">
        <v>10</v>
      </c>
    </row>
    <row r="575" spans="1:17">
      <c r="A575" s="7"/>
      <c r="C575" s="24"/>
      <c r="D575" s="24">
        <v>47</v>
      </c>
      <c r="E575" s="24">
        <v>100</v>
      </c>
      <c r="M575" s="24">
        <v>54</v>
      </c>
      <c r="N575" s="11" t="s">
        <v>10</v>
      </c>
    </row>
    <row r="576" spans="1:17">
      <c r="A576" s="7"/>
      <c r="C576" s="24"/>
      <c r="D576" s="24">
        <v>47</v>
      </c>
      <c r="E576" s="24">
        <v>100</v>
      </c>
      <c r="M576" s="24">
        <v>54</v>
      </c>
      <c r="N576" s="11" t="s">
        <v>10</v>
      </c>
      <c r="P576" s="6"/>
      <c r="Q576" s="6"/>
    </row>
    <row r="577" spans="1:17">
      <c r="A577" s="7"/>
      <c r="C577" s="24"/>
      <c r="D577" s="24">
        <v>47</v>
      </c>
      <c r="E577" s="24">
        <v>100</v>
      </c>
      <c r="M577" s="24">
        <v>55</v>
      </c>
      <c r="N577" s="11" t="s">
        <v>10</v>
      </c>
      <c r="P577" s="6"/>
      <c r="Q577" s="6"/>
    </row>
    <row r="578" spans="1:17">
      <c r="A578" s="7"/>
      <c r="C578" s="24"/>
      <c r="D578" s="24">
        <v>47</v>
      </c>
      <c r="E578" s="24">
        <v>100</v>
      </c>
      <c r="M578" s="24">
        <v>55</v>
      </c>
      <c r="N578" s="11" t="s">
        <v>10</v>
      </c>
      <c r="P578" s="6"/>
      <c r="Q578" s="6"/>
    </row>
    <row r="579" spans="1:17">
      <c r="A579" s="7"/>
      <c r="C579" s="24"/>
      <c r="D579" s="24">
        <v>47</v>
      </c>
      <c r="E579" s="24">
        <v>100</v>
      </c>
      <c r="M579" s="24">
        <v>55</v>
      </c>
      <c r="N579" s="11" t="s">
        <v>10</v>
      </c>
      <c r="P579" s="6"/>
      <c r="Q579" s="6"/>
    </row>
    <row r="580" spans="1:17">
      <c r="A580" s="7"/>
      <c r="C580" s="24"/>
      <c r="D580" s="24">
        <v>47</v>
      </c>
      <c r="E580" s="24">
        <v>100</v>
      </c>
      <c r="M580" s="24">
        <v>56</v>
      </c>
      <c r="N580" s="11" t="s">
        <v>10</v>
      </c>
      <c r="P580" s="6"/>
      <c r="Q580" s="6"/>
    </row>
    <row r="581" spans="1:17">
      <c r="A581" s="7"/>
      <c r="D581" s="24">
        <v>47</v>
      </c>
      <c r="E581" s="24">
        <v>100</v>
      </c>
      <c r="M581" s="24">
        <v>56</v>
      </c>
      <c r="N581" s="11" t="s">
        <v>10</v>
      </c>
      <c r="P581" s="6"/>
      <c r="Q581" s="6"/>
    </row>
    <row r="582" spans="1:17">
      <c r="A582" s="7"/>
      <c r="D582" s="24">
        <v>47</v>
      </c>
      <c r="E582" s="24">
        <v>100</v>
      </c>
      <c r="M582" s="24">
        <v>56</v>
      </c>
      <c r="N582" s="11" t="s">
        <v>10</v>
      </c>
      <c r="P582" s="6"/>
      <c r="Q582" s="6"/>
    </row>
    <row r="583" spans="1:17">
      <c r="A583" s="7"/>
      <c r="D583" s="24">
        <v>47</v>
      </c>
      <c r="E583" s="24">
        <v>100</v>
      </c>
      <c r="M583" s="24">
        <v>56</v>
      </c>
      <c r="N583" s="11" t="s">
        <v>10</v>
      </c>
      <c r="P583" s="6"/>
      <c r="Q583" s="6"/>
    </row>
    <row r="584" spans="1:17">
      <c r="A584" s="7"/>
      <c r="C584" s="24"/>
      <c r="D584" s="24">
        <v>47</v>
      </c>
      <c r="E584" s="24">
        <v>100</v>
      </c>
      <c r="M584" s="24">
        <v>56</v>
      </c>
      <c r="N584" s="11" t="s">
        <v>10</v>
      </c>
      <c r="P584" s="6"/>
      <c r="Q584" s="6"/>
    </row>
    <row r="585" spans="1:17">
      <c r="A585" s="7"/>
      <c r="C585" s="1"/>
      <c r="D585" s="24">
        <v>47</v>
      </c>
      <c r="E585" s="24">
        <v>100</v>
      </c>
      <c r="M585" s="24">
        <v>56</v>
      </c>
      <c r="N585" s="11" t="s">
        <v>10</v>
      </c>
      <c r="P585" s="6"/>
      <c r="Q585" s="6"/>
    </row>
    <row r="586" spans="1:17">
      <c r="A586" s="7"/>
      <c r="C586" s="1"/>
      <c r="D586" s="24">
        <v>47</v>
      </c>
      <c r="E586" s="24">
        <v>100</v>
      </c>
      <c r="M586" s="24">
        <v>57</v>
      </c>
      <c r="N586" s="11" t="s">
        <v>10</v>
      </c>
      <c r="P586" s="6"/>
      <c r="Q586" s="6"/>
    </row>
    <row r="587" spans="1:17">
      <c r="A587" s="7"/>
      <c r="C587" s="1"/>
      <c r="D587" s="24">
        <v>47</v>
      </c>
      <c r="E587" s="24">
        <v>100</v>
      </c>
      <c r="M587" s="24">
        <v>57</v>
      </c>
      <c r="N587" s="11" t="s">
        <v>10</v>
      </c>
      <c r="P587" s="6"/>
      <c r="Q587" s="6"/>
    </row>
    <row r="588" spans="1:17">
      <c r="A588" s="7"/>
      <c r="C588" s="24"/>
      <c r="D588" s="24">
        <v>47</v>
      </c>
      <c r="E588" s="24">
        <v>100</v>
      </c>
      <c r="M588" s="24">
        <v>57</v>
      </c>
      <c r="N588" s="11" t="s">
        <v>10</v>
      </c>
      <c r="P588" s="6"/>
      <c r="Q588" s="6"/>
    </row>
    <row r="589" spans="1:17">
      <c r="A589" s="7"/>
      <c r="C589" s="24"/>
      <c r="D589" s="24">
        <v>48</v>
      </c>
      <c r="E589" s="17">
        <v>82</v>
      </c>
      <c r="M589" s="24">
        <v>57</v>
      </c>
      <c r="N589" s="11" t="s">
        <v>10</v>
      </c>
      <c r="P589" s="6"/>
      <c r="Q589" s="6"/>
    </row>
    <row r="590" spans="1:17">
      <c r="A590" s="7"/>
      <c r="C590" s="24"/>
      <c r="D590" s="24">
        <v>48</v>
      </c>
      <c r="E590" s="17">
        <v>82</v>
      </c>
      <c r="M590" s="24">
        <v>57</v>
      </c>
      <c r="N590" s="11" t="s">
        <v>10</v>
      </c>
      <c r="P590" s="6"/>
      <c r="Q590" s="6"/>
    </row>
    <row r="591" spans="1:17">
      <c r="A591" s="7"/>
      <c r="C591" s="24"/>
      <c r="D591" s="24">
        <v>48</v>
      </c>
      <c r="E591" s="17">
        <v>82</v>
      </c>
      <c r="M591" s="24">
        <v>57</v>
      </c>
      <c r="N591" s="11" t="s">
        <v>10</v>
      </c>
      <c r="P591" s="6"/>
      <c r="Q591" s="6"/>
    </row>
    <row r="592" spans="1:17">
      <c r="A592" s="7"/>
      <c r="C592" s="24"/>
      <c r="D592" s="24">
        <v>48</v>
      </c>
      <c r="E592" s="17">
        <v>82</v>
      </c>
      <c r="M592" s="24">
        <v>57</v>
      </c>
      <c r="N592" s="11" t="s">
        <v>10</v>
      </c>
      <c r="P592" s="6"/>
      <c r="Q592" s="6"/>
    </row>
    <row r="593" spans="1:17">
      <c r="A593" s="7"/>
      <c r="C593" s="24"/>
      <c r="D593" s="24">
        <v>48</v>
      </c>
      <c r="E593" s="17">
        <v>82</v>
      </c>
      <c r="M593" s="24">
        <v>57</v>
      </c>
      <c r="N593" s="11" t="s">
        <v>10</v>
      </c>
      <c r="P593" s="6"/>
      <c r="Q593" s="6"/>
    </row>
    <row r="594" spans="1:17">
      <c r="A594" s="7"/>
      <c r="C594" s="24"/>
      <c r="D594" s="24">
        <v>48</v>
      </c>
      <c r="E594" s="17">
        <v>82</v>
      </c>
      <c r="M594" s="24">
        <v>57</v>
      </c>
      <c r="N594" s="11" t="s">
        <v>10</v>
      </c>
      <c r="P594" s="6"/>
      <c r="Q594" s="6"/>
    </row>
    <row r="595" spans="1:17">
      <c r="A595" s="7"/>
      <c r="C595" s="24"/>
      <c r="D595" s="24">
        <v>48</v>
      </c>
      <c r="E595" s="17">
        <v>82</v>
      </c>
      <c r="M595" s="24">
        <v>57</v>
      </c>
      <c r="N595" s="11" t="s">
        <v>10</v>
      </c>
      <c r="P595" s="6"/>
      <c r="Q595" s="6"/>
    </row>
    <row r="596" spans="1:17">
      <c r="A596" s="7"/>
      <c r="C596" s="24"/>
      <c r="D596" s="24">
        <v>48</v>
      </c>
      <c r="E596" s="17">
        <v>82</v>
      </c>
      <c r="M596" s="24">
        <v>57</v>
      </c>
      <c r="N596" s="11" t="s">
        <v>10</v>
      </c>
      <c r="P596" s="6"/>
      <c r="Q596" s="6"/>
    </row>
    <row r="597" spans="1:17">
      <c r="A597" s="7"/>
      <c r="C597" s="24"/>
      <c r="D597" s="24">
        <v>48</v>
      </c>
      <c r="E597" s="17">
        <v>82</v>
      </c>
      <c r="M597" s="24">
        <v>57</v>
      </c>
      <c r="N597" s="11" t="s">
        <v>10</v>
      </c>
      <c r="P597" s="6"/>
      <c r="Q597" s="6"/>
    </row>
    <row r="598" spans="1:17">
      <c r="A598" s="7"/>
      <c r="C598" s="24"/>
      <c r="D598" s="24">
        <v>48</v>
      </c>
      <c r="E598" s="17">
        <v>82</v>
      </c>
      <c r="M598" s="24">
        <v>57</v>
      </c>
      <c r="N598" s="11" t="s">
        <v>10</v>
      </c>
      <c r="P598" s="6"/>
      <c r="Q598" s="6"/>
    </row>
    <row r="599" spans="1:17">
      <c r="A599" s="107"/>
      <c r="D599" s="24">
        <v>48</v>
      </c>
      <c r="E599" s="17">
        <v>82</v>
      </c>
      <c r="M599" s="24">
        <v>57</v>
      </c>
      <c r="N599" s="11" t="s">
        <v>10</v>
      </c>
      <c r="P599" s="6"/>
      <c r="Q599" s="6"/>
    </row>
    <row r="600" spans="1:17">
      <c r="D600" s="24">
        <v>48</v>
      </c>
      <c r="E600" s="17">
        <v>82</v>
      </c>
      <c r="M600" s="24">
        <v>57</v>
      </c>
      <c r="N600" s="11" t="s">
        <v>10</v>
      </c>
      <c r="P600" s="6"/>
      <c r="Q600" s="6"/>
    </row>
    <row r="601" spans="1:17">
      <c r="D601" s="24">
        <v>48</v>
      </c>
      <c r="E601" s="17">
        <v>82</v>
      </c>
      <c r="M601" s="24">
        <v>57</v>
      </c>
      <c r="N601" s="11" t="s">
        <v>10</v>
      </c>
      <c r="P601" s="6"/>
      <c r="Q601" s="6"/>
    </row>
    <row r="602" spans="1:17">
      <c r="D602" s="24">
        <v>48</v>
      </c>
      <c r="E602" s="17">
        <v>82</v>
      </c>
      <c r="M602" s="24">
        <v>58</v>
      </c>
      <c r="N602" s="11" t="s">
        <v>10</v>
      </c>
      <c r="P602" s="6"/>
      <c r="Q602" s="6"/>
    </row>
    <row r="603" spans="1:17">
      <c r="D603" s="24">
        <v>48</v>
      </c>
      <c r="E603" s="17">
        <v>82</v>
      </c>
      <c r="M603" s="24">
        <v>58</v>
      </c>
      <c r="N603" s="11" t="s">
        <v>10</v>
      </c>
      <c r="P603" s="6"/>
      <c r="Q603" s="6"/>
    </row>
    <row r="604" spans="1:17">
      <c r="D604" s="24">
        <v>48</v>
      </c>
      <c r="E604" s="17">
        <v>82</v>
      </c>
      <c r="M604" s="24">
        <v>58</v>
      </c>
      <c r="N604" s="11" t="s">
        <v>10</v>
      </c>
      <c r="P604" s="6"/>
      <c r="Q604" s="6"/>
    </row>
    <row r="605" spans="1:17">
      <c r="D605" s="24">
        <v>48</v>
      </c>
      <c r="E605" s="17">
        <v>82</v>
      </c>
      <c r="M605" s="24">
        <v>58</v>
      </c>
      <c r="N605" s="11" t="s">
        <v>10</v>
      </c>
      <c r="P605" s="6"/>
      <c r="Q605" s="6"/>
    </row>
    <row r="606" spans="1:17">
      <c r="D606" s="24">
        <v>48</v>
      </c>
      <c r="E606" s="17">
        <v>82</v>
      </c>
      <c r="M606" s="24">
        <v>58</v>
      </c>
      <c r="N606" s="11" t="s">
        <v>10</v>
      </c>
      <c r="P606" s="6"/>
      <c r="Q606" s="6"/>
    </row>
    <row r="607" spans="1:17">
      <c r="D607" s="24">
        <v>48</v>
      </c>
      <c r="E607" s="17">
        <v>82</v>
      </c>
      <c r="M607" s="24">
        <v>58</v>
      </c>
      <c r="N607" s="11" t="s">
        <v>10</v>
      </c>
      <c r="P607" s="6"/>
      <c r="Q607" s="6"/>
    </row>
    <row r="608" spans="1:17">
      <c r="D608" s="24">
        <v>48</v>
      </c>
      <c r="E608" s="17">
        <v>82</v>
      </c>
      <c r="M608" s="24">
        <v>58</v>
      </c>
      <c r="N608" s="11" t="s">
        <v>10</v>
      </c>
      <c r="P608" s="6"/>
      <c r="Q608" s="6"/>
    </row>
    <row r="609" spans="1:17">
      <c r="D609" s="24">
        <v>48</v>
      </c>
      <c r="E609" s="17">
        <v>82</v>
      </c>
      <c r="M609" s="24">
        <v>58</v>
      </c>
      <c r="N609" s="11" t="s">
        <v>10</v>
      </c>
      <c r="P609" s="6"/>
      <c r="Q609" s="6"/>
    </row>
    <row r="610" spans="1:17">
      <c r="D610" s="24">
        <v>48</v>
      </c>
      <c r="E610" s="17">
        <v>82</v>
      </c>
      <c r="M610" s="24">
        <v>59</v>
      </c>
      <c r="N610" s="11" t="s">
        <v>10</v>
      </c>
      <c r="P610" s="6"/>
      <c r="Q610" s="6"/>
    </row>
    <row r="611" spans="1:17">
      <c r="D611" s="24">
        <v>48</v>
      </c>
      <c r="E611" s="17">
        <v>82</v>
      </c>
      <c r="M611" s="24">
        <v>60</v>
      </c>
      <c r="N611" s="11" t="s">
        <v>10</v>
      </c>
      <c r="P611" s="6"/>
      <c r="Q611" s="6"/>
    </row>
    <row r="612" spans="1:17">
      <c r="D612" s="24">
        <v>48</v>
      </c>
      <c r="E612" s="17">
        <v>82</v>
      </c>
      <c r="M612" s="24">
        <v>60</v>
      </c>
      <c r="N612" s="11" t="s">
        <v>10</v>
      </c>
      <c r="P612" s="6"/>
      <c r="Q612" s="6"/>
    </row>
    <row r="613" spans="1:17">
      <c r="D613" s="24">
        <v>48</v>
      </c>
      <c r="E613" s="17">
        <v>82</v>
      </c>
      <c r="M613" s="24">
        <v>60</v>
      </c>
      <c r="N613" s="11" t="s">
        <v>10</v>
      </c>
      <c r="P613" s="6"/>
      <c r="Q613" s="6"/>
    </row>
    <row r="614" spans="1:17">
      <c r="D614" s="24">
        <v>48</v>
      </c>
      <c r="E614" s="17">
        <v>82</v>
      </c>
      <c r="M614" s="24">
        <v>62</v>
      </c>
      <c r="N614" s="11" t="s">
        <v>10</v>
      </c>
      <c r="P614" s="6"/>
      <c r="Q614" s="6"/>
    </row>
    <row r="615" spans="1:17">
      <c r="A615" s="7"/>
      <c r="C615" s="24"/>
      <c r="D615" s="24">
        <v>48</v>
      </c>
      <c r="E615" s="17">
        <v>82</v>
      </c>
      <c r="M615" s="24">
        <v>62</v>
      </c>
      <c r="N615" s="11" t="s">
        <v>10</v>
      </c>
      <c r="P615" s="6"/>
      <c r="Q615" s="6"/>
    </row>
    <row r="616" spans="1:17">
      <c r="A616" s="7"/>
      <c r="C616" s="24"/>
      <c r="D616" s="24">
        <v>48</v>
      </c>
      <c r="E616" s="17">
        <v>82</v>
      </c>
      <c r="M616" s="24">
        <v>62</v>
      </c>
      <c r="N616" s="11" t="s">
        <v>10</v>
      </c>
      <c r="P616" s="6"/>
      <c r="Q616" s="6"/>
    </row>
    <row r="617" spans="1:17">
      <c r="A617" s="7"/>
      <c r="C617" s="24"/>
      <c r="D617" s="24">
        <v>48</v>
      </c>
      <c r="E617" s="17">
        <v>82</v>
      </c>
      <c r="M617" s="24">
        <v>62</v>
      </c>
      <c r="N617" s="11" t="s">
        <v>10</v>
      </c>
      <c r="P617" s="6"/>
      <c r="Q617" s="6"/>
    </row>
    <row r="618" spans="1:17">
      <c r="A618" s="7"/>
      <c r="C618" s="24"/>
      <c r="D618" s="24">
        <v>48</v>
      </c>
      <c r="E618" s="17">
        <v>82</v>
      </c>
      <c r="M618" s="24">
        <v>62</v>
      </c>
      <c r="N618" s="11" t="s">
        <v>10</v>
      </c>
      <c r="P618" s="6"/>
      <c r="Q618" s="6"/>
    </row>
    <row r="619" spans="1:17">
      <c r="A619" s="7"/>
      <c r="C619" s="24"/>
      <c r="D619" s="24">
        <v>48</v>
      </c>
      <c r="E619" s="17">
        <v>82</v>
      </c>
      <c r="M619" s="24">
        <v>62</v>
      </c>
      <c r="N619" s="11" t="s">
        <v>10</v>
      </c>
      <c r="P619" s="6"/>
      <c r="Q619" s="6"/>
    </row>
    <row r="620" spans="1:17">
      <c r="A620" s="7"/>
      <c r="C620" s="24"/>
      <c r="D620" s="24">
        <v>48</v>
      </c>
      <c r="E620" s="17">
        <v>82</v>
      </c>
      <c r="M620" s="24">
        <v>62</v>
      </c>
      <c r="N620" s="11" t="s">
        <v>10</v>
      </c>
      <c r="P620" s="6"/>
      <c r="Q620" s="6"/>
    </row>
    <row r="621" spans="1:17">
      <c r="A621" s="7"/>
      <c r="C621" s="24"/>
      <c r="D621" s="24">
        <v>48</v>
      </c>
      <c r="E621" s="17">
        <v>82</v>
      </c>
      <c r="M621" s="24">
        <v>62</v>
      </c>
      <c r="N621" s="11" t="s">
        <v>10</v>
      </c>
      <c r="P621" s="6"/>
      <c r="Q621" s="6"/>
    </row>
    <row r="622" spans="1:17">
      <c r="A622" s="7"/>
      <c r="C622" s="24"/>
      <c r="D622" s="24">
        <v>48</v>
      </c>
      <c r="E622" s="17">
        <v>82</v>
      </c>
      <c r="M622" s="24">
        <v>62</v>
      </c>
      <c r="N622" s="11" t="s">
        <v>10</v>
      </c>
      <c r="P622" s="6"/>
      <c r="Q622" s="6"/>
    </row>
    <row r="623" spans="1:17">
      <c r="A623" s="7"/>
      <c r="C623" s="24"/>
      <c r="D623" s="24">
        <v>48</v>
      </c>
      <c r="E623" s="17">
        <v>82</v>
      </c>
      <c r="M623" s="24">
        <v>62</v>
      </c>
      <c r="N623" s="11" t="s">
        <v>10</v>
      </c>
      <c r="P623" s="6"/>
      <c r="Q623" s="6"/>
    </row>
    <row r="624" spans="1:17">
      <c r="A624" s="7"/>
      <c r="C624" s="24"/>
      <c r="D624" s="24">
        <v>48</v>
      </c>
      <c r="E624" s="17">
        <v>82</v>
      </c>
      <c r="M624" s="24">
        <v>64</v>
      </c>
      <c r="N624" s="11" t="s">
        <v>10</v>
      </c>
      <c r="P624" s="6"/>
      <c r="Q624" s="6"/>
    </row>
    <row r="625" spans="1:17">
      <c r="A625" s="7"/>
      <c r="C625" s="24"/>
      <c r="D625" s="24">
        <v>48</v>
      </c>
      <c r="E625" s="17">
        <v>82</v>
      </c>
      <c r="M625" s="24">
        <v>64</v>
      </c>
      <c r="N625" s="11" t="s">
        <v>10</v>
      </c>
      <c r="P625" s="6"/>
      <c r="Q625" s="6"/>
    </row>
    <row r="626" spans="1:17">
      <c r="A626" s="7"/>
      <c r="C626" s="24"/>
      <c r="D626" s="24">
        <v>48</v>
      </c>
      <c r="E626" s="17">
        <v>82</v>
      </c>
      <c r="M626" s="24">
        <v>64</v>
      </c>
      <c r="N626" s="11" t="s">
        <v>10</v>
      </c>
      <c r="P626" s="6"/>
      <c r="Q626" s="6"/>
    </row>
    <row r="627" spans="1:17">
      <c r="A627" s="7"/>
      <c r="C627" s="24"/>
      <c r="D627" s="24">
        <v>48</v>
      </c>
      <c r="E627" s="17">
        <v>82</v>
      </c>
      <c r="M627" s="24">
        <v>64</v>
      </c>
      <c r="N627" s="11" t="s">
        <v>10</v>
      </c>
      <c r="P627" s="6"/>
      <c r="Q627" s="6"/>
    </row>
    <row r="628" spans="1:17">
      <c r="A628" s="7"/>
      <c r="C628" s="24"/>
      <c r="D628" s="24">
        <v>48</v>
      </c>
      <c r="E628" s="17">
        <v>82</v>
      </c>
      <c r="M628" s="24">
        <v>64</v>
      </c>
      <c r="N628" s="11" t="s">
        <v>10</v>
      </c>
      <c r="P628" s="6"/>
      <c r="Q628" s="6"/>
    </row>
    <row r="629" spans="1:17">
      <c r="A629" s="7"/>
      <c r="C629" s="24"/>
      <c r="D629" s="24">
        <v>49</v>
      </c>
      <c r="E629" s="17">
        <v>185</v>
      </c>
      <c r="M629" s="24">
        <v>64</v>
      </c>
      <c r="N629" s="11" t="s">
        <v>10</v>
      </c>
      <c r="P629" s="6"/>
      <c r="Q629" s="6"/>
    </row>
    <row r="630" spans="1:17">
      <c r="A630" s="7"/>
      <c r="C630" s="24"/>
      <c r="D630" s="24">
        <v>49</v>
      </c>
      <c r="E630" s="17">
        <v>185</v>
      </c>
      <c r="M630" s="24">
        <v>64</v>
      </c>
      <c r="N630" s="11" t="s">
        <v>10</v>
      </c>
      <c r="P630" s="6"/>
      <c r="Q630" s="6"/>
    </row>
    <row r="631" spans="1:17">
      <c r="A631" s="7"/>
      <c r="C631" s="24"/>
      <c r="D631" s="24">
        <v>49</v>
      </c>
      <c r="E631" s="17">
        <v>185</v>
      </c>
      <c r="M631" s="24">
        <v>64</v>
      </c>
      <c r="N631" s="11" t="s">
        <v>10</v>
      </c>
    </row>
    <row r="632" spans="1:17">
      <c r="A632" s="7"/>
      <c r="C632" s="24"/>
      <c r="D632" s="24">
        <v>49</v>
      </c>
      <c r="E632" s="17">
        <v>185</v>
      </c>
      <c r="M632" s="24">
        <v>65</v>
      </c>
      <c r="N632" s="11" t="s">
        <v>10</v>
      </c>
    </row>
    <row r="633" spans="1:17">
      <c r="A633" s="7"/>
      <c r="C633" s="24"/>
      <c r="D633" s="24">
        <v>49</v>
      </c>
      <c r="E633" s="17">
        <v>185</v>
      </c>
      <c r="M633" s="24">
        <v>65</v>
      </c>
      <c r="N633" s="11" t="s">
        <v>10</v>
      </c>
    </row>
    <row r="634" spans="1:17">
      <c r="A634" s="7"/>
      <c r="C634" s="24"/>
      <c r="D634" s="24">
        <v>49</v>
      </c>
      <c r="E634" s="17">
        <v>185</v>
      </c>
      <c r="M634" s="24">
        <v>65</v>
      </c>
      <c r="N634" s="11" t="s">
        <v>10</v>
      </c>
    </row>
    <row r="635" spans="1:17">
      <c r="A635" s="7"/>
      <c r="C635" s="24"/>
      <c r="D635" s="24">
        <v>49</v>
      </c>
      <c r="E635" s="17">
        <v>185</v>
      </c>
      <c r="M635" s="24">
        <v>65</v>
      </c>
      <c r="N635" s="11" t="s">
        <v>10</v>
      </c>
    </row>
    <row r="636" spans="1:17">
      <c r="A636" s="7"/>
      <c r="C636" s="24"/>
      <c r="D636" s="24">
        <v>49</v>
      </c>
      <c r="E636" s="17">
        <v>185</v>
      </c>
      <c r="M636" s="24">
        <v>65</v>
      </c>
      <c r="N636" s="11" t="s">
        <v>10</v>
      </c>
    </row>
    <row r="637" spans="1:17">
      <c r="A637" s="7"/>
      <c r="C637" s="24"/>
      <c r="D637" s="24">
        <v>49</v>
      </c>
      <c r="E637" s="17">
        <v>185</v>
      </c>
      <c r="M637" s="24">
        <v>65</v>
      </c>
      <c r="N637" s="11" t="s">
        <v>10</v>
      </c>
    </row>
    <row r="638" spans="1:17">
      <c r="A638" s="7"/>
      <c r="C638" s="24"/>
      <c r="D638" s="24">
        <v>49</v>
      </c>
      <c r="E638" s="17">
        <v>185</v>
      </c>
      <c r="M638" s="24">
        <v>65</v>
      </c>
      <c r="N638" s="11" t="s">
        <v>10</v>
      </c>
    </row>
    <row r="639" spans="1:17">
      <c r="A639" s="7"/>
      <c r="C639" s="24"/>
      <c r="D639" s="24">
        <v>49</v>
      </c>
      <c r="E639" s="17">
        <v>185</v>
      </c>
      <c r="M639" s="24">
        <v>65</v>
      </c>
      <c r="N639" s="11" t="s">
        <v>10</v>
      </c>
    </row>
    <row r="640" spans="1:17">
      <c r="A640" s="7"/>
      <c r="C640" s="24"/>
      <c r="D640" s="24">
        <v>49</v>
      </c>
      <c r="E640" s="17">
        <v>185</v>
      </c>
      <c r="M640" s="24">
        <v>65</v>
      </c>
      <c r="N640" s="11" t="s">
        <v>10</v>
      </c>
    </row>
    <row r="641" spans="1:14">
      <c r="A641" s="7"/>
      <c r="C641" s="24"/>
      <c r="D641" s="24">
        <v>49</v>
      </c>
      <c r="E641" s="17">
        <v>185</v>
      </c>
      <c r="M641" s="24">
        <v>65</v>
      </c>
      <c r="N641" s="11" t="s">
        <v>10</v>
      </c>
    </row>
    <row r="642" spans="1:14">
      <c r="A642" s="7"/>
      <c r="C642" s="24"/>
      <c r="D642" s="24">
        <v>49</v>
      </c>
      <c r="E642" s="17">
        <v>185</v>
      </c>
      <c r="M642" s="24">
        <v>65</v>
      </c>
      <c r="N642" s="11" t="s">
        <v>10</v>
      </c>
    </row>
    <row r="643" spans="1:14">
      <c r="A643" s="7"/>
      <c r="C643" s="24"/>
      <c r="D643" s="24">
        <v>49</v>
      </c>
      <c r="E643" s="17">
        <v>185</v>
      </c>
      <c r="M643" s="24">
        <v>65</v>
      </c>
      <c r="N643" s="11" t="s">
        <v>10</v>
      </c>
    </row>
    <row r="644" spans="1:14">
      <c r="A644" s="7"/>
      <c r="C644" s="24"/>
      <c r="D644" s="24">
        <v>49</v>
      </c>
      <c r="E644" s="17">
        <v>185</v>
      </c>
      <c r="M644" s="24">
        <v>65</v>
      </c>
      <c r="N644" s="11" t="s">
        <v>10</v>
      </c>
    </row>
    <row r="645" spans="1:14">
      <c r="A645" s="7"/>
      <c r="C645" s="24"/>
      <c r="D645" s="24">
        <v>49</v>
      </c>
      <c r="E645" s="17">
        <v>185</v>
      </c>
      <c r="M645" s="24">
        <v>65</v>
      </c>
      <c r="N645" s="11" t="s">
        <v>10</v>
      </c>
    </row>
    <row r="646" spans="1:14">
      <c r="A646" s="7"/>
      <c r="C646" s="24"/>
      <c r="D646" s="24">
        <v>49</v>
      </c>
      <c r="E646" s="17">
        <v>185</v>
      </c>
      <c r="M646" s="24">
        <v>65</v>
      </c>
      <c r="N646" s="11" t="s">
        <v>10</v>
      </c>
    </row>
    <row r="647" spans="1:14">
      <c r="A647" s="7"/>
      <c r="C647" s="24"/>
      <c r="D647" s="24">
        <v>49</v>
      </c>
      <c r="E647" s="17">
        <v>185</v>
      </c>
      <c r="M647" s="24">
        <v>65</v>
      </c>
      <c r="N647" s="11" t="s">
        <v>10</v>
      </c>
    </row>
    <row r="648" spans="1:14">
      <c r="A648" s="7"/>
      <c r="C648" s="24"/>
      <c r="D648" s="24">
        <v>50</v>
      </c>
      <c r="E648" s="17">
        <v>129</v>
      </c>
      <c r="M648" s="24">
        <v>67</v>
      </c>
      <c r="N648" s="11" t="s">
        <v>10</v>
      </c>
    </row>
    <row r="649" spans="1:14">
      <c r="A649" s="7"/>
      <c r="C649" s="24"/>
      <c r="D649" s="24">
        <v>50</v>
      </c>
      <c r="E649" s="17">
        <v>129</v>
      </c>
      <c r="M649" s="24">
        <v>67</v>
      </c>
      <c r="N649" s="11" t="s">
        <v>10</v>
      </c>
    </row>
    <row r="650" spans="1:14">
      <c r="A650" s="7"/>
      <c r="C650" s="24"/>
      <c r="D650" s="24">
        <v>50</v>
      </c>
      <c r="E650" s="17">
        <v>129</v>
      </c>
      <c r="M650" s="24">
        <v>67</v>
      </c>
      <c r="N650" s="11" t="s">
        <v>10</v>
      </c>
    </row>
    <row r="651" spans="1:14">
      <c r="A651" s="7"/>
      <c r="C651" s="24"/>
      <c r="D651" s="24">
        <v>50</v>
      </c>
      <c r="E651" s="17">
        <v>129</v>
      </c>
      <c r="M651" s="24">
        <v>67</v>
      </c>
      <c r="N651" s="11" t="s">
        <v>10</v>
      </c>
    </row>
    <row r="652" spans="1:14">
      <c r="A652" s="7"/>
      <c r="C652" s="24"/>
      <c r="D652" s="24">
        <v>50</v>
      </c>
      <c r="E652" s="17">
        <v>129</v>
      </c>
      <c r="M652" s="1">
        <v>84</v>
      </c>
      <c r="N652" s="59" t="s">
        <v>10</v>
      </c>
    </row>
    <row r="653" spans="1:14">
      <c r="A653" s="7"/>
      <c r="C653" s="24"/>
      <c r="D653" s="24">
        <v>50</v>
      </c>
      <c r="E653" s="17">
        <v>129</v>
      </c>
      <c r="M653" s="1">
        <v>84</v>
      </c>
      <c r="N653" s="59" t="s">
        <v>10</v>
      </c>
    </row>
    <row r="654" spans="1:14">
      <c r="A654" s="7"/>
      <c r="C654" s="24"/>
      <c r="D654" s="24">
        <v>50</v>
      </c>
      <c r="E654" s="17">
        <v>129</v>
      </c>
      <c r="M654" s="1">
        <v>84</v>
      </c>
      <c r="N654" s="59" t="s">
        <v>10</v>
      </c>
    </row>
    <row r="655" spans="1:14">
      <c r="A655" s="7"/>
      <c r="C655" s="24"/>
      <c r="D655" s="24">
        <v>50</v>
      </c>
      <c r="E655" s="17">
        <v>129</v>
      </c>
      <c r="M655" s="1">
        <v>84</v>
      </c>
      <c r="N655" s="59" t="s">
        <v>10</v>
      </c>
    </row>
    <row r="656" spans="1:14">
      <c r="A656" s="7"/>
      <c r="C656" s="24"/>
      <c r="D656" s="24">
        <v>50</v>
      </c>
      <c r="E656" s="17">
        <v>129</v>
      </c>
      <c r="M656" s="1">
        <v>89</v>
      </c>
      <c r="N656" s="11" t="s">
        <v>10</v>
      </c>
    </row>
    <row r="657" spans="1:14">
      <c r="A657" s="7"/>
      <c r="C657" s="24"/>
      <c r="D657" s="24">
        <v>50</v>
      </c>
      <c r="E657" s="17">
        <v>129</v>
      </c>
      <c r="M657" s="1">
        <v>89</v>
      </c>
      <c r="N657" s="11" t="s">
        <v>10</v>
      </c>
    </row>
    <row r="658" spans="1:14">
      <c r="A658" s="7"/>
      <c r="C658" s="24"/>
      <c r="D658" s="24">
        <v>50</v>
      </c>
      <c r="E658" s="17">
        <v>129</v>
      </c>
      <c r="M658" s="1">
        <v>89</v>
      </c>
      <c r="N658" s="11" t="s">
        <v>10</v>
      </c>
    </row>
    <row r="659" spans="1:14">
      <c r="A659" s="7"/>
      <c r="C659" s="24"/>
      <c r="D659" s="24">
        <v>51</v>
      </c>
      <c r="E659" s="17">
        <v>636</v>
      </c>
      <c r="M659" s="1">
        <v>89</v>
      </c>
      <c r="N659" s="11" t="s">
        <v>10</v>
      </c>
    </row>
    <row r="660" spans="1:14">
      <c r="A660" s="7"/>
      <c r="C660" s="24"/>
      <c r="D660" s="24">
        <v>51</v>
      </c>
      <c r="E660" s="17">
        <v>636</v>
      </c>
      <c r="M660" s="1">
        <v>89</v>
      </c>
      <c r="N660" s="11" t="s">
        <v>10</v>
      </c>
    </row>
    <row r="661" spans="1:14">
      <c r="A661" s="7"/>
      <c r="C661" s="24"/>
      <c r="D661" s="24">
        <v>51</v>
      </c>
      <c r="E661" s="17">
        <v>636</v>
      </c>
      <c r="M661" s="1">
        <v>89</v>
      </c>
      <c r="N661" s="11" t="s">
        <v>10</v>
      </c>
    </row>
    <row r="662" spans="1:14">
      <c r="A662" s="7"/>
      <c r="C662" s="24"/>
      <c r="D662" s="24">
        <v>51</v>
      </c>
      <c r="E662" s="17">
        <v>636</v>
      </c>
      <c r="M662" s="1">
        <v>91</v>
      </c>
      <c r="N662" s="11" t="s">
        <v>10</v>
      </c>
    </row>
    <row r="663" spans="1:14">
      <c r="A663" s="7"/>
      <c r="C663" s="24"/>
      <c r="D663" s="24">
        <v>51</v>
      </c>
      <c r="E663" s="17">
        <v>636</v>
      </c>
      <c r="M663" s="1">
        <v>91</v>
      </c>
      <c r="N663" s="11" t="s">
        <v>10</v>
      </c>
    </row>
    <row r="664" spans="1:14">
      <c r="A664" s="7"/>
      <c r="C664" s="24"/>
      <c r="D664" s="24">
        <v>51</v>
      </c>
      <c r="E664" s="17">
        <v>636</v>
      </c>
      <c r="M664" s="1">
        <v>91</v>
      </c>
      <c r="N664" s="11" t="s">
        <v>10</v>
      </c>
    </row>
    <row r="665" spans="1:14">
      <c r="A665" s="7"/>
      <c r="C665" s="24"/>
      <c r="D665" s="24">
        <v>51</v>
      </c>
      <c r="E665" s="17">
        <v>636</v>
      </c>
      <c r="M665" s="1">
        <v>91</v>
      </c>
      <c r="N665" s="11" t="s">
        <v>10</v>
      </c>
    </row>
    <row r="666" spans="1:14">
      <c r="A666" s="7"/>
      <c r="C666" s="24"/>
      <c r="D666" s="24">
        <v>51</v>
      </c>
      <c r="E666" s="17">
        <v>636</v>
      </c>
      <c r="M666" s="1">
        <v>91</v>
      </c>
      <c r="N666" s="11" t="s">
        <v>10</v>
      </c>
    </row>
    <row r="667" spans="1:14">
      <c r="A667" s="7"/>
      <c r="C667" s="24"/>
      <c r="D667" s="24">
        <v>51</v>
      </c>
      <c r="E667" s="17">
        <v>636</v>
      </c>
      <c r="M667" s="1">
        <v>92</v>
      </c>
      <c r="N667" s="11" t="s">
        <v>10</v>
      </c>
    </row>
    <row r="668" spans="1:14">
      <c r="A668" s="7"/>
      <c r="C668" s="24"/>
      <c r="D668" s="24">
        <v>52</v>
      </c>
      <c r="E668" s="17">
        <v>235</v>
      </c>
      <c r="M668" s="1">
        <v>92</v>
      </c>
      <c r="N668" s="11" t="s">
        <v>10</v>
      </c>
    </row>
    <row r="669" spans="1:14">
      <c r="A669" s="7"/>
      <c r="C669" s="24"/>
      <c r="D669" s="24">
        <v>52</v>
      </c>
      <c r="E669" s="17">
        <v>235</v>
      </c>
      <c r="M669" s="1">
        <v>92</v>
      </c>
      <c r="N669" s="11" t="s">
        <v>10</v>
      </c>
    </row>
    <row r="670" spans="1:14">
      <c r="A670" s="7"/>
      <c r="C670" s="24"/>
      <c r="D670" s="24">
        <v>52</v>
      </c>
      <c r="E670" s="17">
        <v>235</v>
      </c>
      <c r="M670" s="1">
        <v>92</v>
      </c>
      <c r="N670" s="11" t="s">
        <v>10</v>
      </c>
    </row>
    <row r="671" spans="1:14">
      <c r="A671" s="7"/>
      <c r="C671" s="24"/>
      <c r="D671" s="24">
        <v>52</v>
      </c>
      <c r="E671" s="17">
        <v>235</v>
      </c>
      <c r="M671" s="1">
        <v>92</v>
      </c>
      <c r="N671" s="11" t="s">
        <v>10</v>
      </c>
    </row>
    <row r="672" spans="1:14">
      <c r="A672" s="7"/>
      <c r="C672" s="24"/>
      <c r="D672" s="24">
        <v>52</v>
      </c>
      <c r="E672" s="17">
        <v>235</v>
      </c>
      <c r="M672" s="1">
        <v>92</v>
      </c>
      <c r="N672" s="11" t="s">
        <v>10</v>
      </c>
    </row>
    <row r="673" spans="3:14">
      <c r="C673" s="1"/>
      <c r="D673" s="24">
        <v>52</v>
      </c>
      <c r="E673" s="17">
        <v>235</v>
      </c>
      <c r="M673" s="1">
        <v>92</v>
      </c>
      <c r="N673" s="11" t="s">
        <v>10</v>
      </c>
    </row>
    <row r="674" spans="3:14">
      <c r="C674" s="1"/>
      <c r="D674" s="24">
        <v>53</v>
      </c>
      <c r="E674" s="17">
        <v>444</v>
      </c>
      <c r="M674" s="1">
        <v>92</v>
      </c>
      <c r="N674" s="11" t="s">
        <v>10</v>
      </c>
    </row>
    <row r="675" spans="3:14">
      <c r="C675" s="1"/>
      <c r="D675" s="24">
        <v>53</v>
      </c>
      <c r="E675" s="17">
        <v>444</v>
      </c>
      <c r="M675" s="1">
        <v>92</v>
      </c>
      <c r="N675" s="11" t="s">
        <v>10</v>
      </c>
    </row>
    <row r="676" spans="3:14">
      <c r="C676" s="1"/>
      <c r="D676" s="24">
        <v>53</v>
      </c>
      <c r="E676" s="17">
        <v>444</v>
      </c>
      <c r="M676" s="1">
        <v>92</v>
      </c>
      <c r="N676" s="11" t="s">
        <v>10</v>
      </c>
    </row>
    <row r="677" spans="3:14">
      <c r="C677" s="1"/>
      <c r="D677" s="24">
        <v>54</v>
      </c>
      <c r="E677" s="17">
        <v>295</v>
      </c>
      <c r="M677" s="1">
        <v>92</v>
      </c>
      <c r="N677" s="11" t="s">
        <v>10</v>
      </c>
    </row>
    <row r="678" spans="3:14">
      <c r="C678" s="24"/>
      <c r="D678" s="24">
        <v>54</v>
      </c>
      <c r="E678" s="17">
        <v>295</v>
      </c>
      <c r="M678" s="1">
        <v>92</v>
      </c>
      <c r="N678" s="11" t="s">
        <v>10</v>
      </c>
    </row>
    <row r="679" spans="3:14">
      <c r="C679" s="24"/>
      <c r="D679" s="24">
        <v>54</v>
      </c>
      <c r="E679" s="17">
        <v>295</v>
      </c>
      <c r="M679" s="1">
        <v>92</v>
      </c>
      <c r="N679" s="11" t="s">
        <v>10</v>
      </c>
    </row>
    <row r="680" spans="3:14">
      <c r="C680" s="24"/>
      <c r="D680" s="24">
        <v>54</v>
      </c>
      <c r="E680" s="17">
        <v>295</v>
      </c>
      <c r="M680" s="1">
        <v>92</v>
      </c>
      <c r="N680" s="11" t="s">
        <v>10</v>
      </c>
    </row>
    <row r="681" spans="3:14">
      <c r="C681" s="24"/>
      <c r="D681" s="24">
        <v>54</v>
      </c>
      <c r="E681" s="17">
        <v>295</v>
      </c>
      <c r="M681" s="1">
        <v>92</v>
      </c>
      <c r="N681" s="11" t="s">
        <v>10</v>
      </c>
    </row>
    <row r="682" spans="3:14">
      <c r="C682" s="24"/>
      <c r="D682" s="24">
        <v>54</v>
      </c>
      <c r="E682" s="17">
        <v>295</v>
      </c>
      <c r="M682" s="1">
        <v>92</v>
      </c>
      <c r="N682" s="11" t="s">
        <v>10</v>
      </c>
    </row>
    <row r="683" spans="3:14">
      <c r="C683" s="24"/>
      <c r="D683" s="24">
        <v>54</v>
      </c>
      <c r="E683" s="17">
        <v>295</v>
      </c>
      <c r="M683" s="1">
        <v>92</v>
      </c>
      <c r="N683" s="11" t="s">
        <v>10</v>
      </c>
    </row>
    <row r="684" spans="3:14">
      <c r="C684" s="24"/>
      <c r="D684" s="24">
        <v>54</v>
      </c>
      <c r="E684" s="17">
        <v>295</v>
      </c>
      <c r="M684" s="1">
        <v>92</v>
      </c>
      <c r="N684" s="11" t="s">
        <v>10</v>
      </c>
    </row>
    <row r="685" spans="3:14">
      <c r="C685" s="24"/>
      <c r="D685" s="24">
        <v>54</v>
      </c>
      <c r="E685" s="17">
        <v>295</v>
      </c>
      <c r="M685" s="1">
        <v>92</v>
      </c>
      <c r="N685" s="11" t="s">
        <v>10</v>
      </c>
    </row>
    <row r="686" spans="3:14">
      <c r="C686" s="24"/>
      <c r="D686" s="24">
        <v>54</v>
      </c>
      <c r="E686" s="17">
        <v>295</v>
      </c>
      <c r="M686" s="1">
        <v>92</v>
      </c>
      <c r="N686" s="11" t="s">
        <v>10</v>
      </c>
    </row>
    <row r="687" spans="3:14">
      <c r="C687" s="24"/>
      <c r="D687" s="24">
        <v>54</v>
      </c>
      <c r="E687" s="17">
        <v>295</v>
      </c>
      <c r="M687" s="1">
        <v>93</v>
      </c>
      <c r="N687" s="11" t="s">
        <v>10</v>
      </c>
    </row>
    <row r="688" spans="3:14">
      <c r="C688" s="24"/>
      <c r="D688" s="24">
        <v>54</v>
      </c>
      <c r="E688" s="17">
        <v>295</v>
      </c>
      <c r="M688" s="1">
        <v>93</v>
      </c>
      <c r="N688" s="11" t="s">
        <v>10</v>
      </c>
    </row>
    <row r="689" spans="1:14">
      <c r="C689" s="24"/>
      <c r="D689" s="24">
        <v>54</v>
      </c>
      <c r="E689" s="17">
        <v>295</v>
      </c>
      <c r="M689" s="1">
        <v>93</v>
      </c>
      <c r="N689" s="11" t="s">
        <v>10</v>
      </c>
    </row>
    <row r="690" spans="1:14">
      <c r="C690" s="24"/>
      <c r="D690" s="24">
        <v>55</v>
      </c>
      <c r="E690" s="7">
        <v>309</v>
      </c>
      <c r="M690" s="1">
        <v>93</v>
      </c>
      <c r="N690" s="11" t="s">
        <v>10</v>
      </c>
    </row>
    <row r="691" spans="1:14">
      <c r="C691" s="24"/>
      <c r="D691" s="24">
        <v>55</v>
      </c>
      <c r="E691" s="7">
        <v>309</v>
      </c>
      <c r="M691" s="1">
        <v>94</v>
      </c>
      <c r="N691" s="11" t="s">
        <v>10</v>
      </c>
    </row>
    <row r="692" spans="1:14">
      <c r="C692" s="24"/>
      <c r="D692" s="24">
        <v>55</v>
      </c>
      <c r="E692" s="7">
        <v>309</v>
      </c>
      <c r="M692" s="1">
        <v>94</v>
      </c>
      <c r="N692" s="11" t="s">
        <v>10</v>
      </c>
    </row>
    <row r="693" spans="1:14">
      <c r="A693" s="33"/>
      <c r="C693" s="24"/>
      <c r="D693" s="24">
        <v>55</v>
      </c>
      <c r="E693" s="7">
        <v>309</v>
      </c>
      <c r="M693" s="1">
        <v>94</v>
      </c>
      <c r="N693" s="11" t="s">
        <v>10</v>
      </c>
    </row>
    <row r="694" spans="1:14">
      <c r="C694" s="24"/>
      <c r="D694" s="24">
        <v>56</v>
      </c>
      <c r="E694" s="17">
        <v>210</v>
      </c>
      <c r="M694" s="1">
        <v>94</v>
      </c>
      <c r="N694" s="11" t="s">
        <v>10</v>
      </c>
    </row>
    <row r="695" spans="1:14">
      <c r="C695" s="24"/>
      <c r="D695" s="24">
        <v>56</v>
      </c>
      <c r="E695" s="17">
        <v>210</v>
      </c>
      <c r="M695" s="1">
        <v>94</v>
      </c>
      <c r="N695" s="11" t="s">
        <v>10</v>
      </c>
    </row>
    <row r="696" spans="1:14">
      <c r="C696" s="24"/>
      <c r="D696" s="24">
        <v>56</v>
      </c>
      <c r="E696" s="17">
        <v>210</v>
      </c>
      <c r="M696" s="1">
        <v>94</v>
      </c>
      <c r="N696" s="11" t="s">
        <v>10</v>
      </c>
    </row>
    <row r="697" spans="1:14">
      <c r="C697" s="24"/>
      <c r="D697" s="24">
        <v>56</v>
      </c>
      <c r="E697" s="17">
        <v>210</v>
      </c>
      <c r="M697" s="1">
        <v>95</v>
      </c>
      <c r="N697" s="11" t="s">
        <v>10</v>
      </c>
    </row>
    <row r="698" spans="1:14">
      <c r="C698" s="24"/>
      <c r="D698" s="24">
        <v>56</v>
      </c>
      <c r="E698" s="17">
        <v>210</v>
      </c>
      <c r="M698" s="1">
        <v>95</v>
      </c>
      <c r="N698" s="11" t="s">
        <v>10</v>
      </c>
    </row>
    <row r="699" spans="1:14">
      <c r="C699" s="24"/>
      <c r="D699" s="24">
        <v>56</v>
      </c>
      <c r="E699" s="17">
        <v>210</v>
      </c>
      <c r="M699" s="1">
        <v>95</v>
      </c>
      <c r="N699" s="11" t="s">
        <v>10</v>
      </c>
    </row>
    <row r="700" spans="1:14">
      <c r="D700" s="24">
        <v>56</v>
      </c>
      <c r="E700" s="17">
        <v>210</v>
      </c>
      <c r="M700" s="1">
        <v>95</v>
      </c>
      <c r="N700" s="11" t="s">
        <v>10</v>
      </c>
    </row>
    <row r="701" spans="1:14">
      <c r="D701" s="24">
        <v>56</v>
      </c>
      <c r="E701" s="17">
        <v>210</v>
      </c>
      <c r="M701" s="1">
        <v>95</v>
      </c>
      <c r="N701" s="11" t="s">
        <v>10</v>
      </c>
    </row>
    <row r="702" spans="1:14">
      <c r="D702" s="24">
        <v>56</v>
      </c>
      <c r="E702" s="17">
        <v>210</v>
      </c>
      <c r="M702" s="1">
        <v>95</v>
      </c>
      <c r="N702" s="11" t="s">
        <v>10</v>
      </c>
    </row>
    <row r="703" spans="1:14">
      <c r="D703" s="24">
        <v>57</v>
      </c>
      <c r="E703" s="17">
        <v>198</v>
      </c>
      <c r="M703" s="1">
        <v>96</v>
      </c>
      <c r="N703" s="11" t="s">
        <v>10</v>
      </c>
    </row>
    <row r="704" spans="1:14">
      <c r="D704" s="24">
        <v>57</v>
      </c>
      <c r="E704" s="17">
        <v>198</v>
      </c>
      <c r="M704" s="1">
        <v>96</v>
      </c>
      <c r="N704" s="11" t="s">
        <v>10</v>
      </c>
    </row>
    <row r="705" spans="3:14">
      <c r="D705" s="24">
        <v>57</v>
      </c>
      <c r="E705" s="17">
        <v>198</v>
      </c>
      <c r="M705" s="1">
        <v>96</v>
      </c>
      <c r="N705" s="11" t="s">
        <v>10</v>
      </c>
    </row>
    <row r="706" spans="3:14">
      <c r="D706" s="24">
        <v>57</v>
      </c>
      <c r="E706" s="17">
        <v>198</v>
      </c>
      <c r="M706" s="1">
        <v>96</v>
      </c>
      <c r="N706" s="11" t="s">
        <v>10</v>
      </c>
    </row>
    <row r="707" spans="3:14">
      <c r="C707" s="24"/>
      <c r="D707" s="24">
        <v>57</v>
      </c>
      <c r="E707" s="17">
        <v>198</v>
      </c>
      <c r="M707" s="1">
        <v>96</v>
      </c>
      <c r="N707" s="11" t="s">
        <v>10</v>
      </c>
    </row>
    <row r="708" spans="3:14">
      <c r="C708" s="24"/>
      <c r="D708" s="24">
        <v>57</v>
      </c>
      <c r="E708" s="17">
        <v>198</v>
      </c>
      <c r="M708" s="1">
        <v>96</v>
      </c>
      <c r="N708" s="11" t="s">
        <v>10</v>
      </c>
    </row>
    <row r="709" spans="3:14">
      <c r="C709" s="24"/>
      <c r="D709" s="24">
        <v>57</v>
      </c>
      <c r="E709" s="17">
        <v>198</v>
      </c>
      <c r="M709" s="1">
        <v>96</v>
      </c>
      <c r="N709" s="11" t="s">
        <v>10</v>
      </c>
    </row>
    <row r="710" spans="3:14">
      <c r="C710" s="24"/>
      <c r="D710" s="24">
        <v>57</v>
      </c>
      <c r="E710" s="17">
        <v>198</v>
      </c>
      <c r="M710" s="1">
        <v>96</v>
      </c>
      <c r="N710" s="11" t="s">
        <v>10</v>
      </c>
    </row>
    <row r="711" spans="3:14">
      <c r="C711" s="24"/>
      <c r="D711" s="24">
        <v>57</v>
      </c>
      <c r="E711" s="17">
        <v>198</v>
      </c>
      <c r="M711" s="1">
        <v>96</v>
      </c>
      <c r="N711" s="11" t="s">
        <v>10</v>
      </c>
    </row>
    <row r="712" spans="3:14">
      <c r="C712" s="24"/>
      <c r="D712" s="24">
        <v>57</v>
      </c>
      <c r="E712" s="17">
        <v>198</v>
      </c>
      <c r="M712" s="1">
        <v>96</v>
      </c>
      <c r="N712" s="11" t="s">
        <v>10</v>
      </c>
    </row>
    <row r="713" spans="3:14">
      <c r="C713" s="24"/>
      <c r="D713" s="24">
        <v>57</v>
      </c>
      <c r="E713" s="17">
        <v>198</v>
      </c>
      <c r="M713" s="1">
        <v>96</v>
      </c>
      <c r="N713" s="11" t="s">
        <v>10</v>
      </c>
    </row>
    <row r="714" spans="3:14">
      <c r="C714" s="24"/>
      <c r="D714" s="24">
        <v>57</v>
      </c>
      <c r="E714" s="17">
        <v>198</v>
      </c>
      <c r="M714" s="1">
        <v>96</v>
      </c>
      <c r="N714" s="11" t="s">
        <v>10</v>
      </c>
    </row>
    <row r="715" spans="3:14">
      <c r="C715" s="24"/>
      <c r="D715" s="24">
        <v>57</v>
      </c>
      <c r="E715" s="17">
        <v>198</v>
      </c>
      <c r="M715" s="1">
        <v>96</v>
      </c>
      <c r="N715" s="11" t="s">
        <v>10</v>
      </c>
    </row>
    <row r="716" spans="3:14">
      <c r="C716" s="24"/>
      <c r="D716" s="24">
        <v>57</v>
      </c>
      <c r="E716" s="17">
        <v>198</v>
      </c>
      <c r="M716" s="1">
        <v>96</v>
      </c>
      <c r="N716" s="11" t="s">
        <v>10</v>
      </c>
    </row>
    <row r="717" spans="3:14">
      <c r="C717" s="24"/>
      <c r="D717" s="24">
        <v>57</v>
      </c>
      <c r="E717" s="17">
        <v>198</v>
      </c>
      <c r="M717" s="1">
        <v>96</v>
      </c>
      <c r="N717" s="11" t="s">
        <v>10</v>
      </c>
    </row>
    <row r="718" spans="3:14">
      <c r="C718" s="24"/>
      <c r="D718" s="24">
        <v>57</v>
      </c>
      <c r="E718" s="17">
        <v>198</v>
      </c>
      <c r="M718" s="1">
        <v>96</v>
      </c>
      <c r="N718" s="11" t="s">
        <v>10</v>
      </c>
    </row>
    <row r="719" spans="3:14">
      <c r="C719" s="24"/>
      <c r="D719" s="24">
        <v>57</v>
      </c>
      <c r="E719" s="17">
        <v>198</v>
      </c>
      <c r="M719" s="1">
        <v>96</v>
      </c>
      <c r="N719" s="11" t="s">
        <v>10</v>
      </c>
    </row>
    <row r="720" spans="3:14">
      <c r="C720" s="24"/>
      <c r="D720" s="24">
        <v>57</v>
      </c>
      <c r="E720" s="17">
        <v>198</v>
      </c>
      <c r="M720" s="1">
        <v>96</v>
      </c>
      <c r="N720" s="11" t="s">
        <v>10</v>
      </c>
    </row>
    <row r="721" spans="3:14">
      <c r="C721" s="24"/>
      <c r="D721" s="24">
        <v>57</v>
      </c>
      <c r="E721" s="17">
        <v>198</v>
      </c>
      <c r="M721" s="1">
        <v>97</v>
      </c>
      <c r="N721" s="11" t="s">
        <v>10</v>
      </c>
    </row>
    <row r="722" spans="3:14">
      <c r="C722" s="24"/>
      <c r="D722" s="24">
        <v>57</v>
      </c>
      <c r="E722" s="17">
        <v>198</v>
      </c>
      <c r="M722" s="1">
        <v>97</v>
      </c>
      <c r="N722" s="11" t="s">
        <v>10</v>
      </c>
    </row>
    <row r="723" spans="3:14">
      <c r="C723" s="24"/>
      <c r="D723" s="24">
        <v>57</v>
      </c>
      <c r="E723" s="17">
        <v>198</v>
      </c>
      <c r="M723" s="1">
        <v>97</v>
      </c>
      <c r="N723" s="11" t="s">
        <v>10</v>
      </c>
    </row>
    <row r="724" spans="3:14">
      <c r="C724" s="24"/>
      <c r="D724" s="24">
        <v>57</v>
      </c>
      <c r="E724" s="17">
        <v>198</v>
      </c>
      <c r="M724" s="1">
        <v>97</v>
      </c>
      <c r="N724" s="11" t="s">
        <v>10</v>
      </c>
    </row>
    <row r="725" spans="3:14">
      <c r="C725" s="24"/>
      <c r="D725" s="24">
        <v>57</v>
      </c>
      <c r="E725" s="17">
        <v>198</v>
      </c>
      <c r="M725" s="1">
        <v>97</v>
      </c>
      <c r="N725" s="11" t="s">
        <v>10</v>
      </c>
    </row>
    <row r="726" spans="3:14">
      <c r="C726" s="24"/>
      <c r="D726" s="24">
        <v>58</v>
      </c>
      <c r="E726" s="17">
        <v>290</v>
      </c>
      <c r="M726" s="1">
        <v>97</v>
      </c>
      <c r="N726" s="11" t="s">
        <v>10</v>
      </c>
    </row>
    <row r="727" spans="3:14">
      <c r="C727" s="24"/>
      <c r="D727" s="24">
        <v>58</v>
      </c>
      <c r="E727" s="17">
        <v>290</v>
      </c>
      <c r="M727" s="1">
        <v>97</v>
      </c>
      <c r="N727" s="11" t="s">
        <v>10</v>
      </c>
    </row>
    <row r="728" spans="3:14">
      <c r="C728" s="24"/>
      <c r="D728" s="24">
        <v>58</v>
      </c>
      <c r="E728" s="17">
        <v>290</v>
      </c>
      <c r="M728" s="1">
        <v>97</v>
      </c>
      <c r="N728" s="11" t="s">
        <v>10</v>
      </c>
    </row>
    <row r="729" spans="3:14">
      <c r="C729" s="24"/>
      <c r="D729" s="24">
        <v>58</v>
      </c>
      <c r="E729" s="17">
        <v>290</v>
      </c>
      <c r="M729" s="1">
        <v>98</v>
      </c>
      <c r="N729" s="11" t="s">
        <v>10</v>
      </c>
    </row>
    <row r="730" spans="3:14">
      <c r="C730" s="24"/>
      <c r="D730" s="24">
        <v>58</v>
      </c>
      <c r="E730" s="17">
        <v>290</v>
      </c>
      <c r="M730" s="1">
        <v>99</v>
      </c>
      <c r="N730" s="11" t="s">
        <v>10</v>
      </c>
    </row>
    <row r="731" spans="3:14">
      <c r="C731" s="24"/>
      <c r="D731" s="24">
        <v>58</v>
      </c>
      <c r="E731" s="17">
        <v>290</v>
      </c>
      <c r="M731" s="1">
        <v>99</v>
      </c>
      <c r="N731" s="11" t="s">
        <v>10</v>
      </c>
    </row>
    <row r="732" spans="3:14">
      <c r="C732" s="24"/>
      <c r="D732" s="24">
        <v>58</v>
      </c>
      <c r="E732" s="17">
        <v>290</v>
      </c>
      <c r="M732" s="1">
        <v>100</v>
      </c>
      <c r="N732" s="11" t="s">
        <v>10</v>
      </c>
    </row>
    <row r="733" spans="3:14">
      <c r="C733" s="24"/>
      <c r="D733" s="24">
        <v>58</v>
      </c>
      <c r="E733" s="17">
        <v>290</v>
      </c>
      <c r="M733" s="1">
        <v>100</v>
      </c>
      <c r="N733" s="11" t="s">
        <v>10</v>
      </c>
    </row>
    <row r="734" spans="3:14">
      <c r="C734" s="24"/>
      <c r="D734" s="24">
        <v>58</v>
      </c>
      <c r="E734" s="17">
        <v>290</v>
      </c>
      <c r="M734" s="1">
        <v>100</v>
      </c>
      <c r="N734" s="11" t="s">
        <v>10</v>
      </c>
    </row>
    <row r="735" spans="3:14">
      <c r="D735" s="79">
        <v>59</v>
      </c>
      <c r="E735" s="107">
        <v>502</v>
      </c>
      <c r="M735" s="1">
        <v>100</v>
      </c>
      <c r="N735" s="11" t="s">
        <v>10</v>
      </c>
    </row>
    <row r="736" spans="3:14">
      <c r="D736" s="24">
        <v>59</v>
      </c>
      <c r="E736" s="17">
        <v>502</v>
      </c>
      <c r="M736" s="1">
        <v>100</v>
      </c>
      <c r="N736" s="11" t="s">
        <v>10</v>
      </c>
    </row>
    <row r="737" spans="1:14">
      <c r="D737" s="24">
        <v>59</v>
      </c>
      <c r="E737" s="17">
        <v>502</v>
      </c>
      <c r="M737" s="1">
        <v>100</v>
      </c>
      <c r="N737" s="11" t="s">
        <v>10</v>
      </c>
    </row>
    <row r="738" spans="1:14">
      <c r="D738" s="24">
        <v>60</v>
      </c>
      <c r="E738" s="17">
        <v>318</v>
      </c>
      <c r="M738" s="1">
        <v>100</v>
      </c>
      <c r="N738" s="11" t="s">
        <v>10</v>
      </c>
    </row>
    <row r="739" spans="1:14">
      <c r="D739" s="24">
        <v>60</v>
      </c>
      <c r="E739" s="17">
        <v>318</v>
      </c>
      <c r="M739" s="1">
        <v>101</v>
      </c>
      <c r="N739" s="11" t="s">
        <v>10</v>
      </c>
    </row>
    <row r="740" spans="1:14">
      <c r="D740" s="24">
        <v>60</v>
      </c>
      <c r="E740" s="17">
        <v>318</v>
      </c>
      <c r="M740" s="1">
        <v>101</v>
      </c>
      <c r="N740" s="11" t="s">
        <v>10</v>
      </c>
    </row>
    <row r="741" spans="1:14">
      <c r="D741" s="24">
        <v>60</v>
      </c>
      <c r="E741" s="17">
        <v>318</v>
      </c>
      <c r="M741" s="1">
        <v>101</v>
      </c>
      <c r="N741" s="11" t="s">
        <v>10</v>
      </c>
    </row>
    <row r="742" spans="1:14">
      <c r="D742" s="24">
        <v>62</v>
      </c>
      <c r="E742" s="17">
        <v>939</v>
      </c>
      <c r="M742" s="1">
        <v>101</v>
      </c>
      <c r="N742" s="11" t="s">
        <v>10</v>
      </c>
    </row>
    <row r="743" spans="1:14">
      <c r="D743" s="24">
        <v>62</v>
      </c>
      <c r="E743" s="17">
        <v>939</v>
      </c>
      <c r="M743" s="1">
        <v>101</v>
      </c>
      <c r="N743" s="11" t="s">
        <v>10</v>
      </c>
    </row>
    <row r="744" spans="1:14">
      <c r="D744" s="24">
        <v>62</v>
      </c>
      <c r="E744" s="17">
        <v>939</v>
      </c>
      <c r="M744" s="1">
        <v>101</v>
      </c>
      <c r="N744" s="11" t="s">
        <v>10</v>
      </c>
    </row>
    <row r="745" spans="1:14">
      <c r="A745" s="107"/>
      <c r="C745" s="24"/>
      <c r="D745" s="24">
        <v>62</v>
      </c>
      <c r="E745" s="17">
        <v>939</v>
      </c>
      <c r="M745" s="1">
        <v>101</v>
      </c>
      <c r="N745" s="11" t="s">
        <v>10</v>
      </c>
    </row>
    <row r="746" spans="1:14">
      <c r="C746" s="24"/>
      <c r="D746" s="24">
        <v>62</v>
      </c>
      <c r="E746" s="17">
        <v>939</v>
      </c>
      <c r="M746" s="1">
        <v>101</v>
      </c>
      <c r="N746" s="11" t="s">
        <v>10</v>
      </c>
    </row>
    <row r="747" spans="1:14">
      <c r="C747" s="24"/>
      <c r="D747" s="24">
        <v>62</v>
      </c>
      <c r="E747" s="17">
        <v>939</v>
      </c>
      <c r="M747" s="1">
        <v>101</v>
      </c>
      <c r="N747" s="11" t="s">
        <v>10</v>
      </c>
    </row>
    <row r="748" spans="1:14">
      <c r="C748" s="24"/>
      <c r="D748" s="24">
        <v>62</v>
      </c>
      <c r="E748" s="17">
        <v>939</v>
      </c>
      <c r="M748" s="1">
        <v>101</v>
      </c>
      <c r="N748" s="11" t="s">
        <v>10</v>
      </c>
    </row>
    <row r="749" spans="1:14">
      <c r="C749" s="24"/>
      <c r="D749" s="24">
        <v>62</v>
      </c>
      <c r="E749" s="17">
        <v>939</v>
      </c>
      <c r="M749" s="1">
        <v>102</v>
      </c>
      <c r="N749" s="11" t="s">
        <v>10</v>
      </c>
    </row>
    <row r="750" spans="1:14">
      <c r="C750" s="24"/>
      <c r="D750" s="24">
        <v>62</v>
      </c>
      <c r="E750" s="17">
        <v>939</v>
      </c>
      <c r="M750" s="1">
        <v>102</v>
      </c>
      <c r="N750" s="11" t="s">
        <v>10</v>
      </c>
    </row>
    <row r="751" spans="1:14">
      <c r="C751" s="24"/>
      <c r="D751" s="24">
        <v>62</v>
      </c>
      <c r="E751" s="17">
        <v>939</v>
      </c>
      <c r="M751" s="1">
        <v>102</v>
      </c>
      <c r="N751" s="11" t="s">
        <v>10</v>
      </c>
    </row>
    <row r="752" spans="1:14">
      <c r="C752" s="24"/>
      <c r="D752" s="24">
        <v>62</v>
      </c>
      <c r="E752" s="17">
        <v>939</v>
      </c>
      <c r="M752" s="1">
        <v>102</v>
      </c>
      <c r="N752" s="11" t="s">
        <v>10</v>
      </c>
    </row>
    <row r="753" spans="3:14">
      <c r="C753" s="24"/>
      <c r="D753" s="24">
        <v>62</v>
      </c>
      <c r="E753" s="17">
        <v>939</v>
      </c>
      <c r="M753" s="1">
        <v>103</v>
      </c>
      <c r="N753" s="11" t="s">
        <v>10</v>
      </c>
    </row>
    <row r="754" spans="3:14">
      <c r="C754" s="24"/>
      <c r="D754" s="24">
        <v>62</v>
      </c>
      <c r="E754" s="17">
        <v>939</v>
      </c>
      <c r="M754" s="1">
        <v>103</v>
      </c>
      <c r="N754" s="11" t="s">
        <v>10</v>
      </c>
    </row>
    <row r="755" spans="3:14">
      <c r="C755" s="24"/>
      <c r="D755" s="24">
        <v>64</v>
      </c>
      <c r="E755" s="17">
        <v>685</v>
      </c>
      <c r="M755" s="1">
        <v>103</v>
      </c>
      <c r="N755" s="11" t="s">
        <v>10</v>
      </c>
    </row>
    <row r="756" spans="3:14">
      <c r="D756" s="24">
        <v>64</v>
      </c>
      <c r="E756" s="17">
        <v>685</v>
      </c>
      <c r="M756" s="1">
        <v>103</v>
      </c>
      <c r="N756" s="11" t="s">
        <v>10</v>
      </c>
    </row>
    <row r="757" spans="3:14">
      <c r="D757" s="24">
        <v>64</v>
      </c>
      <c r="E757" s="17">
        <v>685</v>
      </c>
      <c r="M757" s="1">
        <v>103</v>
      </c>
      <c r="N757" s="11" t="s">
        <v>10</v>
      </c>
    </row>
    <row r="758" spans="3:14">
      <c r="D758" s="24">
        <v>64</v>
      </c>
      <c r="E758" s="17">
        <v>685</v>
      </c>
      <c r="M758" s="1">
        <v>103</v>
      </c>
      <c r="N758" s="11" t="s">
        <v>10</v>
      </c>
    </row>
    <row r="759" spans="3:14">
      <c r="D759" s="24">
        <v>64</v>
      </c>
      <c r="E759" s="17">
        <v>685</v>
      </c>
      <c r="M759" s="1">
        <v>103</v>
      </c>
      <c r="N759" s="11" t="s">
        <v>10</v>
      </c>
    </row>
    <row r="760" spans="3:14">
      <c r="D760" s="24">
        <v>64</v>
      </c>
      <c r="E760" s="17">
        <v>685</v>
      </c>
      <c r="M760" s="1">
        <v>103</v>
      </c>
      <c r="N760" s="11" t="s">
        <v>10</v>
      </c>
    </row>
    <row r="761" spans="3:14">
      <c r="D761" s="24">
        <v>64</v>
      </c>
      <c r="E761" s="17">
        <v>685</v>
      </c>
      <c r="M761" s="1">
        <v>103</v>
      </c>
      <c r="N761" s="11" t="s">
        <v>10</v>
      </c>
    </row>
    <row r="762" spans="3:14">
      <c r="D762" s="24">
        <v>64</v>
      </c>
      <c r="E762" s="17">
        <v>685</v>
      </c>
      <c r="M762" s="1">
        <v>103</v>
      </c>
      <c r="N762" s="11" t="s">
        <v>10</v>
      </c>
    </row>
    <row r="763" spans="3:14">
      <c r="D763" s="24">
        <v>64</v>
      </c>
      <c r="E763" s="17">
        <v>685</v>
      </c>
      <c r="M763" s="1">
        <v>104</v>
      </c>
      <c r="N763" s="11" t="s">
        <v>10</v>
      </c>
    </row>
    <row r="764" spans="3:14">
      <c r="D764" s="24">
        <v>65</v>
      </c>
      <c r="E764" s="17">
        <v>126</v>
      </c>
      <c r="M764" s="1">
        <v>104</v>
      </c>
      <c r="N764" s="11" t="s">
        <v>10</v>
      </c>
    </row>
    <row r="765" spans="3:14">
      <c r="D765" s="24">
        <v>65</v>
      </c>
      <c r="E765" s="17">
        <v>126</v>
      </c>
      <c r="M765" s="1">
        <v>104</v>
      </c>
      <c r="N765" s="11" t="s">
        <v>10</v>
      </c>
    </row>
    <row r="766" spans="3:14">
      <c r="D766" s="24">
        <v>65</v>
      </c>
      <c r="E766" s="17">
        <v>126</v>
      </c>
      <c r="M766" s="1">
        <v>104</v>
      </c>
      <c r="N766" s="11" t="s">
        <v>10</v>
      </c>
    </row>
    <row r="767" spans="3:14">
      <c r="C767" s="1"/>
      <c r="D767" s="24">
        <v>65</v>
      </c>
      <c r="E767" s="17">
        <v>126</v>
      </c>
      <c r="M767" s="1">
        <v>104</v>
      </c>
      <c r="N767" s="11" t="s">
        <v>10</v>
      </c>
    </row>
    <row r="768" spans="3:14">
      <c r="C768" s="1"/>
      <c r="D768" s="24">
        <v>65</v>
      </c>
      <c r="E768" s="17">
        <v>126</v>
      </c>
      <c r="M768" s="1">
        <v>104</v>
      </c>
      <c r="N768" s="11" t="s">
        <v>10</v>
      </c>
    </row>
    <row r="769" spans="3:14">
      <c r="C769" s="1"/>
      <c r="D769" s="24">
        <v>65</v>
      </c>
      <c r="E769" s="17">
        <v>126</v>
      </c>
      <c r="M769" s="1">
        <v>106</v>
      </c>
      <c r="N769" s="11" t="s">
        <v>10</v>
      </c>
    </row>
    <row r="770" spans="3:14">
      <c r="C770" s="1"/>
      <c r="D770" s="24">
        <v>65</v>
      </c>
      <c r="E770" s="17">
        <v>126</v>
      </c>
      <c r="M770" s="1">
        <v>106</v>
      </c>
      <c r="N770" s="11" t="s">
        <v>10</v>
      </c>
    </row>
    <row r="771" spans="3:14">
      <c r="C771" s="1"/>
      <c r="D771" s="24">
        <v>65</v>
      </c>
      <c r="E771" s="17">
        <v>126</v>
      </c>
      <c r="M771" s="1">
        <v>106</v>
      </c>
      <c r="N771" s="11" t="s">
        <v>10</v>
      </c>
    </row>
    <row r="772" spans="3:14">
      <c r="C772" s="1"/>
      <c r="D772" s="24">
        <v>65</v>
      </c>
      <c r="E772" s="17">
        <v>126</v>
      </c>
      <c r="M772" s="1">
        <v>107</v>
      </c>
      <c r="N772" s="11" t="s">
        <v>10</v>
      </c>
    </row>
    <row r="773" spans="3:14">
      <c r="C773" s="1"/>
      <c r="D773" s="24">
        <v>65</v>
      </c>
      <c r="E773" s="17">
        <v>126</v>
      </c>
      <c r="M773" s="1">
        <v>107</v>
      </c>
      <c r="N773" s="11" t="s">
        <v>10</v>
      </c>
    </row>
    <row r="774" spans="3:14">
      <c r="C774" s="1"/>
      <c r="D774" s="24">
        <v>65</v>
      </c>
      <c r="E774" s="17">
        <v>126</v>
      </c>
      <c r="M774" s="1">
        <v>113</v>
      </c>
      <c r="N774" s="11" t="s">
        <v>10</v>
      </c>
    </row>
    <row r="775" spans="3:14">
      <c r="C775" s="1"/>
      <c r="D775" s="24">
        <v>65</v>
      </c>
      <c r="E775" s="17">
        <v>126</v>
      </c>
      <c r="M775" s="1">
        <v>113</v>
      </c>
      <c r="N775" s="11" t="s">
        <v>10</v>
      </c>
    </row>
    <row r="776" spans="3:14">
      <c r="C776" s="1"/>
      <c r="D776" s="24">
        <v>65</v>
      </c>
      <c r="E776" s="17">
        <v>126</v>
      </c>
      <c r="M776" s="1">
        <v>114</v>
      </c>
      <c r="N776" s="11" t="s">
        <v>10</v>
      </c>
    </row>
    <row r="777" spans="3:14">
      <c r="C777" s="24"/>
      <c r="D777" s="24">
        <v>65</v>
      </c>
      <c r="E777" s="17">
        <v>126</v>
      </c>
      <c r="M777" s="1">
        <v>114</v>
      </c>
      <c r="N777" s="11" t="s">
        <v>10</v>
      </c>
    </row>
    <row r="778" spans="3:14">
      <c r="C778" s="24"/>
      <c r="D778" s="24">
        <v>65</v>
      </c>
      <c r="E778" s="17">
        <v>126</v>
      </c>
      <c r="M778" s="11">
        <v>129</v>
      </c>
      <c r="N778" s="11" t="s">
        <v>10</v>
      </c>
    </row>
    <row r="779" spans="3:14">
      <c r="C779" s="24"/>
      <c r="D779" s="24">
        <v>65</v>
      </c>
      <c r="E779" s="17">
        <v>126</v>
      </c>
      <c r="M779" s="11">
        <v>129</v>
      </c>
      <c r="N779" s="11" t="s">
        <v>10</v>
      </c>
    </row>
    <row r="780" spans="3:14">
      <c r="C780" s="24"/>
      <c r="D780" s="24">
        <v>65</v>
      </c>
      <c r="E780" s="17">
        <v>126</v>
      </c>
      <c r="M780" s="11">
        <v>130</v>
      </c>
      <c r="N780" s="11" t="s">
        <v>10</v>
      </c>
    </row>
    <row r="781" spans="3:14">
      <c r="C781" s="24"/>
      <c r="D781" s="24">
        <v>65</v>
      </c>
      <c r="E781" s="17">
        <v>126</v>
      </c>
      <c r="M781" s="11">
        <v>130</v>
      </c>
      <c r="N781" s="11" t="s">
        <v>10</v>
      </c>
    </row>
    <row r="782" spans="3:14">
      <c r="C782" s="24"/>
      <c r="D782" s="24">
        <v>65</v>
      </c>
      <c r="E782" s="17">
        <v>126</v>
      </c>
      <c r="M782" s="11">
        <v>130</v>
      </c>
      <c r="N782" s="11" t="s">
        <v>10</v>
      </c>
    </row>
    <row r="783" spans="3:14">
      <c r="C783" s="24"/>
      <c r="D783" s="24">
        <v>67</v>
      </c>
      <c r="E783" s="17">
        <v>94</v>
      </c>
      <c r="M783" s="11">
        <v>130</v>
      </c>
      <c r="N783" s="11" t="s">
        <v>10</v>
      </c>
    </row>
    <row r="784" spans="3:14">
      <c r="C784" s="24"/>
      <c r="D784" s="24">
        <v>67</v>
      </c>
      <c r="E784" s="17">
        <v>94</v>
      </c>
      <c r="M784" s="11">
        <v>131</v>
      </c>
      <c r="N784" s="11" t="s">
        <v>10</v>
      </c>
    </row>
    <row r="785" spans="3:14">
      <c r="C785" s="24"/>
      <c r="D785" s="24">
        <v>67</v>
      </c>
      <c r="E785" s="17">
        <v>94</v>
      </c>
      <c r="M785" s="11">
        <v>131</v>
      </c>
      <c r="N785" s="11" t="s">
        <v>10</v>
      </c>
    </row>
    <row r="786" spans="3:14">
      <c r="C786" s="24"/>
      <c r="D786" s="24">
        <v>67</v>
      </c>
      <c r="E786" s="17">
        <v>94</v>
      </c>
      <c r="M786" s="11">
        <v>131</v>
      </c>
      <c r="N786" s="11" t="s">
        <v>10</v>
      </c>
    </row>
    <row r="787" spans="3:14">
      <c r="C787" s="24"/>
      <c r="D787" s="24">
        <v>67</v>
      </c>
      <c r="E787" s="17">
        <v>94</v>
      </c>
      <c r="M787" s="11">
        <v>26</v>
      </c>
      <c r="N787" s="11" t="s">
        <v>318</v>
      </c>
    </row>
    <row r="788" spans="3:14">
      <c r="C788" s="24"/>
      <c r="D788" s="24">
        <v>67</v>
      </c>
      <c r="E788" s="17">
        <v>94</v>
      </c>
      <c r="M788" s="11">
        <v>27</v>
      </c>
      <c r="N788" s="11" t="s">
        <v>318</v>
      </c>
    </row>
    <row r="789" spans="3:14">
      <c r="C789" s="24"/>
      <c r="D789" s="24">
        <v>67</v>
      </c>
      <c r="E789" s="17">
        <v>94</v>
      </c>
      <c r="M789" s="11">
        <v>30</v>
      </c>
      <c r="N789" s="11" t="s">
        <v>318</v>
      </c>
    </row>
    <row r="790" spans="3:14">
      <c r="C790" s="24"/>
      <c r="D790" s="24">
        <v>69</v>
      </c>
      <c r="E790" s="3">
        <v>1260</v>
      </c>
      <c r="M790" s="11">
        <v>30</v>
      </c>
      <c r="N790" s="11" t="s">
        <v>318</v>
      </c>
    </row>
    <row r="791" spans="3:14">
      <c r="C791" s="24"/>
      <c r="D791" s="24">
        <v>69</v>
      </c>
      <c r="E791" s="3">
        <v>1260</v>
      </c>
      <c r="M791" s="11">
        <v>31</v>
      </c>
      <c r="N791" s="11" t="s">
        <v>318</v>
      </c>
    </row>
    <row r="792" spans="3:14">
      <c r="C792" s="24"/>
      <c r="D792" s="24">
        <v>69</v>
      </c>
      <c r="E792" s="3">
        <v>1260</v>
      </c>
      <c r="M792" s="24">
        <v>39</v>
      </c>
      <c r="N792" s="11" t="s">
        <v>318</v>
      </c>
    </row>
    <row r="793" spans="3:14">
      <c r="C793" s="24"/>
      <c r="D793" s="24">
        <v>69</v>
      </c>
      <c r="E793" s="3">
        <v>1260</v>
      </c>
      <c r="M793" s="24">
        <v>39</v>
      </c>
      <c r="N793" s="11" t="s">
        <v>318</v>
      </c>
    </row>
    <row r="794" spans="3:14">
      <c r="C794" s="24"/>
      <c r="D794" s="24">
        <v>69</v>
      </c>
      <c r="E794" s="3">
        <v>1260</v>
      </c>
      <c r="M794" s="11">
        <v>34</v>
      </c>
      <c r="N794" s="11" t="s">
        <v>318</v>
      </c>
    </row>
    <row r="795" spans="3:14">
      <c r="C795" s="24"/>
      <c r="D795" s="24">
        <v>69</v>
      </c>
      <c r="E795" s="3">
        <v>1260</v>
      </c>
      <c r="M795" s="11">
        <v>29</v>
      </c>
      <c r="N795" s="11" t="s">
        <v>318</v>
      </c>
    </row>
    <row r="796" spans="3:14">
      <c r="C796" s="24"/>
      <c r="D796" s="24">
        <v>69</v>
      </c>
      <c r="E796" s="3">
        <v>1260</v>
      </c>
      <c r="M796" s="11">
        <v>29</v>
      </c>
      <c r="N796" s="11" t="s">
        <v>318</v>
      </c>
    </row>
    <row r="797" spans="3:14">
      <c r="C797" s="24"/>
      <c r="D797" s="24">
        <v>69</v>
      </c>
      <c r="E797" s="3">
        <v>1260</v>
      </c>
      <c r="M797" s="11">
        <v>29</v>
      </c>
      <c r="N797" s="11" t="s">
        <v>318</v>
      </c>
    </row>
    <row r="798" spans="3:14">
      <c r="C798" s="24"/>
      <c r="D798" s="24">
        <v>69</v>
      </c>
      <c r="E798" s="3">
        <v>1260</v>
      </c>
      <c r="M798" s="11">
        <v>29</v>
      </c>
      <c r="N798" s="11" t="s">
        <v>318</v>
      </c>
    </row>
    <row r="799" spans="3:14">
      <c r="C799" s="24"/>
      <c r="D799" s="24">
        <v>69</v>
      </c>
      <c r="E799" s="3">
        <v>363</v>
      </c>
      <c r="M799" s="11">
        <v>29</v>
      </c>
      <c r="N799" s="11" t="s">
        <v>318</v>
      </c>
    </row>
    <row r="800" spans="3:14">
      <c r="C800" s="24"/>
      <c r="D800" s="24">
        <v>69</v>
      </c>
      <c r="E800" s="3">
        <v>363</v>
      </c>
      <c r="M800" s="11">
        <v>29</v>
      </c>
      <c r="N800" s="11" t="s">
        <v>318</v>
      </c>
    </row>
    <row r="801" spans="3:17">
      <c r="C801" s="24"/>
      <c r="D801" s="24">
        <v>69</v>
      </c>
      <c r="E801" s="3">
        <v>363</v>
      </c>
      <c r="M801" s="11">
        <v>29</v>
      </c>
      <c r="N801" s="11" t="s">
        <v>318</v>
      </c>
    </row>
    <row r="802" spans="3:17">
      <c r="C802" s="24"/>
      <c r="D802" s="24">
        <v>69</v>
      </c>
      <c r="E802" s="3">
        <v>363</v>
      </c>
      <c r="M802" s="11">
        <v>29</v>
      </c>
      <c r="N802" s="11" t="s">
        <v>318</v>
      </c>
    </row>
    <row r="803" spans="3:17">
      <c r="C803" s="24"/>
      <c r="D803" s="24">
        <v>70</v>
      </c>
      <c r="E803" s="3">
        <v>350</v>
      </c>
      <c r="M803" s="11">
        <v>29</v>
      </c>
      <c r="N803" s="11" t="s">
        <v>318</v>
      </c>
    </row>
    <row r="804" spans="3:17">
      <c r="C804" s="24"/>
      <c r="D804" s="24">
        <v>70</v>
      </c>
      <c r="E804" s="3">
        <v>350</v>
      </c>
      <c r="M804" s="11">
        <v>29</v>
      </c>
      <c r="N804" s="11" t="s">
        <v>318</v>
      </c>
    </row>
    <row r="805" spans="3:17">
      <c r="C805" s="24"/>
      <c r="D805" s="24">
        <v>70</v>
      </c>
      <c r="E805" s="3">
        <v>350</v>
      </c>
      <c r="M805" s="11">
        <v>29</v>
      </c>
      <c r="N805" s="11" t="s">
        <v>318</v>
      </c>
    </row>
    <row r="806" spans="3:17">
      <c r="C806" s="24"/>
      <c r="D806" s="24">
        <v>70</v>
      </c>
      <c r="E806" s="3">
        <v>350</v>
      </c>
      <c r="M806" s="11">
        <v>29</v>
      </c>
      <c r="N806" s="11" t="s">
        <v>318</v>
      </c>
    </row>
    <row r="807" spans="3:17">
      <c r="D807" s="24">
        <v>70</v>
      </c>
      <c r="E807" s="3">
        <v>350</v>
      </c>
      <c r="M807" s="11">
        <v>36</v>
      </c>
      <c r="N807" s="11" t="s">
        <v>318</v>
      </c>
    </row>
    <row r="808" spans="3:17">
      <c r="D808" s="24">
        <v>70</v>
      </c>
      <c r="E808" s="3">
        <v>350</v>
      </c>
      <c r="M808" s="11">
        <v>36</v>
      </c>
      <c r="N808" s="11" t="s">
        <v>318</v>
      </c>
    </row>
    <row r="809" spans="3:17">
      <c r="D809" s="24">
        <v>70</v>
      </c>
      <c r="E809" s="3">
        <v>350</v>
      </c>
      <c r="M809" s="11">
        <v>36</v>
      </c>
      <c r="N809" s="11" t="s">
        <v>318</v>
      </c>
    </row>
    <row r="810" spans="3:17">
      <c r="D810" s="24">
        <v>70</v>
      </c>
      <c r="E810" s="3">
        <v>350</v>
      </c>
      <c r="M810" s="11">
        <v>36</v>
      </c>
      <c r="N810" s="11" t="s">
        <v>318</v>
      </c>
      <c r="P810" s="24"/>
      <c r="Q810" s="24"/>
    </row>
    <row r="811" spans="3:17">
      <c r="D811" s="24">
        <v>70</v>
      </c>
      <c r="E811" s="3">
        <v>350</v>
      </c>
      <c r="M811" s="11">
        <v>36</v>
      </c>
      <c r="N811" s="11" t="s">
        <v>318</v>
      </c>
      <c r="P811" s="24"/>
      <c r="Q811" s="24"/>
    </row>
    <row r="812" spans="3:17">
      <c r="D812" s="24">
        <v>71</v>
      </c>
      <c r="E812" s="3">
        <v>1226</v>
      </c>
      <c r="M812" s="11">
        <v>36</v>
      </c>
      <c r="N812" s="11" t="s">
        <v>318</v>
      </c>
      <c r="P812" s="24"/>
      <c r="Q812" s="24"/>
    </row>
    <row r="813" spans="3:17">
      <c r="D813" s="24">
        <v>71</v>
      </c>
      <c r="E813" s="3">
        <v>1226</v>
      </c>
      <c r="M813" s="11">
        <v>37</v>
      </c>
      <c r="N813" s="11" t="s">
        <v>318</v>
      </c>
      <c r="P813" s="24"/>
      <c r="Q813" s="24"/>
    </row>
    <row r="814" spans="3:17">
      <c r="D814" s="24">
        <v>71</v>
      </c>
      <c r="E814" s="3">
        <v>1226</v>
      </c>
      <c r="M814" s="11">
        <v>37</v>
      </c>
      <c r="N814" s="11" t="s">
        <v>318</v>
      </c>
      <c r="P814" s="24"/>
      <c r="Q814" s="24"/>
    </row>
    <row r="815" spans="3:17">
      <c r="D815" s="24">
        <v>71</v>
      </c>
      <c r="E815" s="3">
        <v>1226</v>
      </c>
      <c r="M815" s="11">
        <v>37</v>
      </c>
      <c r="N815" s="11" t="s">
        <v>318</v>
      </c>
      <c r="P815" s="24"/>
      <c r="Q815" s="24"/>
    </row>
    <row r="816" spans="3:17">
      <c r="D816" s="24">
        <v>71</v>
      </c>
      <c r="E816" s="3">
        <v>1226</v>
      </c>
      <c r="M816" s="11">
        <v>37</v>
      </c>
      <c r="N816" s="11" t="s">
        <v>318</v>
      </c>
      <c r="P816" s="24"/>
      <c r="Q816" s="24"/>
    </row>
    <row r="817" spans="4:17">
      <c r="D817" s="24">
        <v>71</v>
      </c>
      <c r="E817" s="3">
        <v>1226</v>
      </c>
      <c r="M817" s="11">
        <v>37</v>
      </c>
      <c r="N817" s="11" t="s">
        <v>318</v>
      </c>
      <c r="P817" s="24"/>
      <c r="Q817" s="24"/>
    </row>
    <row r="818" spans="4:17">
      <c r="D818" s="24">
        <v>71</v>
      </c>
      <c r="E818" s="3">
        <v>1226</v>
      </c>
      <c r="M818" s="11">
        <v>37</v>
      </c>
      <c r="N818" s="11" t="s">
        <v>318</v>
      </c>
      <c r="P818" s="24"/>
      <c r="Q818" s="24"/>
    </row>
    <row r="819" spans="4:17">
      <c r="D819" s="24">
        <v>71</v>
      </c>
      <c r="E819" s="3">
        <v>1226</v>
      </c>
      <c r="M819" s="24">
        <v>69</v>
      </c>
      <c r="N819" s="3" t="s">
        <v>318</v>
      </c>
      <c r="P819" s="24"/>
      <c r="Q819" s="24"/>
    </row>
    <row r="820" spans="4:17">
      <c r="D820" s="24">
        <v>71</v>
      </c>
      <c r="E820" s="3">
        <v>1226</v>
      </c>
      <c r="M820" s="24">
        <v>70</v>
      </c>
      <c r="N820" s="3" t="s">
        <v>318</v>
      </c>
      <c r="P820" s="24"/>
      <c r="Q820" s="24"/>
    </row>
    <row r="821" spans="4:17">
      <c r="D821" s="24">
        <v>72</v>
      </c>
      <c r="E821" s="3">
        <v>297</v>
      </c>
      <c r="M821" s="24">
        <v>71</v>
      </c>
      <c r="N821" s="3" t="s">
        <v>318</v>
      </c>
      <c r="P821" s="24"/>
      <c r="Q821" s="24"/>
    </row>
    <row r="822" spans="4:17">
      <c r="D822" s="24">
        <v>72</v>
      </c>
      <c r="E822" s="3">
        <v>297</v>
      </c>
      <c r="M822" s="24">
        <v>75</v>
      </c>
      <c r="N822" s="3" t="s">
        <v>318</v>
      </c>
      <c r="P822" s="24"/>
      <c r="Q822" s="24"/>
    </row>
    <row r="823" spans="4:17">
      <c r="D823" s="24">
        <v>72</v>
      </c>
      <c r="E823" s="3">
        <v>297</v>
      </c>
      <c r="M823" s="1">
        <v>90</v>
      </c>
      <c r="N823" s="3" t="s">
        <v>318</v>
      </c>
      <c r="P823" s="24"/>
      <c r="Q823" s="24"/>
    </row>
    <row r="824" spans="4:17">
      <c r="D824" s="24">
        <v>72</v>
      </c>
      <c r="E824" s="3">
        <v>297</v>
      </c>
      <c r="M824" s="11">
        <v>28</v>
      </c>
      <c r="N824" s="11" t="s">
        <v>318</v>
      </c>
      <c r="P824" s="24"/>
      <c r="Q824" s="24"/>
    </row>
    <row r="825" spans="4:17">
      <c r="D825" s="24">
        <v>72</v>
      </c>
      <c r="E825" s="3">
        <v>297</v>
      </c>
      <c r="M825" s="11">
        <v>29</v>
      </c>
      <c r="N825" s="11" t="s">
        <v>318</v>
      </c>
      <c r="P825" s="24"/>
      <c r="Q825" s="24"/>
    </row>
    <row r="826" spans="4:17">
      <c r="D826" s="24">
        <v>72</v>
      </c>
      <c r="E826" s="3">
        <v>297</v>
      </c>
      <c r="M826" s="11">
        <v>30</v>
      </c>
      <c r="N826" s="11" t="s">
        <v>318</v>
      </c>
      <c r="P826" s="24"/>
      <c r="Q826" s="24"/>
    </row>
    <row r="827" spans="4:17">
      <c r="D827" s="24">
        <v>72</v>
      </c>
      <c r="E827" s="3">
        <v>297</v>
      </c>
      <c r="M827" s="11">
        <v>36</v>
      </c>
      <c r="N827" s="11" t="s">
        <v>318</v>
      </c>
      <c r="P827" s="24"/>
      <c r="Q827" s="24"/>
    </row>
    <row r="828" spans="4:17">
      <c r="D828" s="24">
        <v>72</v>
      </c>
      <c r="E828" s="3">
        <v>297</v>
      </c>
      <c r="M828" s="11">
        <v>37</v>
      </c>
      <c r="N828" s="11" t="s">
        <v>318</v>
      </c>
      <c r="P828" s="24"/>
      <c r="Q828" s="24"/>
    </row>
    <row r="829" spans="4:17">
      <c r="D829" s="24">
        <v>72</v>
      </c>
      <c r="E829" s="3">
        <v>297</v>
      </c>
      <c r="M829" s="24">
        <v>39</v>
      </c>
      <c r="N829" s="11" t="s">
        <v>318</v>
      </c>
      <c r="P829" s="24"/>
      <c r="Q829" s="24"/>
    </row>
    <row r="830" spans="4:17">
      <c r="D830" s="24">
        <v>73</v>
      </c>
      <c r="E830" s="3">
        <v>584</v>
      </c>
      <c r="M830" s="24">
        <v>48</v>
      </c>
      <c r="N830" s="11" t="s">
        <v>318</v>
      </c>
      <c r="P830" s="24"/>
      <c r="Q830" s="24"/>
    </row>
    <row r="831" spans="4:17">
      <c r="D831" s="24">
        <v>73</v>
      </c>
      <c r="E831" s="3">
        <v>584</v>
      </c>
      <c r="M831" s="11">
        <v>31</v>
      </c>
      <c r="N831" s="11" t="s">
        <v>318</v>
      </c>
      <c r="P831" s="24"/>
      <c r="Q831" s="24"/>
    </row>
    <row r="832" spans="4:17">
      <c r="D832" s="24">
        <v>73</v>
      </c>
      <c r="E832" s="3">
        <v>584</v>
      </c>
      <c r="M832" s="24">
        <v>72</v>
      </c>
      <c r="N832" s="3" t="s">
        <v>318</v>
      </c>
      <c r="P832" s="24"/>
      <c r="Q832" s="24"/>
    </row>
    <row r="833" spans="3:17">
      <c r="D833" s="24">
        <v>73</v>
      </c>
      <c r="E833" s="3">
        <v>584</v>
      </c>
      <c r="M833" s="24">
        <v>72</v>
      </c>
      <c r="N833" s="3" t="s">
        <v>318</v>
      </c>
      <c r="P833" s="24"/>
      <c r="Q833" s="24"/>
    </row>
    <row r="834" spans="3:17">
      <c r="D834" s="24">
        <v>73</v>
      </c>
      <c r="E834" s="3">
        <v>584</v>
      </c>
      <c r="M834" s="24">
        <v>73</v>
      </c>
      <c r="N834" s="3" t="s">
        <v>318</v>
      </c>
      <c r="P834" s="24"/>
      <c r="Q834" s="24"/>
    </row>
    <row r="835" spans="3:17">
      <c r="D835" s="24">
        <v>73</v>
      </c>
      <c r="E835" s="3">
        <v>584</v>
      </c>
      <c r="M835" s="24">
        <v>73</v>
      </c>
      <c r="N835" s="3" t="s">
        <v>318</v>
      </c>
      <c r="P835" s="24"/>
      <c r="Q835" s="24"/>
    </row>
    <row r="836" spans="3:17">
      <c r="D836" s="24">
        <v>73</v>
      </c>
      <c r="E836" s="3">
        <v>584</v>
      </c>
      <c r="M836" s="24">
        <v>74</v>
      </c>
      <c r="N836" s="3" t="s">
        <v>318</v>
      </c>
      <c r="P836" s="24"/>
      <c r="Q836" s="24"/>
    </row>
    <row r="837" spans="3:17">
      <c r="D837" s="24">
        <v>73</v>
      </c>
      <c r="E837" s="3">
        <v>584</v>
      </c>
      <c r="M837" s="24">
        <v>74</v>
      </c>
      <c r="N837" s="3" t="s">
        <v>318</v>
      </c>
      <c r="P837" s="24"/>
      <c r="Q837" s="24"/>
    </row>
    <row r="838" spans="3:17">
      <c r="C838" s="24"/>
      <c r="D838" s="24">
        <v>73</v>
      </c>
      <c r="E838" s="3">
        <v>584</v>
      </c>
      <c r="M838" s="11">
        <v>28</v>
      </c>
      <c r="N838" s="11" t="s">
        <v>318</v>
      </c>
      <c r="P838" s="24"/>
      <c r="Q838" s="24"/>
    </row>
    <row r="839" spans="3:17">
      <c r="C839" s="24"/>
      <c r="D839" s="24">
        <v>74</v>
      </c>
      <c r="E839" s="3">
        <v>327</v>
      </c>
      <c r="M839" s="11">
        <v>28</v>
      </c>
      <c r="N839" s="11" t="s">
        <v>318</v>
      </c>
      <c r="P839" s="24"/>
      <c r="Q839" s="24"/>
    </row>
    <row r="840" spans="3:17">
      <c r="D840" s="24">
        <v>74</v>
      </c>
      <c r="E840" s="3">
        <v>327</v>
      </c>
      <c r="M840" s="24">
        <v>39</v>
      </c>
      <c r="N840" s="11" t="s">
        <v>318</v>
      </c>
      <c r="P840" s="24"/>
      <c r="Q840" s="24"/>
    </row>
    <row r="841" spans="3:17">
      <c r="D841" s="24">
        <v>74</v>
      </c>
      <c r="E841" s="3">
        <v>327</v>
      </c>
      <c r="M841" s="24">
        <v>39</v>
      </c>
      <c r="N841" s="11" t="s">
        <v>318</v>
      </c>
      <c r="P841" s="24"/>
      <c r="Q841" s="24"/>
    </row>
    <row r="842" spans="3:17">
      <c r="D842" s="24">
        <v>74</v>
      </c>
      <c r="E842" s="3">
        <v>327</v>
      </c>
      <c r="M842" s="24">
        <v>48</v>
      </c>
      <c r="N842" s="11" t="s">
        <v>318</v>
      </c>
      <c r="P842" s="24"/>
      <c r="Q842" s="24"/>
    </row>
    <row r="843" spans="3:17">
      <c r="C843" s="1"/>
      <c r="D843" s="24">
        <v>74</v>
      </c>
      <c r="E843" s="3">
        <v>327</v>
      </c>
      <c r="M843" s="24">
        <v>48</v>
      </c>
      <c r="N843" s="11" t="s">
        <v>318</v>
      </c>
      <c r="P843" s="24"/>
      <c r="Q843" s="24"/>
    </row>
    <row r="844" spans="3:17">
      <c r="C844" s="1"/>
      <c r="D844" s="24">
        <v>74</v>
      </c>
      <c r="E844" s="3">
        <v>327</v>
      </c>
      <c r="M844" s="11">
        <v>34</v>
      </c>
      <c r="N844" s="11" t="s">
        <v>318</v>
      </c>
      <c r="P844" s="24"/>
      <c r="Q844" s="24"/>
    </row>
    <row r="845" spans="3:17">
      <c r="C845" s="1"/>
      <c r="D845" s="24">
        <v>74</v>
      </c>
      <c r="E845" s="3">
        <v>327</v>
      </c>
      <c r="M845" s="11">
        <v>30</v>
      </c>
      <c r="N845" s="11" t="s">
        <v>318</v>
      </c>
      <c r="P845" s="24"/>
      <c r="Q845" s="24"/>
    </row>
    <row r="846" spans="3:17">
      <c r="C846" s="1"/>
      <c r="D846" s="24">
        <v>74</v>
      </c>
      <c r="E846" s="3">
        <v>327</v>
      </c>
      <c r="M846" s="11">
        <v>30</v>
      </c>
      <c r="N846" s="11" t="s">
        <v>318</v>
      </c>
      <c r="P846" s="24"/>
      <c r="Q846" s="24"/>
    </row>
    <row r="847" spans="3:17">
      <c r="C847" s="1"/>
      <c r="D847" s="24">
        <v>74</v>
      </c>
      <c r="E847" s="3">
        <v>327</v>
      </c>
      <c r="M847" s="11">
        <v>30</v>
      </c>
      <c r="N847" s="11" t="s">
        <v>318</v>
      </c>
      <c r="P847" s="24"/>
      <c r="Q847" s="24"/>
    </row>
    <row r="848" spans="3:17">
      <c r="C848" s="24"/>
      <c r="D848" s="24">
        <v>74</v>
      </c>
      <c r="E848" s="3">
        <v>327</v>
      </c>
      <c r="M848" s="11">
        <v>30</v>
      </c>
      <c r="N848" s="11" t="s">
        <v>318</v>
      </c>
      <c r="P848" s="24"/>
      <c r="Q848" s="24"/>
    </row>
    <row r="849" spans="3:17">
      <c r="C849" s="24"/>
      <c r="D849" s="24">
        <v>74</v>
      </c>
      <c r="E849" s="3">
        <v>327</v>
      </c>
      <c r="M849" s="24">
        <v>48</v>
      </c>
      <c r="N849" s="11" t="s">
        <v>318</v>
      </c>
      <c r="P849" s="24"/>
      <c r="Q849" s="24"/>
    </row>
    <row r="850" spans="3:17">
      <c r="C850" s="24"/>
      <c r="D850" s="24">
        <v>74</v>
      </c>
      <c r="E850" s="3">
        <v>327</v>
      </c>
      <c r="M850" s="24">
        <v>48</v>
      </c>
      <c r="N850" s="11" t="s">
        <v>318</v>
      </c>
      <c r="P850" s="24"/>
      <c r="Q850" s="24"/>
    </row>
    <row r="851" spans="3:17">
      <c r="C851" s="1"/>
      <c r="D851" s="24">
        <v>74</v>
      </c>
      <c r="E851" s="3">
        <v>327</v>
      </c>
      <c r="M851" s="11">
        <v>26</v>
      </c>
      <c r="N851" s="11" t="s">
        <v>318</v>
      </c>
      <c r="P851" s="24"/>
      <c r="Q851" s="24"/>
    </row>
    <row r="852" spans="3:17">
      <c r="C852" s="1"/>
      <c r="D852" s="24">
        <v>74</v>
      </c>
      <c r="E852" s="3">
        <v>196</v>
      </c>
      <c r="M852" s="11">
        <v>27</v>
      </c>
      <c r="N852" s="11" t="s">
        <v>318</v>
      </c>
      <c r="P852" s="24"/>
      <c r="Q852" s="24"/>
    </row>
    <row r="853" spans="3:17">
      <c r="C853" s="1"/>
      <c r="D853" s="24">
        <v>74</v>
      </c>
      <c r="E853" s="3">
        <v>196</v>
      </c>
      <c r="M853" s="11">
        <v>30</v>
      </c>
      <c r="N853" s="11" t="s">
        <v>318</v>
      </c>
      <c r="P853" s="24"/>
      <c r="Q853" s="24"/>
    </row>
    <row r="854" spans="3:17">
      <c r="C854" s="1"/>
      <c r="D854" s="24">
        <v>74</v>
      </c>
      <c r="E854" s="3">
        <v>196</v>
      </c>
      <c r="M854" s="11">
        <v>30</v>
      </c>
      <c r="N854" s="11" t="s">
        <v>318</v>
      </c>
      <c r="P854" s="24"/>
      <c r="Q854" s="24"/>
    </row>
    <row r="855" spans="3:17">
      <c r="C855" s="1"/>
      <c r="D855" s="24">
        <v>74</v>
      </c>
      <c r="E855" s="3">
        <v>196</v>
      </c>
      <c r="M855" s="11">
        <v>31</v>
      </c>
      <c r="N855" s="11" t="s">
        <v>318</v>
      </c>
      <c r="P855" s="24"/>
      <c r="Q855" s="24"/>
    </row>
    <row r="856" spans="3:17">
      <c r="C856" s="1"/>
      <c r="D856" s="24">
        <v>74</v>
      </c>
      <c r="E856" s="3">
        <v>196</v>
      </c>
      <c r="M856" s="11">
        <v>31</v>
      </c>
      <c r="N856" s="11" t="s">
        <v>318</v>
      </c>
      <c r="P856" s="24"/>
      <c r="Q856" s="24"/>
    </row>
    <row r="857" spans="3:17">
      <c r="C857" s="1"/>
      <c r="D857" s="24">
        <v>74</v>
      </c>
      <c r="E857" s="3">
        <v>196</v>
      </c>
      <c r="M857" s="11">
        <v>30</v>
      </c>
      <c r="N857" s="11" t="s">
        <v>318</v>
      </c>
      <c r="P857" s="24"/>
      <c r="Q857" s="24"/>
    </row>
    <row r="858" spans="3:17">
      <c r="C858" s="1"/>
      <c r="D858" s="24">
        <v>74</v>
      </c>
      <c r="E858" s="3">
        <v>196</v>
      </c>
      <c r="M858" s="11">
        <v>30</v>
      </c>
      <c r="N858" s="11" t="s">
        <v>318</v>
      </c>
      <c r="P858" s="24"/>
      <c r="Q858" s="24"/>
    </row>
    <row r="859" spans="3:17">
      <c r="C859" s="1"/>
      <c r="D859" s="24">
        <v>74</v>
      </c>
      <c r="E859" s="3">
        <v>196</v>
      </c>
      <c r="M859" s="11">
        <v>30</v>
      </c>
      <c r="N859" s="11" t="s">
        <v>318</v>
      </c>
      <c r="P859" s="24"/>
      <c r="Q859" s="24"/>
    </row>
    <row r="860" spans="3:17">
      <c r="C860" s="1"/>
      <c r="D860" s="24">
        <v>74</v>
      </c>
      <c r="E860" s="3">
        <v>196</v>
      </c>
      <c r="M860" s="11">
        <v>30</v>
      </c>
      <c r="N860" s="11" t="s">
        <v>318</v>
      </c>
      <c r="P860" s="24"/>
      <c r="Q860" s="24"/>
    </row>
    <row r="861" spans="3:17">
      <c r="C861" s="24"/>
      <c r="D861" s="24">
        <v>74</v>
      </c>
      <c r="E861" s="3">
        <v>196</v>
      </c>
      <c r="M861" s="11">
        <v>26</v>
      </c>
      <c r="N861" s="11" t="s">
        <v>318</v>
      </c>
      <c r="P861" s="24"/>
      <c r="Q861" s="24"/>
    </row>
    <row r="862" spans="3:17">
      <c r="C862" s="24"/>
      <c r="D862" s="24">
        <v>74</v>
      </c>
      <c r="E862" s="3">
        <v>196</v>
      </c>
      <c r="M862" s="11">
        <v>26</v>
      </c>
      <c r="N862" s="11" t="s">
        <v>318</v>
      </c>
      <c r="P862" s="24"/>
      <c r="Q862" s="24"/>
    </row>
    <row r="863" spans="3:17">
      <c r="C863" s="24"/>
      <c r="D863" s="24">
        <v>74</v>
      </c>
      <c r="E863" s="3">
        <v>196</v>
      </c>
      <c r="M863" s="11">
        <v>26</v>
      </c>
      <c r="N863" s="11" t="s">
        <v>318</v>
      </c>
      <c r="P863" s="24"/>
      <c r="Q863" s="24"/>
    </row>
    <row r="864" spans="3:17">
      <c r="C864" s="1"/>
      <c r="D864" s="24">
        <v>74</v>
      </c>
      <c r="E864" s="3">
        <v>196</v>
      </c>
      <c r="M864" s="11">
        <v>26</v>
      </c>
      <c r="N864" s="11" t="s">
        <v>318</v>
      </c>
      <c r="P864" s="24"/>
      <c r="Q864" s="24"/>
    </row>
    <row r="865" spans="1:17">
      <c r="C865" s="1"/>
      <c r="D865" s="24">
        <v>74</v>
      </c>
      <c r="E865" s="3">
        <v>196</v>
      </c>
      <c r="M865" s="11">
        <v>26</v>
      </c>
      <c r="N865" s="11" t="s">
        <v>318</v>
      </c>
      <c r="P865" s="24"/>
      <c r="Q865" s="24"/>
    </row>
    <row r="866" spans="1:17">
      <c r="C866" s="1"/>
      <c r="D866" s="24">
        <v>74</v>
      </c>
      <c r="E866" s="3">
        <v>196</v>
      </c>
      <c r="M866" s="11">
        <v>27</v>
      </c>
      <c r="N866" s="11" t="s">
        <v>318</v>
      </c>
      <c r="P866" s="24"/>
      <c r="Q866" s="24"/>
    </row>
    <row r="867" spans="1:17">
      <c r="C867" s="1"/>
      <c r="D867" s="24">
        <v>74</v>
      </c>
      <c r="E867" s="3">
        <v>196</v>
      </c>
      <c r="M867" s="11">
        <v>27</v>
      </c>
      <c r="N867" s="11" t="s">
        <v>318</v>
      </c>
      <c r="P867" s="24"/>
      <c r="Q867" s="24"/>
    </row>
    <row r="868" spans="1:17">
      <c r="C868" s="1"/>
      <c r="D868" s="24">
        <v>74</v>
      </c>
      <c r="E868" s="3">
        <v>196</v>
      </c>
      <c r="M868" s="11">
        <v>27</v>
      </c>
      <c r="N868" s="11" t="s">
        <v>318</v>
      </c>
      <c r="P868" s="24"/>
      <c r="Q868" s="24"/>
    </row>
    <row r="869" spans="1:17">
      <c r="C869" s="1"/>
      <c r="D869" s="24">
        <v>74</v>
      </c>
      <c r="E869" s="3">
        <v>196</v>
      </c>
      <c r="M869" s="11">
        <v>27</v>
      </c>
      <c r="N869" s="11" t="s">
        <v>318</v>
      </c>
      <c r="P869" s="24"/>
      <c r="Q869" s="24"/>
    </row>
    <row r="870" spans="1:17">
      <c r="C870" s="1"/>
      <c r="D870" s="24">
        <v>74</v>
      </c>
      <c r="E870" s="3">
        <v>196</v>
      </c>
      <c r="M870" s="11">
        <v>27</v>
      </c>
      <c r="N870" s="11" t="s">
        <v>318</v>
      </c>
      <c r="P870" s="24"/>
      <c r="Q870" s="24"/>
    </row>
    <row r="871" spans="1:17">
      <c r="C871" s="1"/>
      <c r="D871" s="24">
        <v>74</v>
      </c>
      <c r="E871" s="3">
        <v>196</v>
      </c>
      <c r="M871" s="11">
        <v>27</v>
      </c>
      <c r="N871" s="11" t="s">
        <v>318</v>
      </c>
      <c r="P871" s="24"/>
      <c r="Q871" s="24"/>
    </row>
    <row r="872" spans="1:17">
      <c r="C872" s="1"/>
      <c r="D872" s="24">
        <v>74</v>
      </c>
      <c r="E872" s="3">
        <v>196</v>
      </c>
      <c r="M872" s="11">
        <v>27</v>
      </c>
      <c r="N872" s="11" t="s">
        <v>318</v>
      </c>
      <c r="P872" s="24"/>
      <c r="Q872" s="24"/>
    </row>
    <row r="873" spans="1:17">
      <c r="C873" s="1"/>
      <c r="D873" s="24">
        <v>74</v>
      </c>
      <c r="E873" s="3">
        <v>196</v>
      </c>
      <c r="M873" s="11">
        <v>28</v>
      </c>
      <c r="N873" s="11" t="s">
        <v>318</v>
      </c>
      <c r="P873" s="24"/>
      <c r="Q873" s="24"/>
    </row>
    <row r="874" spans="1:17">
      <c r="A874" s="24"/>
      <c r="D874" s="24">
        <v>74</v>
      </c>
      <c r="E874" s="3">
        <v>196</v>
      </c>
      <c r="M874" s="11">
        <v>28</v>
      </c>
      <c r="N874" s="11" t="s">
        <v>318</v>
      </c>
      <c r="P874" s="24"/>
      <c r="Q874" s="24"/>
    </row>
    <row r="875" spans="1:17">
      <c r="A875" s="24"/>
      <c r="D875" s="24">
        <v>74</v>
      </c>
      <c r="E875" s="3">
        <v>196</v>
      </c>
      <c r="M875" s="11">
        <v>28</v>
      </c>
      <c r="N875" s="11" t="s">
        <v>318</v>
      </c>
      <c r="P875" s="24"/>
      <c r="Q875" s="24"/>
    </row>
    <row r="876" spans="1:17">
      <c r="A876" s="24"/>
      <c r="D876" s="24">
        <v>75</v>
      </c>
      <c r="E876" s="3">
        <v>289</v>
      </c>
      <c r="M876" s="11">
        <v>28</v>
      </c>
      <c r="N876" s="11" t="s">
        <v>318</v>
      </c>
      <c r="P876" s="24"/>
      <c r="Q876" s="24"/>
    </row>
    <row r="877" spans="1:17">
      <c r="A877" s="24"/>
      <c r="D877" s="24">
        <v>75</v>
      </c>
      <c r="E877" s="3">
        <v>289</v>
      </c>
      <c r="M877" s="11">
        <v>28</v>
      </c>
      <c r="N877" s="11" t="s">
        <v>318</v>
      </c>
      <c r="P877" s="24"/>
      <c r="Q877" s="24"/>
    </row>
    <row r="878" spans="1:17">
      <c r="A878" s="24"/>
      <c r="D878" s="24">
        <v>75</v>
      </c>
      <c r="E878" s="3">
        <v>289</v>
      </c>
      <c r="M878" s="11">
        <v>28</v>
      </c>
      <c r="N878" s="11" t="s">
        <v>318</v>
      </c>
      <c r="P878" s="24"/>
      <c r="Q878" s="24"/>
    </row>
    <row r="879" spans="1:17">
      <c r="A879" s="24"/>
      <c r="D879" s="24">
        <v>75</v>
      </c>
      <c r="E879" s="3">
        <v>289</v>
      </c>
      <c r="M879" s="11">
        <v>28</v>
      </c>
      <c r="N879" s="11" t="s">
        <v>318</v>
      </c>
    </row>
    <row r="880" spans="1:17">
      <c r="A880" s="24"/>
      <c r="D880" s="24">
        <v>75</v>
      </c>
      <c r="E880" s="3">
        <v>289</v>
      </c>
      <c r="M880" s="11">
        <v>28</v>
      </c>
      <c r="N880" s="11" t="s">
        <v>318</v>
      </c>
    </row>
    <row r="881" spans="1:14">
      <c r="A881" s="24"/>
      <c r="D881" s="24">
        <v>75</v>
      </c>
      <c r="E881" s="3">
        <v>289</v>
      </c>
      <c r="M881" s="11">
        <v>28</v>
      </c>
      <c r="N881" s="11" t="s">
        <v>318</v>
      </c>
    </row>
    <row r="882" spans="1:14">
      <c r="A882" s="24"/>
      <c r="D882" s="24">
        <v>75</v>
      </c>
      <c r="E882" s="3">
        <v>289</v>
      </c>
      <c r="M882" s="11">
        <v>28</v>
      </c>
      <c r="N882" s="11" t="s">
        <v>318</v>
      </c>
    </row>
    <row r="883" spans="1:14">
      <c r="A883" s="24"/>
      <c r="D883" s="24">
        <v>75</v>
      </c>
      <c r="E883" s="3">
        <v>289</v>
      </c>
      <c r="M883" s="11">
        <v>28</v>
      </c>
      <c r="N883" s="11" t="s">
        <v>318</v>
      </c>
    </row>
    <row r="884" spans="1:14">
      <c r="A884" s="24"/>
      <c r="D884" s="24">
        <v>75</v>
      </c>
      <c r="E884" s="3">
        <v>289</v>
      </c>
      <c r="M884" s="11">
        <v>28</v>
      </c>
      <c r="N884" s="11" t="s">
        <v>318</v>
      </c>
    </row>
    <row r="885" spans="1:14">
      <c r="A885" s="24"/>
      <c r="D885" s="24">
        <v>76</v>
      </c>
      <c r="E885" s="51">
        <v>145</v>
      </c>
      <c r="M885" s="11">
        <v>28</v>
      </c>
      <c r="N885" s="11" t="s">
        <v>318</v>
      </c>
    </row>
    <row r="886" spans="1:14">
      <c r="A886" s="24"/>
      <c r="D886" s="24">
        <v>76</v>
      </c>
      <c r="E886" s="51">
        <v>145</v>
      </c>
      <c r="M886" s="11">
        <v>28</v>
      </c>
      <c r="N886" s="11" t="s">
        <v>318</v>
      </c>
    </row>
    <row r="887" spans="1:14">
      <c r="A887" s="24"/>
      <c r="D887" s="24">
        <v>76</v>
      </c>
      <c r="E887" s="51">
        <v>145</v>
      </c>
      <c r="M887" s="11">
        <v>28</v>
      </c>
      <c r="N887" s="11" t="s">
        <v>318</v>
      </c>
    </row>
    <row r="888" spans="1:14">
      <c r="A888" s="24"/>
      <c r="D888" s="24">
        <v>76</v>
      </c>
      <c r="E888" s="51">
        <v>145</v>
      </c>
      <c r="M888" s="11">
        <v>28</v>
      </c>
      <c r="N888" s="11" t="s">
        <v>318</v>
      </c>
    </row>
    <row r="889" spans="1:14">
      <c r="A889" s="24"/>
      <c r="D889" s="24">
        <v>76</v>
      </c>
      <c r="E889" s="51">
        <v>145</v>
      </c>
      <c r="M889" s="11">
        <v>29</v>
      </c>
      <c r="N889" s="11" t="s">
        <v>318</v>
      </c>
    </row>
    <row r="890" spans="1:14">
      <c r="A890" s="24"/>
      <c r="D890" s="24">
        <v>76</v>
      </c>
      <c r="E890" s="51">
        <v>145</v>
      </c>
      <c r="M890" s="11">
        <v>29</v>
      </c>
      <c r="N890" s="11" t="s">
        <v>318</v>
      </c>
    </row>
    <row r="891" spans="1:14">
      <c r="A891" s="24"/>
      <c r="D891" s="24">
        <v>76</v>
      </c>
      <c r="E891" s="51">
        <v>145</v>
      </c>
      <c r="M891" s="11">
        <v>29</v>
      </c>
      <c r="N891" s="11" t="s">
        <v>318</v>
      </c>
    </row>
    <row r="892" spans="1:14">
      <c r="A892" s="24"/>
      <c r="D892" s="24">
        <v>76</v>
      </c>
      <c r="E892" s="51">
        <v>145</v>
      </c>
      <c r="M892" s="11">
        <v>29</v>
      </c>
      <c r="N892" s="11" t="s">
        <v>318</v>
      </c>
    </row>
    <row r="893" spans="1:14">
      <c r="A893" s="24"/>
      <c r="D893" s="24">
        <v>76</v>
      </c>
      <c r="E893" s="51">
        <v>145</v>
      </c>
      <c r="M893" s="11">
        <v>29</v>
      </c>
      <c r="N893" s="11" t="s">
        <v>318</v>
      </c>
    </row>
    <row r="894" spans="1:14">
      <c r="A894" s="24"/>
      <c r="D894" s="24">
        <v>76</v>
      </c>
      <c r="E894" s="51">
        <v>145</v>
      </c>
      <c r="M894" s="11">
        <v>29</v>
      </c>
      <c r="N894" s="11" t="s">
        <v>318</v>
      </c>
    </row>
    <row r="895" spans="1:14">
      <c r="A895" s="24"/>
      <c r="D895" s="24">
        <v>76</v>
      </c>
      <c r="E895" s="51">
        <v>145</v>
      </c>
      <c r="M895" s="11">
        <v>29</v>
      </c>
      <c r="N895" s="11" t="s">
        <v>318</v>
      </c>
    </row>
    <row r="896" spans="1:14">
      <c r="A896" s="24"/>
      <c r="D896" s="24">
        <v>77</v>
      </c>
      <c r="E896" s="51">
        <v>406</v>
      </c>
      <c r="M896" s="11">
        <v>29</v>
      </c>
      <c r="N896" s="11" t="s">
        <v>318</v>
      </c>
    </row>
    <row r="897" spans="1:14">
      <c r="A897" s="24"/>
      <c r="D897" s="24">
        <v>77</v>
      </c>
      <c r="E897" s="51">
        <v>406</v>
      </c>
      <c r="M897" s="11">
        <v>29</v>
      </c>
      <c r="N897" s="11" t="s">
        <v>318</v>
      </c>
    </row>
    <row r="898" spans="1:14">
      <c r="A898" s="24"/>
      <c r="C898" s="24"/>
      <c r="D898" s="24">
        <v>77</v>
      </c>
      <c r="E898" s="51">
        <v>406</v>
      </c>
      <c r="M898" s="11">
        <v>29</v>
      </c>
      <c r="N898" s="11" t="s">
        <v>318</v>
      </c>
    </row>
    <row r="899" spans="1:14">
      <c r="A899" s="24"/>
      <c r="C899" s="24"/>
      <c r="D899" s="24">
        <v>77</v>
      </c>
      <c r="E899" s="51">
        <v>406</v>
      </c>
      <c r="M899" s="11">
        <v>29</v>
      </c>
      <c r="N899" s="11" t="s">
        <v>318</v>
      </c>
    </row>
    <row r="900" spans="1:14">
      <c r="A900" s="24"/>
      <c r="C900" s="24"/>
      <c r="D900" s="24">
        <v>77</v>
      </c>
      <c r="E900" s="51">
        <v>406</v>
      </c>
      <c r="M900" s="11">
        <v>29</v>
      </c>
      <c r="N900" s="11" t="s">
        <v>318</v>
      </c>
    </row>
    <row r="901" spans="1:14">
      <c r="A901" s="24"/>
      <c r="C901" s="24"/>
      <c r="D901" s="24">
        <v>77</v>
      </c>
      <c r="E901" s="51">
        <v>406</v>
      </c>
      <c r="M901" s="11">
        <v>29</v>
      </c>
      <c r="N901" s="11" t="s">
        <v>318</v>
      </c>
    </row>
    <row r="902" spans="1:14">
      <c r="A902" s="24"/>
      <c r="C902" s="24"/>
      <c r="D902" s="24">
        <v>77</v>
      </c>
      <c r="E902" s="51">
        <v>406</v>
      </c>
      <c r="M902" s="11">
        <v>29</v>
      </c>
      <c r="N902" s="11" t="s">
        <v>318</v>
      </c>
    </row>
    <row r="903" spans="1:14">
      <c r="A903" s="24"/>
      <c r="C903" s="24"/>
      <c r="D903" s="24">
        <v>77</v>
      </c>
      <c r="E903" s="51">
        <v>406</v>
      </c>
      <c r="M903" s="11">
        <v>29</v>
      </c>
      <c r="N903" s="11" t="s">
        <v>318</v>
      </c>
    </row>
    <row r="904" spans="1:14">
      <c r="A904" s="24"/>
      <c r="C904" s="24"/>
      <c r="D904" s="24">
        <v>77</v>
      </c>
      <c r="E904" s="51">
        <v>406</v>
      </c>
      <c r="M904" s="11">
        <v>29</v>
      </c>
      <c r="N904" s="11" t="s">
        <v>318</v>
      </c>
    </row>
    <row r="905" spans="1:14">
      <c r="A905" s="24"/>
      <c r="C905" s="24"/>
      <c r="D905" s="24">
        <v>77</v>
      </c>
      <c r="E905" s="51">
        <v>406</v>
      </c>
      <c r="M905" s="11">
        <v>29</v>
      </c>
      <c r="N905" s="11" t="s">
        <v>318</v>
      </c>
    </row>
    <row r="906" spans="1:14">
      <c r="A906" s="24"/>
      <c r="C906" s="24"/>
      <c r="D906" s="24">
        <v>77</v>
      </c>
      <c r="E906" s="51">
        <v>406</v>
      </c>
      <c r="M906" s="11">
        <v>29</v>
      </c>
      <c r="N906" s="11" t="s">
        <v>318</v>
      </c>
    </row>
    <row r="907" spans="1:14">
      <c r="A907" s="24"/>
      <c r="C907" s="24"/>
      <c r="D907" s="24">
        <v>80</v>
      </c>
      <c r="E907" s="51">
        <v>128</v>
      </c>
      <c r="M907" s="11">
        <v>29</v>
      </c>
      <c r="N907" s="11" t="s">
        <v>318</v>
      </c>
    </row>
    <row r="908" spans="1:14">
      <c r="A908" s="24"/>
      <c r="D908" s="24">
        <v>80</v>
      </c>
      <c r="E908" s="51">
        <v>128</v>
      </c>
      <c r="M908" s="11">
        <v>29</v>
      </c>
      <c r="N908" s="11" t="s">
        <v>318</v>
      </c>
    </row>
    <row r="909" spans="1:14">
      <c r="A909" s="24"/>
      <c r="D909" s="24">
        <v>80</v>
      </c>
      <c r="E909" s="51">
        <v>128</v>
      </c>
      <c r="M909" s="11">
        <v>29</v>
      </c>
      <c r="N909" s="11" t="s">
        <v>318</v>
      </c>
    </row>
    <row r="910" spans="1:14">
      <c r="A910" s="24"/>
      <c r="D910" s="24">
        <v>80</v>
      </c>
      <c r="E910" s="51">
        <v>128</v>
      </c>
      <c r="M910" s="11">
        <v>29</v>
      </c>
      <c r="N910" s="11" t="s">
        <v>318</v>
      </c>
    </row>
    <row r="911" spans="1:14">
      <c r="A911" s="24"/>
      <c r="D911" s="24">
        <v>80</v>
      </c>
      <c r="E911" s="51">
        <v>128</v>
      </c>
      <c r="M911" s="11">
        <v>30</v>
      </c>
      <c r="N911" s="11" t="s">
        <v>318</v>
      </c>
    </row>
    <row r="912" spans="1:14">
      <c r="A912" s="24"/>
      <c r="C912" s="24"/>
      <c r="D912" s="24">
        <v>80</v>
      </c>
      <c r="E912" s="51">
        <v>128</v>
      </c>
      <c r="M912" s="11">
        <v>30</v>
      </c>
      <c r="N912" s="11" t="s">
        <v>318</v>
      </c>
    </row>
    <row r="913" spans="1:14">
      <c r="A913" s="24"/>
      <c r="C913" s="24"/>
      <c r="D913" s="24">
        <v>80</v>
      </c>
      <c r="E913" s="51">
        <v>128</v>
      </c>
      <c r="M913" s="11">
        <v>30</v>
      </c>
      <c r="N913" s="11" t="s">
        <v>318</v>
      </c>
    </row>
    <row r="914" spans="1:14">
      <c r="A914" s="24"/>
      <c r="C914" s="24"/>
      <c r="D914" s="24">
        <v>80</v>
      </c>
      <c r="E914" s="51">
        <v>128</v>
      </c>
      <c r="M914" s="11">
        <v>30</v>
      </c>
      <c r="N914" s="11" t="s">
        <v>318</v>
      </c>
    </row>
    <row r="915" spans="1:14">
      <c r="A915" s="24"/>
      <c r="C915" s="24"/>
      <c r="D915" s="24">
        <v>80</v>
      </c>
      <c r="E915" s="51">
        <v>128</v>
      </c>
      <c r="M915" s="11">
        <v>30</v>
      </c>
      <c r="N915" s="11" t="s">
        <v>318</v>
      </c>
    </row>
    <row r="916" spans="1:14">
      <c r="A916" s="24"/>
      <c r="C916" s="24"/>
      <c r="D916" s="24">
        <v>81</v>
      </c>
      <c r="E916" s="51">
        <v>145</v>
      </c>
      <c r="M916" s="11">
        <v>30</v>
      </c>
      <c r="N916" s="11" t="s">
        <v>318</v>
      </c>
    </row>
    <row r="917" spans="1:14">
      <c r="A917" s="24"/>
      <c r="C917" s="24"/>
      <c r="D917" s="24">
        <v>81</v>
      </c>
      <c r="E917" s="51">
        <v>145</v>
      </c>
      <c r="M917" s="11">
        <v>30</v>
      </c>
      <c r="N917" s="11" t="s">
        <v>318</v>
      </c>
    </row>
    <row r="918" spans="1:14">
      <c r="A918" s="24"/>
      <c r="C918" s="24"/>
      <c r="D918" s="24">
        <v>81</v>
      </c>
      <c r="E918" s="51">
        <v>145</v>
      </c>
      <c r="M918" s="11">
        <v>30</v>
      </c>
      <c r="N918" s="11" t="s">
        <v>318</v>
      </c>
    </row>
    <row r="919" spans="1:14">
      <c r="A919" s="24"/>
      <c r="C919" s="24"/>
      <c r="D919" s="24">
        <v>81</v>
      </c>
      <c r="E919" s="51">
        <v>145</v>
      </c>
      <c r="M919" s="11">
        <v>30</v>
      </c>
      <c r="N919" s="11" t="s">
        <v>318</v>
      </c>
    </row>
    <row r="920" spans="1:14">
      <c r="A920" s="24"/>
      <c r="C920" s="24"/>
      <c r="D920" s="24">
        <v>81</v>
      </c>
      <c r="E920" s="51">
        <v>145</v>
      </c>
      <c r="M920" s="11">
        <v>30</v>
      </c>
      <c r="N920" s="11" t="s">
        <v>318</v>
      </c>
    </row>
    <row r="921" spans="1:14">
      <c r="A921" s="24"/>
      <c r="C921" s="24"/>
      <c r="D921" s="24">
        <v>81</v>
      </c>
      <c r="E921" s="51">
        <v>145</v>
      </c>
      <c r="M921" s="11">
        <v>30</v>
      </c>
      <c r="N921" s="11" t="s">
        <v>318</v>
      </c>
    </row>
    <row r="922" spans="1:14">
      <c r="A922" s="24"/>
      <c r="C922" s="24"/>
      <c r="D922" s="24">
        <v>81</v>
      </c>
      <c r="E922" s="51">
        <v>145</v>
      </c>
      <c r="M922" s="11">
        <v>30</v>
      </c>
      <c r="N922" s="11" t="s">
        <v>318</v>
      </c>
    </row>
    <row r="923" spans="1:14">
      <c r="A923" s="24"/>
      <c r="C923" s="24"/>
      <c r="D923" s="24">
        <v>81</v>
      </c>
      <c r="E923" s="51">
        <v>145</v>
      </c>
      <c r="M923" s="11">
        <v>30</v>
      </c>
      <c r="N923" s="11" t="s">
        <v>318</v>
      </c>
    </row>
    <row r="924" spans="1:14">
      <c r="D924" s="24">
        <v>81</v>
      </c>
      <c r="E924" s="51">
        <v>145</v>
      </c>
      <c r="M924" s="11">
        <v>30</v>
      </c>
      <c r="N924" s="11" t="s">
        <v>318</v>
      </c>
    </row>
    <row r="925" spans="1:14">
      <c r="D925" s="24">
        <v>81</v>
      </c>
      <c r="E925" s="51">
        <v>145</v>
      </c>
      <c r="M925" s="11">
        <v>30</v>
      </c>
      <c r="N925" s="11" t="s">
        <v>318</v>
      </c>
    </row>
    <row r="926" spans="1:14">
      <c r="D926" s="24">
        <v>81</v>
      </c>
      <c r="E926" s="51">
        <v>145</v>
      </c>
      <c r="M926" s="11">
        <v>30</v>
      </c>
      <c r="N926" s="11" t="s">
        <v>318</v>
      </c>
    </row>
    <row r="927" spans="1:14">
      <c r="D927" s="24">
        <v>81</v>
      </c>
      <c r="E927" s="51">
        <v>145</v>
      </c>
      <c r="M927" s="11">
        <v>30</v>
      </c>
      <c r="N927" s="11" t="s">
        <v>318</v>
      </c>
    </row>
    <row r="928" spans="1:14">
      <c r="D928" s="24">
        <v>81</v>
      </c>
      <c r="E928" s="51">
        <v>145</v>
      </c>
      <c r="M928" s="11">
        <v>30</v>
      </c>
      <c r="N928" s="11" t="s">
        <v>318</v>
      </c>
    </row>
    <row r="929" spans="3:14">
      <c r="D929" s="24">
        <v>81</v>
      </c>
      <c r="E929" s="51">
        <v>145</v>
      </c>
      <c r="M929" s="11">
        <v>30</v>
      </c>
      <c r="N929" s="11" t="s">
        <v>318</v>
      </c>
    </row>
    <row r="930" spans="3:14">
      <c r="D930" s="24">
        <v>81</v>
      </c>
      <c r="E930" s="51">
        <v>145</v>
      </c>
      <c r="M930" s="11">
        <v>30</v>
      </c>
      <c r="N930" s="11" t="s">
        <v>318</v>
      </c>
    </row>
    <row r="931" spans="3:14">
      <c r="D931" s="24">
        <v>81</v>
      </c>
      <c r="E931" s="51">
        <v>145</v>
      </c>
      <c r="M931" s="11">
        <v>30</v>
      </c>
      <c r="N931" s="11" t="s">
        <v>318</v>
      </c>
    </row>
    <row r="932" spans="3:14">
      <c r="D932" s="24">
        <v>81</v>
      </c>
      <c r="E932" s="51">
        <v>145</v>
      </c>
      <c r="M932" s="11">
        <v>30</v>
      </c>
      <c r="N932" s="11" t="s">
        <v>318</v>
      </c>
    </row>
    <row r="933" spans="3:14">
      <c r="D933" s="24">
        <v>81</v>
      </c>
      <c r="E933" s="51">
        <v>145</v>
      </c>
      <c r="M933" s="11">
        <v>30</v>
      </c>
      <c r="N933" s="11" t="s">
        <v>318</v>
      </c>
    </row>
    <row r="934" spans="3:14">
      <c r="C934" s="1"/>
      <c r="D934" s="24">
        <v>81</v>
      </c>
      <c r="E934" s="51">
        <v>145</v>
      </c>
      <c r="M934" s="11">
        <v>30</v>
      </c>
      <c r="N934" s="11" t="s">
        <v>318</v>
      </c>
    </row>
    <row r="935" spans="3:14">
      <c r="C935" s="1"/>
      <c r="D935" s="24">
        <v>81</v>
      </c>
      <c r="E935" s="51">
        <v>145</v>
      </c>
      <c r="M935" s="11">
        <v>30</v>
      </c>
      <c r="N935" s="11" t="s">
        <v>318</v>
      </c>
    </row>
    <row r="936" spans="3:14">
      <c r="C936" s="1"/>
      <c r="D936" s="24">
        <v>81</v>
      </c>
      <c r="E936" s="51">
        <v>145</v>
      </c>
      <c r="M936" s="11">
        <v>30</v>
      </c>
      <c r="N936" s="11" t="s">
        <v>318</v>
      </c>
    </row>
    <row r="937" spans="3:14">
      <c r="C937" s="1"/>
      <c r="D937" s="24">
        <v>81</v>
      </c>
      <c r="E937" s="51">
        <v>145</v>
      </c>
      <c r="M937" s="11">
        <v>31</v>
      </c>
      <c r="N937" s="11" t="s">
        <v>318</v>
      </c>
    </row>
    <row r="938" spans="3:14">
      <c r="C938" s="1"/>
      <c r="D938" s="24">
        <v>81</v>
      </c>
      <c r="E938" s="51">
        <v>145</v>
      </c>
      <c r="M938" s="11">
        <v>31</v>
      </c>
      <c r="N938" s="11" t="s">
        <v>318</v>
      </c>
    </row>
    <row r="939" spans="3:14">
      <c r="C939" s="1"/>
      <c r="D939" s="24">
        <v>81</v>
      </c>
      <c r="E939" s="51">
        <v>145</v>
      </c>
      <c r="M939" s="11">
        <v>31</v>
      </c>
      <c r="N939" s="11" t="s">
        <v>318</v>
      </c>
    </row>
    <row r="940" spans="3:14">
      <c r="C940" s="1"/>
      <c r="D940" s="24">
        <v>81</v>
      </c>
      <c r="E940" s="51">
        <v>145</v>
      </c>
      <c r="M940" s="11">
        <v>31</v>
      </c>
      <c r="N940" s="11" t="s">
        <v>318</v>
      </c>
    </row>
    <row r="941" spans="3:14">
      <c r="C941" s="1"/>
      <c r="D941" s="24">
        <v>81</v>
      </c>
      <c r="E941" s="51">
        <v>145</v>
      </c>
      <c r="M941" s="11">
        <v>31</v>
      </c>
      <c r="N941" s="11" t="s">
        <v>318</v>
      </c>
    </row>
    <row r="942" spans="3:14">
      <c r="C942" s="1"/>
      <c r="D942" s="24">
        <v>81</v>
      </c>
      <c r="E942" s="51">
        <v>145</v>
      </c>
      <c r="M942" s="11">
        <v>34</v>
      </c>
      <c r="N942" s="11" t="s">
        <v>318</v>
      </c>
    </row>
    <row r="943" spans="3:14">
      <c r="C943" s="1"/>
      <c r="D943" s="24">
        <v>81</v>
      </c>
      <c r="E943" s="51">
        <v>145</v>
      </c>
      <c r="M943" s="11">
        <v>34</v>
      </c>
      <c r="N943" s="11" t="s">
        <v>318</v>
      </c>
    </row>
    <row r="944" spans="3:14">
      <c r="C944" s="1"/>
      <c r="D944" s="11">
        <v>82</v>
      </c>
      <c r="E944" s="51">
        <v>156</v>
      </c>
      <c r="M944" s="11">
        <v>34</v>
      </c>
      <c r="N944" s="11" t="s">
        <v>318</v>
      </c>
    </row>
    <row r="945" spans="3:14">
      <c r="C945" s="1"/>
      <c r="D945" s="11">
        <v>82</v>
      </c>
      <c r="E945" s="51">
        <v>156</v>
      </c>
      <c r="M945" s="11">
        <v>34</v>
      </c>
      <c r="N945" s="11" t="s">
        <v>318</v>
      </c>
    </row>
    <row r="946" spans="3:14">
      <c r="C946" s="1"/>
      <c r="D946" s="11">
        <v>82</v>
      </c>
      <c r="E946" s="51">
        <v>156</v>
      </c>
      <c r="M946" s="11">
        <v>34</v>
      </c>
      <c r="N946" s="11" t="s">
        <v>318</v>
      </c>
    </row>
    <row r="947" spans="3:14">
      <c r="C947" s="1"/>
      <c r="D947" s="11">
        <v>82</v>
      </c>
      <c r="E947" s="51">
        <v>156</v>
      </c>
      <c r="M947" s="11">
        <v>34</v>
      </c>
      <c r="N947" s="11" t="s">
        <v>318</v>
      </c>
    </row>
    <row r="948" spans="3:14">
      <c r="C948" s="1"/>
      <c r="D948" s="11">
        <v>82</v>
      </c>
      <c r="E948" s="51">
        <v>156</v>
      </c>
      <c r="M948" s="11">
        <v>37</v>
      </c>
      <c r="N948" s="11" t="s">
        <v>318</v>
      </c>
    </row>
    <row r="949" spans="3:14">
      <c r="C949" s="1"/>
      <c r="D949" s="11">
        <v>82</v>
      </c>
      <c r="E949" s="51">
        <v>156</v>
      </c>
      <c r="M949" s="11">
        <v>37</v>
      </c>
      <c r="N949" s="11" t="s">
        <v>318</v>
      </c>
    </row>
    <row r="950" spans="3:14">
      <c r="C950" s="1"/>
      <c r="D950" s="11">
        <v>82</v>
      </c>
      <c r="E950" s="51">
        <v>156</v>
      </c>
      <c r="M950" s="11">
        <v>37</v>
      </c>
      <c r="N950" s="11" t="s">
        <v>318</v>
      </c>
    </row>
    <row r="951" spans="3:14">
      <c r="C951" s="1"/>
      <c r="D951" s="11">
        <v>82</v>
      </c>
      <c r="E951" s="51">
        <v>156</v>
      </c>
      <c r="M951" s="11">
        <v>37</v>
      </c>
      <c r="N951" s="11" t="s">
        <v>318</v>
      </c>
    </row>
    <row r="952" spans="3:14">
      <c r="C952" s="1"/>
      <c r="D952" s="11">
        <v>82</v>
      </c>
      <c r="E952" s="51">
        <v>156</v>
      </c>
      <c r="M952" s="24">
        <v>39</v>
      </c>
      <c r="N952" s="11" t="s">
        <v>318</v>
      </c>
    </row>
    <row r="953" spans="3:14">
      <c r="C953" s="1"/>
      <c r="D953" s="11">
        <v>82</v>
      </c>
      <c r="E953" s="51">
        <v>156</v>
      </c>
      <c r="M953" s="24">
        <v>39</v>
      </c>
      <c r="N953" s="11" t="s">
        <v>318</v>
      </c>
    </row>
    <row r="954" spans="3:14">
      <c r="C954" s="1"/>
      <c r="D954" s="11">
        <v>82</v>
      </c>
      <c r="E954" s="51">
        <v>156</v>
      </c>
      <c r="M954" s="24">
        <v>39</v>
      </c>
      <c r="N954" s="11" t="s">
        <v>318</v>
      </c>
    </row>
    <row r="955" spans="3:14">
      <c r="C955" s="1"/>
      <c r="D955" s="11">
        <v>82</v>
      </c>
      <c r="E955" s="51">
        <v>156</v>
      </c>
      <c r="M955" s="24">
        <v>39</v>
      </c>
      <c r="N955" s="11" t="s">
        <v>318</v>
      </c>
    </row>
    <row r="956" spans="3:14">
      <c r="C956" s="1"/>
      <c r="D956" s="11">
        <v>82</v>
      </c>
      <c r="E956" s="51">
        <v>156</v>
      </c>
      <c r="M956" s="24">
        <v>39</v>
      </c>
      <c r="N956" s="11" t="s">
        <v>318</v>
      </c>
    </row>
    <row r="957" spans="3:14">
      <c r="C957" s="1"/>
      <c r="D957" s="11">
        <v>82</v>
      </c>
      <c r="E957" s="51">
        <v>156</v>
      </c>
      <c r="M957" s="24">
        <v>39</v>
      </c>
      <c r="N957" s="11" t="s">
        <v>318</v>
      </c>
    </row>
    <row r="958" spans="3:14">
      <c r="C958" s="1"/>
      <c r="D958" s="11">
        <v>82</v>
      </c>
      <c r="E958" s="51">
        <v>156</v>
      </c>
      <c r="M958" s="24">
        <v>39</v>
      </c>
      <c r="N958" s="11" t="s">
        <v>318</v>
      </c>
    </row>
    <row r="959" spans="3:14">
      <c r="C959" s="1"/>
      <c r="D959" s="11">
        <v>82</v>
      </c>
      <c r="E959" s="51">
        <v>156</v>
      </c>
      <c r="M959" s="24">
        <v>39</v>
      </c>
      <c r="N959" s="11" t="s">
        <v>318</v>
      </c>
    </row>
    <row r="960" spans="3:14">
      <c r="C960" s="1"/>
      <c r="D960" s="11">
        <v>82</v>
      </c>
      <c r="E960" s="51">
        <v>156</v>
      </c>
      <c r="M960" s="24">
        <v>39</v>
      </c>
      <c r="N960" s="11" t="s">
        <v>318</v>
      </c>
    </row>
    <row r="961" spans="3:14">
      <c r="C961" s="1"/>
      <c r="D961" s="11">
        <v>82</v>
      </c>
      <c r="E961" s="51">
        <v>156</v>
      </c>
      <c r="M961" s="24">
        <v>39</v>
      </c>
      <c r="N961" s="11" t="s">
        <v>318</v>
      </c>
    </row>
    <row r="962" spans="3:14">
      <c r="C962" s="1"/>
      <c r="D962" s="11">
        <v>82</v>
      </c>
      <c r="E962" s="51">
        <v>156</v>
      </c>
      <c r="M962" s="24">
        <v>48</v>
      </c>
      <c r="N962" s="11" t="s">
        <v>318</v>
      </c>
    </row>
    <row r="963" spans="3:14">
      <c r="C963" s="1"/>
      <c r="D963" s="11">
        <v>82</v>
      </c>
      <c r="E963" s="51">
        <v>156</v>
      </c>
      <c r="M963" s="24">
        <v>48</v>
      </c>
      <c r="N963" s="11" t="s">
        <v>318</v>
      </c>
    </row>
    <row r="964" spans="3:14">
      <c r="C964" s="1"/>
      <c r="D964" s="11">
        <v>82</v>
      </c>
      <c r="E964" s="51">
        <v>156</v>
      </c>
      <c r="M964" s="24">
        <v>48</v>
      </c>
      <c r="N964" s="11" t="s">
        <v>318</v>
      </c>
    </row>
    <row r="965" spans="3:14">
      <c r="C965" s="1"/>
      <c r="D965" s="11">
        <v>82</v>
      </c>
      <c r="E965" s="51">
        <v>156</v>
      </c>
      <c r="M965" s="24">
        <v>48</v>
      </c>
      <c r="N965" s="11" t="s">
        <v>318</v>
      </c>
    </row>
    <row r="966" spans="3:14">
      <c r="C966" s="1"/>
      <c r="D966" s="11">
        <v>82</v>
      </c>
      <c r="E966" s="51">
        <v>156</v>
      </c>
      <c r="M966" s="24">
        <v>48</v>
      </c>
      <c r="N966" s="11" t="s">
        <v>318</v>
      </c>
    </row>
    <row r="967" spans="3:14">
      <c r="C967" s="1"/>
      <c r="D967" s="11">
        <v>82</v>
      </c>
      <c r="E967" s="51">
        <v>156</v>
      </c>
      <c r="M967" s="24">
        <v>48</v>
      </c>
      <c r="N967" s="11" t="s">
        <v>318</v>
      </c>
    </row>
    <row r="968" spans="3:14">
      <c r="C968" s="1"/>
      <c r="D968" s="11">
        <v>82</v>
      </c>
      <c r="E968" s="51">
        <v>156</v>
      </c>
      <c r="M968" s="24">
        <v>48</v>
      </c>
      <c r="N968" s="11" t="s">
        <v>318</v>
      </c>
    </row>
    <row r="969" spans="3:14">
      <c r="C969" s="1"/>
      <c r="D969" s="11">
        <v>82</v>
      </c>
      <c r="E969" s="51">
        <v>156</v>
      </c>
      <c r="M969" s="24">
        <v>48</v>
      </c>
      <c r="N969" s="11" t="s">
        <v>318</v>
      </c>
    </row>
    <row r="970" spans="3:14">
      <c r="C970" s="1"/>
      <c r="D970" s="11">
        <v>82</v>
      </c>
      <c r="E970" s="51">
        <v>156</v>
      </c>
      <c r="M970" s="24">
        <v>48</v>
      </c>
      <c r="N970" s="11" t="s">
        <v>318</v>
      </c>
    </row>
    <row r="971" spans="3:14">
      <c r="C971" s="1"/>
      <c r="D971" s="11">
        <v>82</v>
      </c>
      <c r="E971" s="51">
        <v>156</v>
      </c>
      <c r="M971" s="24">
        <v>48</v>
      </c>
      <c r="N971" s="11" t="s">
        <v>318</v>
      </c>
    </row>
    <row r="972" spans="3:14">
      <c r="C972" s="1"/>
      <c r="D972" s="11">
        <v>82</v>
      </c>
      <c r="E972" s="51">
        <v>156</v>
      </c>
      <c r="M972" s="24">
        <v>48</v>
      </c>
      <c r="N972" s="11" t="s">
        <v>318</v>
      </c>
    </row>
    <row r="973" spans="3:14">
      <c r="C973" s="1"/>
      <c r="D973" s="11">
        <v>82</v>
      </c>
      <c r="E973" s="51">
        <v>156</v>
      </c>
      <c r="M973" s="24">
        <v>48</v>
      </c>
      <c r="N973" s="11" t="s">
        <v>318</v>
      </c>
    </row>
    <row r="974" spans="3:14">
      <c r="C974" s="1"/>
      <c r="D974" s="11">
        <v>82</v>
      </c>
      <c r="E974" s="51">
        <v>156</v>
      </c>
      <c r="M974" s="24">
        <v>48</v>
      </c>
      <c r="N974" s="11" t="s">
        <v>318</v>
      </c>
    </row>
    <row r="975" spans="3:14">
      <c r="C975" s="24"/>
      <c r="D975" s="11">
        <v>82</v>
      </c>
      <c r="E975" s="51">
        <v>156</v>
      </c>
      <c r="M975" s="24">
        <v>48</v>
      </c>
      <c r="N975" s="11" t="s">
        <v>318</v>
      </c>
    </row>
    <row r="976" spans="3:14">
      <c r="C976" s="24"/>
      <c r="D976" s="11">
        <v>82</v>
      </c>
      <c r="E976" s="51">
        <v>156</v>
      </c>
      <c r="M976" s="24">
        <v>48</v>
      </c>
      <c r="N976" s="11" t="s">
        <v>318</v>
      </c>
    </row>
    <row r="977" spans="3:14">
      <c r="C977" s="24"/>
      <c r="D977" s="11">
        <v>83</v>
      </c>
      <c r="E977" s="51">
        <v>162</v>
      </c>
      <c r="M977" s="24">
        <v>48</v>
      </c>
      <c r="N977" s="11" t="s">
        <v>318</v>
      </c>
    </row>
    <row r="978" spans="3:14">
      <c r="C978" s="24"/>
      <c r="D978" s="11">
        <v>83</v>
      </c>
      <c r="E978" s="51">
        <v>162</v>
      </c>
      <c r="M978" s="24">
        <v>48</v>
      </c>
      <c r="N978" s="11" t="s">
        <v>318</v>
      </c>
    </row>
    <row r="979" spans="3:14">
      <c r="C979" s="24"/>
      <c r="D979" s="11">
        <v>83</v>
      </c>
      <c r="E979" s="51">
        <v>162</v>
      </c>
      <c r="M979" s="24">
        <v>48</v>
      </c>
      <c r="N979" s="11" t="s">
        <v>318</v>
      </c>
    </row>
    <row r="980" spans="3:14">
      <c r="C980" s="24"/>
      <c r="D980" s="11">
        <v>83</v>
      </c>
      <c r="E980" s="51">
        <v>162</v>
      </c>
      <c r="M980" s="24">
        <v>48</v>
      </c>
      <c r="N980" s="11" t="s">
        <v>318</v>
      </c>
    </row>
    <row r="981" spans="3:14">
      <c r="C981" s="24"/>
      <c r="D981" s="11">
        <v>83</v>
      </c>
      <c r="E981" s="51">
        <v>162</v>
      </c>
      <c r="M981" s="24">
        <v>48</v>
      </c>
      <c r="N981" s="11" t="s">
        <v>318</v>
      </c>
    </row>
    <row r="982" spans="3:14">
      <c r="C982" s="24"/>
      <c r="D982" s="11">
        <v>83</v>
      </c>
      <c r="E982" s="51">
        <v>162</v>
      </c>
      <c r="M982" s="24">
        <v>48</v>
      </c>
      <c r="N982" s="11" t="s">
        <v>318</v>
      </c>
    </row>
    <row r="983" spans="3:14">
      <c r="C983" s="24"/>
      <c r="D983" s="11">
        <v>83</v>
      </c>
      <c r="E983" s="51">
        <v>162</v>
      </c>
      <c r="M983" s="24">
        <v>48</v>
      </c>
      <c r="N983" s="11" t="s">
        <v>318</v>
      </c>
    </row>
    <row r="984" spans="3:14">
      <c r="C984" s="24"/>
      <c r="D984" s="11">
        <v>83</v>
      </c>
      <c r="E984" s="51">
        <v>162</v>
      </c>
      <c r="M984" s="24">
        <v>48</v>
      </c>
      <c r="N984" s="11" t="s">
        <v>318</v>
      </c>
    </row>
    <row r="985" spans="3:14">
      <c r="C985" s="24"/>
      <c r="D985" s="11">
        <v>83</v>
      </c>
      <c r="E985" s="51">
        <v>162</v>
      </c>
      <c r="M985" s="24">
        <v>48</v>
      </c>
      <c r="N985" s="11" t="s">
        <v>318</v>
      </c>
    </row>
    <row r="986" spans="3:14">
      <c r="C986" s="24"/>
      <c r="D986" s="11">
        <v>83</v>
      </c>
      <c r="E986" s="51">
        <v>162</v>
      </c>
      <c r="M986" s="24">
        <v>48</v>
      </c>
      <c r="N986" s="11" t="s">
        <v>318</v>
      </c>
    </row>
    <row r="987" spans="3:14">
      <c r="C987" s="24"/>
      <c r="D987" s="11">
        <v>83</v>
      </c>
      <c r="E987" s="51">
        <v>162</v>
      </c>
      <c r="M987" s="24">
        <v>48</v>
      </c>
      <c r="N987" s="11" t="s">
        <v>318</v>
      </c>
    </row>
    <row r="988" spans="3:14">
      <c r="C988" s="24"/>
      <c r="D988" s="11">
        <v>83</v>
      </c>
      <c r="E988" s="51">
        <v>162</v>
      </c>
      <c r="M988" s="24">
        <v>48</v>
      </c>
      <c r="N988" s="11" t="s">
        <v>318</v>
      </c>
    </row>
    <row r="989" spans="3:14">
      <c r="C989" s="24"/>
      <c r="D989" s="11">
        <v>83</v>
      </c>
      <c r="E989" s="51">
        <v>162</v>
      </c>
      <c r="M989" s="24">
        <v>48</v>
      </c>
      <c r="N989" s="11" t="s">
        <v>318</v>
      </c>
    </row>
    <row r="990" spans="3:14">
      <c r="C990" s="24"/>
      <c r="D990" s="11">
        <v>83</v>
      </c>
      <c r="E990" s="51">
        <v>162</v>
      </c>
      <c r="M990" s="24">
        <v>48</v>
      </c>
      <c r="N990" s="11" t="s">
        <v>318</v>
      </c>
    </row>
    <row r="991" spans="3:14">
      <c r="C991" s="24"/>
      <c r="D991" s="11">
        <v>83</v>
      </c>
      <c r="E991" s="51">
        <v>162</v>
      </c>
      <c r="M991" s="24">
        <v>48</v>
      </c>
      <c r="N991" s="11" t="s">
        <v>318</v>
      </c>
    </row>
    <row r="992" spans="3:14">
      <c r="C992" s="24"/>
      <c r="D992" s="11">
        <v>83</v>
      </c>
      <c r="E992" s="51">
        <v>162</v>
      </c>
      <c r="M992" s="24">
        <v>48</v>
      </c>
      <c r="N992" s="11" t="s">
        <v>318</v>
      </c>
    </row>
    <row r="993" spans="1:14">
      <c r="A993" s="7"/>
      <c r="D993" s="11">
        <v>83</v>
      </c>
      <c r="E993" s="51">
        <v>162</v>
      </c>
      <c r="M993" s="24">
        <v>48</v>
      </c>
      <c r="N993" s="11" t="s">
        <v>318</v>
      </c>
    </row>
    <row r="994" spans="1:14">
      <c r="A994" s="7"/>
      <c r="D994" s="11">
        <v>83</v>
      </c>
      <c r="E994" s="51">
        <v>162</v>
      </c>
      <c r="M994" s="24">
        <v>48</v>
      </c>
      <c r="N994" s="11" t="s">
        <v>318</v>
      </c>
    </row>
    <row r="995" spans="1:14">
      <c r="A995" s="7"/>
      <c r="D995" s="11">
        <v>83</v>
      </c>
      <c r="E995" s="51">
        <v>162</v>
      </c>
      <c r="M995" s="24">
        <v>48</v>
      </c>
      <c r="N995" s="11" t="s">
        <v>318</v>
      </c>
    </row>
    <row r="996" spans="1:14">
      <c r="A996" s="7"/>
      <c r="D996" s="11">
        <v>83</v>
      </c>
      <c r="E996" s="51">
        <v>162</v>
      </c>
      <c r="M996" s="24">
        <v>48</v>
      </c>
      <c r="N996" s="11" t="s">
        <v>318</v>
      </c>
    </row>
    <row r="997" spans="1:14">
      <c r="C997" s="24"/>
      <c r="D997" s="11">
        <v>83</v>
      </c>
      <c r="E997" s="51">
        <v>162</v>
      </c>
      <c r="M997" s="24">
        <v>69</v>
      </c>
      <c r="N997" s="3" t="s">
        <v>318</v>
      </c>
    </row>
    <row r="998" spans="1:14">
      <c r="C998" s="24"/>
      <c r="D998" s="11">
        <v>83</v>
      </c>
      <c r="E998" s="51">
        <v>162</v>
      </c>
      <c r="M998" s="24">
        <v>69</v>
      </c>
      <c r="N998" s="3" t="s">
        <v>318</v>
      </c>
    </row>
    <row r="999" spans="1:14">
      <c r="C999" s="24"/>
      <c r="D999" s="11">
        <v>83</v>
      </c>
      <c r="E999" s="51">
        <v>162</v>
      </c>
      <c r="M999" s="24">
        <v>69</v>
      </c>
      <c r="N999" s="3" t="s">
        <v>318</v>
      </c>
    </row>
    <row r="1000" spans="1:14">
      <c r="C1000" s="24"/>
      <c r="D1000" s="11">
        <v>83</v>
      </c>
      <c r="E1000" s="51">
        <v>162</v>
      </c>
      <c r="M1000" s="24">
        <v>69</v>
      </c>
      <c r="N1000" s="3" t="s">
        <v>318</v>
      </c>
    </row>
    <row r="1001" spans="1:14">
      <c r="C1001" s="24"/>
      <c r="D1001" s="11">
        <v>83</v>
      </c>
      <c r="E1001" s="51">
        <v>162</v>
      </c>
      <c r="M1001" s="24">
        <v>69</v>
      </c>
      <c r="N1001" s="3" t="s">
        <v>318</v>
      </c>
    </row>
    <row r="1002" spans="1:14">
      <c r="C1002" s="24"/>
      <c r="D1002" s="11">
        <v>83</v>
      </c>
      <c r="E1002" s="51">
        <v>162</v>
      </c>
      <c r="M1002" s="24">
        <v>69</v>
      </c>
      <c r="N1002" s="3" t="s">
        <v>318</v>
      </c>
    </row>
    <row r="1003" spans="1:14">
      <c r="C1003" s="24"/>
      <c r="D1003" s="11">
        <v>83</v>
      </c>
      <c r="E1003" s="51">
        <v>162</v>
      </c>
      <c r="M1003" s="24">
        <v>69</v>
      </c>
      <c r="N1003" s="3" t="s">
        <v>318</v>
      </c>
    </row>
    <row r="1004" spans="1:14">
      <c r="C1004" s="24"/>
      <c r="D1004" s="11">
        <v>83</v>
      </c>
      <c r="E1004" s="51">
        <v>162</v>
      </c>
      <c r="M1004" s="24">
        <v>69</v>
      </c>
      <c r="N1004" s="3" t="s">
        <v>318</v>
      </c>
    </row>
    <row r="1005" spans="1:14">
      <c r="C1005" s="24"/>
      <c r="D1005" s="11">
        <v>83</v>
      </c>
      <c r="E1005" s="51">
        <v>162</v>
      </c>
      <c r="M1005" s="24">
        <v>69</v>
      </c>
      <c r="N1005" s="3" t="s">
        <v>318</v>
      </c>
    </row>
    <row r="1006" spans="1:14">
      <c r="C1006" s="24"/>
      <c r="D1006" s="11">
        <v>83</v>
      </c>
      <c r="E1006" s="51">
        <v>162</v>
      </c>
      <c r="M1006" s="24">
        <v>69</v>
      </c>
      <c r="N1006" s="3" t="s">
        <v>318</v>
      </c>
    </row>
    <row r="1007" spans="1:14">
      <c r="C1007" s="24"/>
      <c r="D1007" s="11">
        <v>83</v>
      </c>
      <c r="E1007" s="51">
        <v>162</v>
      </c>
      <c r="M1007" s="24">
        <v>69</v>
      </c>
      <c r="N1007" s="3" t="s">
        <v>318</v>
      </c>
    </row>
    <row r="1008" spans="1:14">
      <c r="C1008" s="24"/>
      <c r="D1008" s="11">
        <v>83</v>
      </c>
      <c r="E1008" s="51">
        <v>162</v>
      </c>
      <c r="M1008" s="24">
        <v>69</v>
      </c>
      <c r="N1008" s="3" t="s">
        <v>318</v>
      </c>
    </row>
    <row r="1009" spans="3:17">
      <c r="C1009" s="24"/>
      <c r="D1009" s="11">
        <v>83</v>
      </c>
      <c r="E1009" s="51">
        <v>162</v>
      </c>
      <c r="M1009" s="24">
        <v>70</v>
      </c>
      <c r="N1009" s="3" t="s">
        <v>318</v>
      </c>
    </row>
    <row r="1010" spans="3:17">
      <c r="C1010" s="24"/>
      <c r="D1010" s="1">
        <v>84</v>
      </c>
      <c r="E1010" s="59">
        <v>415</v>
      </c>
      <c r="M1010" s="24">
        <v>70</v>
      </c>
      <c r="N1010" s="3" t="s">
        <v>318</v>
      </c>
    </row>
    <row r="1011" spans="3:17">
      <c r="C1011" s="24"/>
      <c r="D1011" s="1">
        <v>84</v>
      </c>
      <c r="E1011" s="59">
        <v>415</v>
      </c>
      <c r="M1011" s="24">
        <v>70</v>
      </c>
      <c r="N1011" s="3" t="s">
        <v>318</v>
      </c>
    </row>
    <row r="1012" spans="3:17">
      <c r="C1012" s="24"/>
      <c r="D1012" s="1">
        <v>84</v>
      </c>
      <c r="E1012" s="59">
        <v>415</v>
      </c>
      <c r="M1012" s="24">
        <v>70</v>
      </c>
      <c r="N1012" s="3" t="s">
        <v>318</v>
      </c>
    </row>
    <row r="1013" spans="3:17">
      <c r="C1013" s="24"/>
      <c r="D1013" s="1">
        <v>84</v>
      </c>
      <c r="E1013" s="59">
        <v>415</v>
      </c>
      <c r="M1013" s="24">
        <v>70</v>
      </c>
      <c r="N1013" s="3" t="s">
        <v>318</v>
      </c>
    </row>
    <row r="1014" spans="3:17">
      <c r="C1014" s="24"/>
      <c r="D1014" s="1">
        <v>84</v>
      </c>
      <c r="E1014" s="59">
        <v>415</v>
      </c>
      <c r="M1014" s="24">
        <v>70</v>
      </c>
      <c r="N1014" s="3" t="s">
        <v>318</v>
      </c>
    </row>
    <row r="1015" spans="3:17">
      <c r="C1015" s="24"/>
      <c r="D1015" s="1">
        <v>84</v>
      </c>
      <c r="E1015" s="59">
        <v>415</v>
      </c>
      <c r="M1015" s="24">
        <v>70</v>
      </c>
      <c r="N1015" s="3" t="s">
        <v>318</v>
      </c>
    </row>
    <row r="1016" spans="3:17">
      <c r="C1016" s="24"/>
      <c r="D1016" s="1">
        <v>84</v>
      </c>
      <c r="E1016" s="59">
        <v>415</v>
      </c>
      <c r="M1016" s="24">
        <v>70</v>
      </c>
      <c r="N1016" s="3" t="s">
        <v>318</v>
      </c>
    </row>
    <row r="1017" spans="3:17">
      <c r="C1017" s="24"/>
      <c r="D1017" s="1">
        <v>84</v>
      </c>
      <c r="E1017" s="59">
        <v>415</v>
      </c>
      <c r="M1017" s="24">
        <v>71</v>
      </c>
      <c r="N1017" s="3" t="s">
        <v>318</v>
      </c>
    </row>
    <row r="1018" spans="3:17">
      <c r="C1018" s="24"/>
      <c r="D1018" s="1">
        <v>84</v>
      </c>
      <c r="E1018" s="59">
        <v>415</v>
      </c>
      <c r="M1018" s="24">
        <v>71</v>
      </c>
      <c r="N1018" s="3" t="s">
        <v>318</v>
      </c>
    </row>
    <row r="1019" spans="3:17">
      <c r="C1019" s="24"/>
      <c r="D1019" s="1">
        <v>84</v>
      </c>
      <c r="E1019" s="59">
        <v>415</v>
      </c>
      <c r="M1019" s="24">
        <v>71</v>
      </c>
      <c r="N1019" s="3" t="s">
        <v>318</v>
      </c>
      <c r="P1019" s="3"/>
      <c r="Q1019" s="3"/>
    </row>
    <row r="1020" spans="3:17">
      <c r="C1020" s="24"/>
      <c r="D1020" s="1">
        <v>84</v>
      </c>
      <c r="E1020" s="59">
        <v>415</v>
      </c>
      <c r="M1020" s="24">
        <v>71</v>
      </c>
      <c r="N1020" s="3" t="s">
        <v>318</v>
      </c>
      <c r="P1020" s="3"/>
      <c r="Q1020" s="3"/>
    </row>
    <row r="1021" spans="3:17">
      <c r="C1021" s="24"/>
      <c r="D1021" s="1">
        <v>84</v>
      </c>
      <c r="E1021" s="59">
        <v>415</v>
      </c>
      <c r="M1021" s="24">
        <v>71</v>
      </c>
      <c r="N1021" s="3" t="s">
        <v>318</v>
      </c>
      <c r="P1021" s="3"/>
      <c r="Q1021" s="3"/>
    </row>
    <row r="1022" spans="3:17">
      <c r="C1022" s="24"/>
      <c r="D1022" s="1">
        <v>84</v>
      </c>
      <c r="E1022" s="59">
        <v>415</v>
      </c>
      <c r="M1022" s="24">
        <v>71</v>
      </c>
      <c r="N1022" s="3" t="s">
        <v>318</v>
      </c>
      <c r="P1022" s="3"/>
      <c r="Q1022" s="3"/>
    </row>
    <row r="1023" spans="3:17">
      <c r="C1023" s="24"/>
      <c r="D1023" s="1">
        <v>85</v>
      </c>
      <c r="E1023" s="3">
        <v>216</v>
      </c>
      <c r="M1023" s="24">
        <v>71</v>
      </c>
      <c r="N1023" s="3" t="s">
        <v>318</v>
      </c>
      <c r="P1023" s="3"/>
      <c r="Q1023" s="3"/>
    </row>
    <row r="1024" spans="3:17">
      <c r="C1024" s="24"/>
      <c r="D1024" s="1">
        <v>85</v>
      </c>
      <c r="E1024" s="3">
        <v>216</v>
      </c>
      <c r="M1024" s="24">
        <v>71</v>
      </c>
      <c r="N1024" s="3" t="s">
        <v>318</v>
      </c>
      <c r="P1024" s="3"/>
      <c r="Q1024" s="3"/>
    </row>
    <row r="1025" spans="3:17">
      <c r="C1025" s="24"/>
      <c r="D1025" s="1">
        <v>85</v>
      </c>
      <c r="E1025" s="3">
        <v>216</v>
      </c>
      <c r="M1025" s="24">
        <v>72</v>
      </c>
      <c r="N1025" s="3" t="s">
        <v>318</v>
      </c>
      <c r="P1025" s="3"/>
      <c r="Q1025" s="3"/>
    </row>
    <row r="1026" spans="3:17">
      <c r="C1026" s="24"/>
      <c r="D1026" s="1">
        <v>85</v>
      </c>
      <c r="E1026" s="3">
        <v>216</v>
      </c>
      <c r="M1026" s="24">
        <v>72</v>
      </c>
      <c r="N1026" s="3" t="s">
        <v>318</v>
      </c>
      <c r="P1026" s="3"/>
      <c r="Q1026" s="3"/>
    </row>
    <row r="1027" spans="3:17">
      <c r="C1027" s="24"/>
      <c r="D1027" s="1">
        <v>85</v>
      </c>
      <c r="E1027" s="3">
        <v>216</v>
      </c>
      <c r="M1027" s="24">
        <v>72</v>
      </c>
      <c r="N1027" s="3" t="s">
        <v>318</v>
      </c>
      <c r="P1027" s="3"/>
      <c r="Q1027" s="3"/>
    </row>
    <row r="1028" spans="3:17">
      <c r="C1028" s="24"/>
      <c r="D1028" s="1">
        <v>85</v>
      </c>
      <c r="E1028" s="3">
        <v>216</v>
      </c>
      <c r="M1028" s="24">
        <v>72</v>
      </c>
      <c r="N1028" s="3" t="s">
        <v>318</v>
      </c>
      <c r="P1028" s="3"/>
      <c r="Q1028" s="3"/>
    </row>
    <row r="1029" spans="3:17">
      <c r="C1029" s="24"/>
      <c r="D1029" s="1">
        <v>85</v>
      </c>
      <c r="E1029" s="3">
        <v>216</v>
      </c>
      <c r="M1029" s="24">
        <v>72</v>
      </c>
      <c r="N1029" s="3" t="s">
        <v>318</v>
      </c>
      <c r="P1029" s="3"/>
      <c r="Q1029" s="3"/>
    </row>
    <row r="1030" spans="3:17">
      <c r="C1030" s="24"/>
      <c r="D1030" s="1">
        <v>85</v>
      </c>
      <c r="E1030" s="3">
        <v>216</v>
      </c>
      <c r="M1030" s="24">
        <v>72</v>
      </c>
      <c r="N1030" s="3" t="s">
        <v>318</v>
      </c>
      <c r="P1030" s="3"/>
      <c r="Q1030" s="3"/>
    </row>
    <row r="1031" spans="3:17">
      <c r="C1031" s="24"/>
      <c r="D1031" s="1">
        <v>85</v>
      </c>
      <c r="E1031" s="3">
        <v>216</v>
      </c>
      <c r="M1031" s="24">
        <v>72</v>
      </c>
      <c r="N1031" s="3" t="s">
        <v>318</v>
      </c>
      <c r="P1031" s="3"/>
      <c r="Q1031" s="3"/>
    </row>
    <row r="1032" spans="3:17">
      <c r="C1032" s="24"/>
      <c r="D1032" s="1">
        <v>85</v>
      </c>
      <c r="E1032" s="3">
        <v>216</v>
      </c>
      <c r="M1032" s="24">
        <v>73</v>
      </c>
      <c r="N1032" s="3" t="s">
        <v>318</v>
      </c>
      <c r="P1032" s="3"/>
      <c r="Q1032" s="3"/>
    </row>
    <row r="1033" spans="3:17">
      <c r="C1033" s="1"/>
      <c r="D1033" s="1">
        <v>85</v>
      </c>
      <c r="E1033" s="3">
        <v>216</v>
      </c>
      <c r="M1033" s="24">
        <v>73</v>
      </c>
      <c r="N1033" s="3" t="s">
        <v>318</v>
      </c>
      <c r="P1033" s="3"/>
      <c r="Q1033" s="3"/>
    </row>
    <row r="1034" spans="3:17">
      <c r="C1034" s="24"/>
      <c r="D1034" s="1">
        <v>85</v>
      </c>
      <c r="E1034" s="3">
        <v>216</v>
      </c>
      <c r="M1034" s="24">
        <v>73</v>
      </c>
      <c r="N1034" s="3" t="s">
        <v>318</v>
      </c>
      <c r="P1034" s="3"/>
      <c r="Q1034" s="3"/>
    </row>
    <row r="1035" spans="3:17">
      <c r="C1035" s="24"/>
      <c r="D1035" s="1">
        <v>85</v>
      </c>
      <c r="E1035" s="3">
        <v>216</v>
      </c>
      <c r="M1035" s="24">
        <v>73</v>
      </c>
      <c r="N1035" s="3" t="s">
        <v>318</v>
      </c>
      <c r="P1035" s="3"/>
      <c r="Q1035" s="3"/>
    </row>
    <row r="1036" spans="3:17">
      <c r="C1036" s="24"/>
      <c r="D1036" s="1">
        <v>85</v>
      </c>
      <c r="E1036" s="3">
        <v>216</v>
      </c>
      <c r="M1036" s="24">
        <v>73</v>
      </c>
      <c r="N1036" s="3" t="s">
        <v>318</v>
      </c>
      <c r="P1036" s="3"/>
      <c r="Q1036" s="3"/>
    </row>
    <row r="1037" spans="3:17">
      <c r="C1037" s="24"/>
      <c r="D1037" s="1">
        <v>85</v>
      </c>
      <c r="E1037" s="3">
        <v>216</v>
      </c>
      <c r="M1037" s="24">
        <v>73</v>
      </c>
      <c r="N1037" s="3" t="s">
        <v>318</v>
      </c>
      <c r="P1037" s="3"/>
      <c r="Q1037" s="3"/>
    </row>
    <row r="1038" spans="3:17">
      <c r="C1038" s="24"/>
      <c r="D1038" s="1">
        <v>85</v>
      </c>
      <c r="E1038" s="3">
        <v>216</v>
      </c>
      <c r="M1038" s="24">
        <v>73</v>
      </c>
      <c r="N1038" s="3" t="s">
        <v>318</v>
      </c>
      <c r="P1038" s="3"/>
      <c r="Q1038" s="3"/>
    </row>
    <row r="1039" spans="3:17">
      <c r="C1039" s="24"/>
      <c r="D1039" s="1">
        <v>85</v>
      </c>
      <c r="E1039" s="3">
        <v>216</v>
      </c>
      <c r="M1039" s="24">
        <v>74</v>
      </c>
      <c r="N1039" s="3" t="s">
        <v>318</v>
      </c>
      <c r="P1039" s="3"/>
      <c r="Q1039" s="3"/>
    </row>
    <row r="1040" spans="3:17">
      <c r="C1040" s="24"/>
      <c r="D1040" s="1">
        <v>85</v>
      </c>
      <c r="E1040" s="3">
        <v>216</v>
      </c>
      <c r="M1040" s="24">
        <v>74</v>
      </c>
      <c r="N1040" s="3" t="s">
        <v>318</v>
      </c>
      <c r="P1040" s="3"/>
      <c r="Q1040" s="3"/>
    </row>
    <row r="1041" spans="1:17">
      <c r="C1041" s="24"/>
      <c r="D1041" s="1">
        <v>85</v>
      </c>
      <c r="E1041" s="3">
        <v>216</v>
      </c>
      <c r="M1041" s="24">
        <v>74</v>
      </c>
      <c r="N1041" s="3" t="s">
        <v>318</v>
      </c>
      <c r="P1041" s="3"/>
      <c r="Q1041" s="3"/>
    </row>
    <row r="1042" spans="1:17">
      <c r="C1042" s="24"/>
      <c r="D1042" s="1">
        <v>85</v>
      </c>
      <c r="E1042" s="3">
        <v>216</v>
      </c>
      <c r="M1042" s="24">
        <v>74</v>
      </c>
      <c r="N1042" s="3" t="s">
        <v>318</v>
      </c>
      <c r="P1042" s="3"/>
      <c r="Q1042" s="3"/>
    </row>
    <row r="1043" spans="1:17">
      <c r="C1043" s="24"/>
      <c r="D1043" s="1">
        <v>85</v>
      </c>
      <c r="E1043" s="3">
        <v>216</v>
      </c>
      <c r="M1043" s="24">
        <v>74</v>
      </c>
      <c r="N1043" s="3" t="s">
        <v>318</v>
      </c>
      <c r="P1043" s="3"/>
      <c r="Q1043" s="3"/>
    </row>
    <row r="1044" spans="1:17">
      <c r="C1044" s="24"/>
      <c r="D1044" s="1">
        <v>85</v>
      </c>
      <c r="E1044" s="3">
        <v>216</v>
      </c>
      <c r="M1044" s="24">
        <v>74</v>
      </c>
      <c r="N1044" s="3" t="s">
        <v>318</v>
      </c>
      <c r="P1044" s="3"/>
      <c r="Q1044" s="3"/>
    </row>
    <row r="1045" spans="1:17">
      <c r="C1045" s="24"/>
      <c r="D1045" s="1">
        <v>85</v>
      </c>
      <c r="E1045" s="3">
        <v>216</v>
      </c>
      <c r="M1045" s="24">
        <v>74</v>
      </c>
      <c r="N1045" s="3" t="s">
        <v>318</v>
      </c>
      <c r="P1045" s="3"/>
      <c r="Q1045" s="3"/>
    </row>
    <row r="1046" spans="1:17">
      <c r="C1046" s="24"/>
      <c r="D1046" s="1">
        <v>86</v>
      </c>
      <c r="E1046" s="3">
        <v>443</v>
      </c>
      <c r="M1046" s="24">
        <v>74</v>
      </c>
      <c r="N1046" s="3" t="s">
        <v>318</v>
      </c>
      <c r="P1046" s="3"/>
      <c r="Q1046" s="3"/>
    </row>
    <row r="1047" spans="1:17">
      <c r="C1047" s="24"/>
      <c r="D1047" s="1">
        <v>86</v>
      </c>
      <c r="E1047" s="3">
        <v>443</v>
      </c>
      <c r="M1047" s="24">
        <v>74</v>
      </c>
      <c r="N1047" s="3" t="s">
        <v>318</v>
      </c>
      <c r="P1047" s="3"/>
      <c r="Q1047" s="3"/>
    </row>
    <row r="1048" spans="1:17">
      <c r="C1048" s="24"/>
      <c r="D1048" s="1">
        <v>86</v>
      </c>
      <c r="E1048" s="3">
        <v>443</v>
      </c>
      <c r="M1048" s="24">
        <v>74</v>
      </c>
      <c r="N1048" s="3" t="s">
        <v>318</v>
      </c>
      <c r="P1048" s="3"/>
      <c r="Q1048" s="3"/>
    </row>
    <row r="1049" spans="1:17">
      <c r="C1049" s="24"/>
      <c r="D1049" s="1">
        <v>86</v>
      </c>
      <c r="E1049" s="3">
        <v>443</v>
      </c>
      <c r="M1049" s="24">
        <v>74</v>
      </c>
      <c r="N1049" s="3" t="s">
        <v>318</v>
      </c>
      <c r="P1049" s="3"/>
      <c r="Q1049" s="3"/>
    </row>
    <row r="1050" spans="1:17">
      <c r="C1050" s="24"/>
      <c r="D1050" s="1">
        <v>86</v>
      </c>
      <c r="E1050" s="3">
        <v>443</v>
      </c>
      <c r="M1050" s="24">
        <v>74</v>
      </c>
      <c r="N1050" s="3" t="s">
        <v>318</v>
      </c>
      <c r="P1050" s="3"/>
      <c r="Q1050" s="3"/>
    </row>
    <row r="1051" spans="1:17">
      <c r="C1051" s="24"/>
      <c r="D1051" s="1">
        <v>86</v>
      </c>
      <c r="E1051" s="3">
        <v>443</v>
      </c>
      <c r="M1051" s="24">
        <v>74</v>
      </c>
      <c r="N1051" s="3" t="s">
        <v>318</v>
      </c>
      <c r="P1051" s="3"/>
      <c r="Q1051" s="3"/>
    </row>
    <row r="1052" spans="1:17">
      <c r="C1052" s="24"/>
      <c r="D1052" s="1">
        <v>86</v>
      </c>
      <c r="E1052" s="3">
        <v>443</v>
      </c>
      <c r="M1052" s="24">
        <v>74</v>
      </c>
      <c r="N1052" s="3" t="s">
        <v>318</v>
      </c>
      <c r="P1052" s="3"/>
      <c r="Q1052" s="3"/>
    </row>
    <row r="1053" spans="1:17">
      <c r="C1053" s="24"/>
      <c r="D1053" s="1">
        <v>86</v>
      </c>
      <c r="E1053" s="3">
        <v>443</v>
      </c>
      <c r="M1053" s="24">
        <v>74</v>
      </c>
      <c r="N1053" s="3" t="s">
        <v>318</v>
      </c>
      <c r="P1053" s="3"/>
      <c r="Q1053" s="3"/>
    </row>
    <row r="1054" spans="1:17">
      <c r="C1054" s="24"/>
      <c r="D1054" s="1">
        <v>86</v>
      </c>
      <c r="E1054" s="3">
        <v>443</v>
      </c>
      <c r="M1054" s="24">
        <v>74</v>
      </c>
      <c r="N1054" s="3" t="s">
        <v>318</v>
      </c>
      <c r="P1054" s="3"/>
      <c r="Q1054" s="3"/>
    </row>
    <row r="1055" spans="1:17">
      <c r="C1055" s="24"/>
      <c r="D1055" s="1">
        <v>87</v>
      </c>
      <c r="E1055" s="3">
        <v>147</v>
      </c>
      <c r="M1055" s="24">
        <v>74</v>
      </c>
      <c r="N1055" s="3" t="s">
        <v>318</v>
      </c>
      <c r="P1055" s="3"/>
      <c r="Q1055" s="3"/>
    </row>
    <row r="1056" spans="1:17">
      <c r="A1056" s="3"/>
      <c r="C1056" s="24"/>
      <c r="D1056" s="1">
        <v>87</v>
      </c>
      <c r="E1056" s="3">
        <v>147</v>
      </c>
      <c r="M1056" s="24">
        <v>74</v>
      </c>
      <c r="N1056" s="3" t="s">
        <v>318</v>
      </c>
      <c r="P1056" s="3"/>
      <c r="Q1056" s="3"/>
    </row>
    <row r="1057" spans="3:14" s="3" customFormat="1">
      <c r="C1057" s="24"/>
      <c r="D1057" s="1">
        <v>87</v>
      </c>
      <c r="E1057" s="3">
        <v>147</v>
      </c>
      <c r="M1057" s="24">
        <v>74</v>
      </c>
      <c r="N1057" s="3" t="s">
        <v>318</v>
      </c>
    </row>
    <row r="1058" spans="3:14" s="3" customFormat="1">
      <c r="C1058" s="24"/>
      <c r="D1058" s="1">
        <v>87</v>
      </c>
      <c r="E1058" s="3">
        <v>147</v>
      </c>
      <c r="M1058" s="24">
        <v>74</v>
      </c>
      <c r="N1058" s="3" t="s">
        <v>318</v>
      </c>
    </row>
    <row r="1059" spans="3:14" s="3" customFormat="1">
      <c r="C1059" s="24"/>
      <c r="D1059" s="1">
        <v>87</v>
      </c>
      <c r="E1059" s="3">
        <v>147</v>
      </c>
      <c r="M1059" s="24">
        <v>74</v>
      </c>
      <c r="N1059" s="3" t="s">
        <v>318</v>
      </c>
    </row>
    <row r="1060" spans="3:14" s="3" customFormat="1">
      <c r="C1060" s="24"/>
      <c r="D1060" s="1">
        <v>87</v>
      </c>
      <c r="E1060" s="3">
        <v>147</v>
      </c>
      <c r="M1060" s="24">
        <v>74</v>
      </c>
      <c r="N1060" s="3" t="s">
        <v>318</v>
      </c>
    </row>
    <row r="1061" spans="3:14" s="3" customFormat="1">
      <c r="C1061" s="24"/>
      <c r="D1061" s="1">
        <v>87</v>
      </c>
      <c r="E1061" s="3">
        <v>147</v>
      </c>
      <c r="M1061" s="24">
        <v>74</v>
      </c>
      <c r="N1061" s="3" t="s">
        <v>318</v>
      </c>
    </row>
    <row r="1062" spans="3:14" s="3" customFormat="1">
      <c r="C1062" s="24"/>
      <c r="D1062" s="1">
        <v>87</v>
      </c>
      <c r="E1062" s="3">
        <v>147</v>
      </c>
      <c r="M1062" s="24">
        <v>74</v>
      </c>
      <c r="N1062" s="3" t="s">
        <v>318</v>
      </c>
    </row>
    <row r="1063" spans="3:14" s="3" customFormat="1">
      <c r="C1063" s="24"/>
      <c r="D1063" s="1">
        <v>87</v>
      </c>
      <c r="E1063" s="3">
        <v>147</v>
      </c>
      <c r="M1063" s="24">
        <v>74</v>
      </c>
      <c r="N1063" s="3" t="s">
        <v>318</v>
      </c>
    </row>
    <row r="1064" spans="3:14" s="3" customFormat="1">
      <c r="C1064" s="24"/>
      <c r="D1064" s="1">
        <v>87</v>
      </c>
      <c r="E1064" s="3">
        <v>147</v>
      </c>
      <c r="M1064" s="24">
        <v>74</v>
      </c>
      <c r="N1064" s="3" t="s">
        <v>318</v>
      </c>
    </row>
    <row r="1065" spans="3:14" s="3" customFormat="1">
      <c r="C1065" s="24"/>
      <c r="D1065" s="1">
        <v>87</v>
      </c>
      <c r="E1065" s="3">
        <v>147</v>
      </c>
      <c r="M1065" s="24">
        <v>74</v>
      </c>
      <c r="N1065" s="3" t="s">
        <v>318</v>
      </c>
    </row>
    <row r="1066" spans="3:14" s="3" customFormat="1">
      <c r="C1066" s="24"/>
      <c r="D1066" s="1">
        <v>87</v>
      </c>
      <c r="E1066" s="3">
        <v>147</v>
      </c>
      <c r="M1066" s="24">
        <v>74</v>
      </c>
      <c r="N1066" s="3" t="s">
        <v>318</v>
      </c>
    </row>
    <row r="1067" spans="3:14" s="3" customFormat="1">
      <c r="C1067" s="24"/>
      <c r="D1067" s="1">
        <v>87</v>
      </c>
      <c r="E1067" s="3">
        <v>147</v>
      </c>
      <c r="M1067" s="24">
        <v>74</v>
      </c>
      <c r="N1067" s="3" t="s">
        <v>318</v>
      </c>
    </row>
    <row r="1068" spans="3:14" s="3" customFormat="1">
      <c r="C1068" s="24"/>
      <c r="D1068" s="1">
        <v>87</v>
      </c>
      <c r="E1068" s="3">
        <v>147</v>
      </c>
      <c r="M1068" s="24">
        <v>74</v>
      </c>
      <c r="N1068" s="3" t="s">
        <v>318</v>
      </c>
    </row>
    <row r="1069" spans="3:14" s="3" customFormat="1">
      <c r="C1069" s="24"/>
      <c r="D1069" s="1">
        <v>87</v>
      </c>
      <c r="E1069" s="3">
        <v>147</v>
      </c>
      <c r="M1069" s="24">
        <v>74</v>
      </c>
      <c r="N1069" s="3" t="s">
        <v>318</v>
      </c>
    </row>
    <row r="1070" spans="3:14" s="3" customFormat="1">
      <c r="C1070" s="24"/>
      <c r="D1070" s="1">
        <v>87</v>
      </c>
      <c r="E1070" s="3">
        <v>147</v>
      </c>
      <c r="M1070" s="24">
        <v>74</v>
      </c>
      <c r="N1070" s="3" t="s">
        <v>318</v>
      </c>
    </row>
    <row r="1071" spans="3:14" s="3" customFormat="1">
      <c r="C1071" s="24"/>
      <c r="D1071" s="1">
        <v>87</v>
      </c>
      <c r="E1071" s="3">
        <v>147</v>
      </c>
      <c r="M1071" s="24">
        <v>74</v>
      </c>
      <c r="N1071" s="3" t="s">
        <v>318</v>
      </c>
    </row>
    <row r="1072" spans="3:14" s="3" customFormat="1">
      <c r="C1072" s="24"/>
      <c r="D1072" s="1">
        <v>88</v>
      </c>
      <c r="E1072" s="3">
        <v>103</v>
      </c>
      <c r="M1072" s="24">
        <v>74</v>
      </c>
      <c r="N1072" s="3" t="s">
        <v>318</v>
      </c>
    </row>
    <row r="1073" spans="3:14" s="3" customFormat="1">
      <c r="C1073" s="24"/>
      <c r="D1073" s="1">
        <v>88</v>
      </c>
      <c r="E1073" s="3">
        <v>103</v>
      </c>
      <c r="M1073" s="24">
        <v>74</v>
      </c>
      <c r="N1073" s="3" t="s">
        <v>318</v>
      </c>
    </row>
    <row r="1074" spans="3:14" s="3" customFormat="1">
      <c r="C1074" s="24"/>
      <c r="D1074" s="1">
        <v>88</v>
      </c>
      <c r="E1074" s="3">
        <v>103</v>
      </c>
      <c r="M1074" s="24">
        <v>75</v>
      </c>
      <c r="N1074" s="3" t="s">
        <v>318</v>
      </c>
    </row>
    <row r="1075" spans="3:14" s="3" customFormat="1">
      <c r="C1075" s="24"/>
      <c r="D1075" s="1">
        <v>88</v>
      </c>
      <c r="E1075" s="3">
        <v>103</v>
      </c>
      <c r="M1075" s="24">
        <v>75</v>
      </c>
      <c r="N1075" s="3" t="s">
        <v>318</v>
      </c>
    </row>
    <row r="1076" spans="3:14" s="3" customFormat="1">
      <c r="C1076" s="24"/>
      <c r="D1076" s="1">
        <v>88</v>
      </c>
      <c r="E1076" s="3">
        <v>103</v>
      </c>
      <c r="M1076" s="24">
        <v>75</v>
      </c>
      <c r="N1076" s="3" t="s">
        <v>318</v>
      </c>
    </row>
    <row r="1077" spans="3:14" s="3" customFormat="1">
      <c r="C1077" s="24"/>
      <c r="D1077" s="1">
        <v>88</v>
      </c>
      <c r="E1077" s="3">
        <v>103</v>
      </c>
      <c r="M1077" s="24">
        <v>75</v>
      </c>
      <c r="N1077" s="3" t="s">
        <v>318</v>
      </c>
    </row>
    <row r="1078" spans="3:14" s="3" customFormat="1">
      <c r="C1078" s="24"/>
      <c r="D1078" s="1">
        <v>88</v>
      </c>
      <c r="E1078" s="3">
        <v>103</v>
      </c>
      <c r="M1078" s="24">
        <v>75</v>
      </c>
      <c r="N1078" s="3" t="s">
        <v>318</v>
      </c>
    </row>
    <row r="1079" spans="3:14" s="3" customFormat="1">
      <c r="C1079" s="24"/>
      <c r="D1079" s="1">
        <v>88</v>
      </c>
      <c r="E1079" s="3">
        <v>103</v>
      </c>
      <c r="M1079" s="24">
        <v>75</v>
      </c>
      <c r="N1079" s="3" t="s">
        <v>318</v>
      </c>
    </row>
    <row r="1080" spans="3:14" s="3" customFormat="1">
      <c r="C1080" s="24"/>
      <c r="D1080" s="1">
        <v>88</v>
      </c>
      <c r="E1080" s="3">
        <v>103</v>
      </c>
      <c r="M1080" s="24">
        <v>75</v>
      </c>
      <c r="N1080" s="3" t="s">
        <v>318</v>
      </c>
    </row>
    <row r="1081" spans="3:14" s="3" customFormat="1">
      <c r="C1081" s="24"/>
      <c r="D1081" s="1">
        <v>88</v>
      </c>
      <c r="E1081" s="3">
        <v>103</v>
      </c>
      <c r="M1081" s="24">
        <v>75</v>
      </c>
      <c r="N1081" s="3" t="s">
        <v>318</v>
      </c>
    </row>
    <row r="1082" spans="3:14" s="3" customFormat="1">
      <c r="C1082" s="24"/>
      <c r="D1082" s="1">
        <v>88</v>
      </c>
      <c r="E1082" s="3">
        <v>103</v>
      </c>
      <c r="M1082" s="1">
        <v>90</v>
      </c>
      <c r="N1082" s="3" t="s">
        <v>318</v>
      </c>
    </row>
    <row r="1083" spans="3:14" s="3" customFormat="1">
      <c r="C1083" s="24"/>
      <c r="D1083" s="1">
        <v>88</v>
      </c>
      <c r="E1083" s="3">
        <v>103</v>
      </c>
      <c r="M1083" s="1">
        <v>90</v>
      </c>
      <c r="N1083" s="3" t="s">
        <v>318</v>
      </c>
    </row>
    <row r="1084" spans="3:14" s="3" customFormat="1">
      <c r="C1084" s="24"/>
      <c r="D1084" s="1">
        <v>88</v>
      </c>
      <c r="E1084" s="3">
        <v>103</v>
      </c>
      <c r="M1084" s="1">
        <v>90</v>
      </c>
      <c r="N1084" s="3" t="s">
        <v>318</v>
      </c>
    </row>
    <row r="1085" spans="3:14" s="3" customFormat="1">
      <c r="C1085" s="24"/>
      <c r="D1085" s="1">
        <v>88</v>
      </c>
      <c r="E1085" s="3">
        <v>103</v>
      </c>
      <c r="M1085" s="1">
        <v>90</v>
      </c>
      <c r="N1085" s="3" t="s">
        <v>318</v>
      </c>
    </row>
    <row r="1086" spans="3:14" s="3" customFormat="1">
      <c r="C1086" s="24"/>
      <c r="D1086" s="1">
        <v>88</v>
      </c>
      <c r="E1086" s="3">
        <v>103</v>
      </c>
      <c r="M1086" s="1">
        <v>90</v>
      </c>
      <c r="N1086" s="3" t="s">
        <v>318</v>
      </c>
    </row>
    <row r="1087" spans="3:14" s="3" customFormat="1">
      <c r="C1087" s="24"/>
      <c r="D1087" s="1">
        <v>89</v>
      </c>
      <c r="E1087" s="17">
        <v>560</v>
      </c>
      <c r="M1087" s="24">
        <v>76</v>
      </c>
      <c r="N1087" s="51" t="s">
        <v>1137</v>
      </c>
    </row>
    <row r="1088" spans="3:14" s="3" customFormat="1">
      <c r="C1088" s="24"/>
      <c r="D1088" s="1">
        <v>89</v>
      </c>
      <c r="E1088" s="17">
        <v>560</v>
      </c>
      <c r="M1088" s="24">
        <v>76</v>
      </c>
      <c r="N1088" s="51" t="s">
        <v>1137</v>
      </c>
    </row>
    <row r="1089" spans="1:17">
      <c r="A1089" s="3"/>
      <c r="C1089" s="24"/>
      <c r="D1089" s="1">
        <v>89</v>
      </c>
      <c r="E1089" s="17">
        <v>560</v>
      </c>
      <c r="M1089" s="24">
        <v>77</v>
      </c>
      <c r="N1089" s="51" t="s">
        <v>1137</v>
      </c>
      <c r="P1089" s="3"/>
      <c r="Q1089" s="3"/>
    </row>
    <row r="1090" spans="1:17">
      <c r="A1090" s="3"/>
      <c r="C1090" s="24"/>
      <c r="D1090" s="1">
        <v>89</v>
      </c>
      <c r="E1090" s="17">
        <v>560</v>
      </c>
      <c r="M1090" s="24">
        <v>77</v>
      </c>
      <c r="N1090" s="51" t="s">
        <v>1137</v>
      </c>
      <c r="P1090" s="3"/>
      <c r="Q1090" s="3"/>
    </row>
    <row r="1091" spans="1:17">
      <c r="A1091" s="3"/>
      <c r="C1091" s="24"/>
      <c r="D1091" s="1">
        <v>89</v>
      </c>
      <c r="E1091" s="17">
        <v>560</v>
      </c>
      <c r="M1091" s="24">
        <v>81</v>
      </c>
      <c r="N1091" s="51" t="s">
        <v>1137</v>
      </c>
      <c r="P1091" s="3"/>
      <c r="Q1091" s="3"/>
    </row>
    <row r="1092" spans="1:17">
      <c r="A1092" s="3"/>
      <c r="C1092" s="24"/>
      <c r="D1092" s="1">
        <v>89</v>
      </c>
      <c r="E1092" s="17">
        <v>560</v>
      </c>
      <c r="M1092" s="24">
        <v>81</v>
      </c>
      <c r="N1092" s="51" t="s">
        <v>1137</v>
      </c>
      <c r="P1092" s="3"/>
      <c r="Q1092" s="3"/>
    </row>
    <row r="1093" spans="1:17">
      <c r="A1093" s="3"/>
      <c r="C1093" s="24"/>
      <c r="D1093" s="1">
        <v>89</v>
      </c>
      <c r="E1093" s="17">
        <v>560</v>
      </c>
      <c r="M1093" s="24">
        <v>81</v>
      </c>
      <c r="N1093" s="51" t="s">
        <v>1137</v>
      </c>
      <c r="P1093" s="3"/>
      <c r="Q1093" s="3"/>
    </row>
    <row r="1094" spans="1:17">
      <c r="A1094" s="3"/>
      <c r="C1094" s="24"/>
      <c r="D1094" s="1">
        <v>89</v>
      </c>
      <c r="E1094" s="17">
        <v>560</v>
      </c>
      <c r="M1094" s="24">
        <v>81</v>
      </c>
      <c r="N1094" s="51" t="s">
        <v>1137</v>
      </c>
      <c r="P1094" s="3"/>
      <c r="Q1094" s="3"/>
    </row>
    <row r="1095" spans="1:17">
      <c r="A1095" s="3"/>
      <c r="C1095" s="24"/>
      <c r="D1095" s="1">
        <v>90</v>
      </c>
      <c r="E1095" s="3">
        <v>501</v>
      </c>
      <c r="M1095" s="24">
        <v>76</v>
      </c>
      <c r="N1095" s="51" t="s">
        <v>1137</v>
      </c>
      <c r="P1095" s="3"/>
      <c r="Q1095" s="3"/>
    </row>
    <row r="1096" spans="1:17">
      <c r="A1096" s="3"/>
      <c r="C1096" s="24"/>
      <c r="D1096" s="1">
        <v>90</v>
      </c>
      <c r="E1096" s="3">
        <v>221</v>
      </c>
      <c r="M1096" s="24">
        <v>77</v>
      </c>
      <c r="N1096" s="51" t="s">
        <v>1137</v>
      </c>
      <c r="P1096" s="3"/>
      <c r="Q1096" s="3"/>
    </row>
    <row r="1097" spans="1:17">
      <c r="A1097" s="3"/>
      <c r="C1097" s="24"/>
      <c r="D1097" s="1">
        <v>90</v>
      </c>
      <c r="E1097" s="3">
        <v>221</v>
      </c>
      <c r="M1097" s="11">
        <v>82</v>
      </c>
      <c r="N1097" s="51" t="s">
        <v>1137</v>
      </c>
      <c r="P1097" s="3"/>
      <c r="Q1097" s="3"/>
    </row>
    <row r="1098" spans="1:17">
      <c r="A1098" s="3"/>
      <c r="C1098" s="24"/>
      <c r="D1098" s="1">
        <v>90</v>
      </c>
      <c r="E1098" s="3">
        <v>323</v>
      </c>
      <c r="M1098" s="11">
        <v>83</v>
      </c>
      <c r="N1098" s="51" t="s">
        <v>1137</v>
      </c>
      <c r="P1098" s="3"/>
      <c r="Q1098" s="3"/>
    </row>
    <row r="1099" spans="1:17">
      <c r="A1099" s="3"/>
      <c r="C1099" s="24"/>
      <c r="D1099" s="1">
        <v>90</v>
      </c>
      <c r="E1099" s="3">
        <v>323</v>
      </c>
      <c r="M1099" s="24">
        <v>76</v>
      </c>
      <c r="N1099" s="51" t="s">
        <v>1137</v>
      </c>
      <c r="P1099" s="3"/>
      <c r="Q1099" s="3"/>
    </row>
    <row r="1100" spans="1:17">
      <c r="A1100" s="3"/>
      <c r="C1100" s="24"/>
      <c r="D1100" s="1">
        <v>90</v>
      </c>
      <c r="E1100" s="3">
        <v>501</v>
      </c>
      <c r="M1100" s="24">
        <v>76</v>
      </c>
      <c r="N1100" s="51" t="s">
        <v>1137</v>
      </c>
      <c r="P1100" s="3"/>
      <c r="Q1100" s="3"/>
    </row>
    <row r="1101" spans="1:17">
      <c r="A1101" s="3"/>
      <c r="C1101" s="24"/>
      <c r="D1101" s="1">
        <v>91</v>
      </c>
      <c r="E1101" s="17">
        <v>246</v>
      </c>
      <c r="M1101" s="24">
        <v>76</v>
      </c>
      <c r="N1101" s="51" t="s">
        <v>1137</v>
      </c>
      <c r="P1101" s="3"/>
      <c r="Q1101" s="3"/>
    </row>
    <row r="1102" spans="1:17">
      <c r="A1102" s="3"/>
      <c r="C1102" s="24"/>
      <c r="D1102" s="1">
        <v>91</v>
      </c>
      <c r="E1102" s="17">
        <v>246</v>
      </c>
      <c r="M1102" s="24">
        <v>76</v>
      </c>
      <c r="N1102" s="51" t="s">
        <v>1137</v>
      </c>
      <c r="P1102" s="3"/>
      <c r="Q1102" s="3"/>
    </row>
    <row r="1103" spans="1:17">
      <c r="A1103" s="3"/>
      <c r="C1103" s="24"/>
      <c r="D1103" s="1">
        <v>91</v>
      </c>
      <c r="E1103" s="17">
        <v>246</v>
      </c>
      <c r="M1103" s="24">
        <v>81</v>
      </c>
      <c r="N1103" s="51" t="s">
        <v>1137</v>
      </c>
      <c r="P1103" s="3"/>
      <c r="Q1103" s="3"/>
    </row>
    <row r="1104" spans="1:17">
      <c r="A1104" s="3"/>
      <c r="C1104" s="24"/>
      <c r="D1104" s="1">
        <v>91</v>
      </c>
      <c r="E1104" s="17">
        <v>246</v>
      </c>
      <c r="M1104" s="24">
        <v>81</v>
      </c>
      <c r="N1104" s="51" t="s">
        <v>1137</v>
      </c>
      <c r="P1104" s="51"/>
      <c r="Q1104" s="51"/>
    </row>
    <row r="1105" spans="1:17">
      <c r="A1105" s="3"/>
      <c r="C1105" s="24"/>
      <c r="D1105" s="1">
        <v>91</v>
      </c>
      <c r="E1105" s="17">
        <v>246</v>
      </c>
      <c r="M1105" s="24">
        <v>81</v>
      </c>
      <c r="N1105" s="51" t="s">
        <v>1137</v>
      </c>
      <c r="P1105" s="51"/>
      <c r="Q1105" s="51"/>
    </row>
    <row r="1106" spans="1:17">
      <c r="A1106" s="3"/>
      <c r="C1106" s="24"/>
      <c r="D1106" s="1">
        <v>91</v>
      </c>
      <c r="E1106" s="17">
        <v>246</v>
      </c>
      <c r="M1106" s="24">
        <v>81</v>
      </c>
      <c r="N1106" s="51" t="s">
        <v>1137</v>
      </c>
      <c r="P1106" s="51"/>
      <c r="Q1106" s="51"/>
    </row>
    <row r="1107" spans="1:17">
      <c r="A1107" s="3"/>
      <c r="C1107" s="24"/>
      <c r="D1107" s="1">
        <v>91</v>
      </c>
      <c r="E1107" s="17">
        <v>246</v>
      </c>
      <c r="M1107" s="11">
        <v>82</v>
      </c>
      <c r="N1107" s="51" t="s">
        <v>1137</v>
      </c>
      <c r="P1107" s="51"/>
      <c r="Q1107" s="51"/>
    </row>
    <row r="1108" spans="1:17">
      <c r="A1108" s="3"/>
      <c r="C1108" s="24"/>
      <c r="D1108" s="1">
        <v>91</v>
      </c>
      <c r="E1108" s="17">
        <v>246</v>
      </c>
      <c r="M1108" s="11">
        <v>82</v>
      </c>
      <c r="N1108" s="51" t="s">
        <v>1137</v>
      </c>
      <c r="P1108" s="51"/>
      <c r="Q1108" s="51"/>
    </row>
    <row r="1109" spans="1:17">
      <c r="A1109" s="3"/>
      <c r="C1109" s="24"/>
      <c r="D1109" s="1">
        <v>91</v>
      </c>
      <c r="E1109" s="17">
        <v>246</v>
      </c>
      <c r="M1109" s="11">
        <v>83</v>
      </c>
      <c r="N1109" s="51" t="s">
        <v>1137</v>
      </c>
      <c r="P1109" s="51"/>
      <c r="Q1109" s="51"/>
    </row>
    <row r="1110" spans="1:17">
      <c r="A1110" s="3"/>
      <c r="C1110" s="24"/>
      <c r="D1110" s="1">
        <v>92</v>
      </c>
      <c r="E1110" s="17">
        <v>411</v>
      </c>
      <c r="M1110" s="11">
        <v>83</v>
      </c>
      <c r="N1110" s="51" t="s">
        <v>1137</v>
      </c>
      <c r="P1110" s="51"/>
      <c r="Q1110" s="51"/>
    </row>
    <row r="1111" spans="1:17">
      <c r="A1111" s="3"/>
      <c r="C1111" s="24"/>
      <c r="D1111" s="1">
        <v>92</v>
      </c>
      <c r="E1111" s="17">
        <v>411</v>
      </c>
      <c r="M1111" s="24">
        <v>80</v>
      </c>
      <c r="N1111" s="51" t="s">
        <v>1137</v>
      </c>
      <c r="P1111" s="51"/>
      <c r="Q1111" s="51"/>
    </row>
    <row r="1112" spans="1:17">
      <c r="A1112" s="3"/>
      <c r="C1112" s="24"/>
      <c r="D1112" s="1">
        <v>92</v>
      </c>
      <c r="E1112" s="17">
        <v>411</v>
      </c>
      <c r="M1112" s="24">
        <v>80</v>
      </c>
      <c r="N1112" s="51" t="s">
        <v>1137</v>
      </c>
      <c r="P1112" s="51"/>
      <c r="Q1112" s="51"/>
    </row>
    <row r="1113" spans="1:17">
      <c r="A1113" s="3"/>
      <c r="C1113" s="24"/>
      <c r="D1113" s="1">
        <v>92</v>
      </c>
      <c r="E1113" s="17">
        <v>411</v>
      </c>
      <c r="M1113" s="24">
        <v>81</v>
      </c>
      <c r="N1113" s="51" t="s">
        <v>1137</v>
      </c>
      <c r="P1113" s="51"/>
      <c r="Q1113" s="51"/>
    </row>
    <row r="1114" spans="1:17">
      <c r="A1114" s="3"/>
      <c r="C1114" s="24"/>
      <c r="D1114" s="1">
        <v>92</v>
      </c>
      <c r="E1114" s="17">
        <v>411</v>
      </c>
      <c r="M1114" s="24">
        <v>81</v>
      </c>
      <c r="N1114" s="51" t="s">
        <v>1137</v>
      </c>
      <c r="P1114" s="51"/>
      <c r="Q1114" s="51"/>
    </row>
    <row r="1115" spans="1:17">
      <c r="A1115" s="3"/>
      <c r="C1115" s="24"/>
      <c r="D1115" s="1">
        <v>92</v>
      </c>
      <c r="E1115" s="17">
        <v>411</v>
      </c>
      <c r="M1115" s="11">
        <v>82</v>
      </c>
      <c r="N1115" s="51" t="s">
        <v>1137</v>
      </c>
      <c r="P1115" s="51"/>
      <c r="Q1115" s="51"/>
    </row>
    <row r="1116" spans="1:17">
      <c r="A1116" s="3"/>
      <c r="C1116" s="24"/>
      <c r="D1116" s="1">
        <v>92</v>
      </c>
      <c r="E1116" s="17">
        <v>411</v>
      </c>
      <c r="M1116" s="11">
        <v>82</v>
      </c>
      <c r="N1116" s="51" t="s">
        <v>1137</v>
      </c>
      <c r="P1116" s="51"/>
      <c r="Q1116" s="51"/>
    </row>
    <row r="1117" spans="1:17">
      <c r="A1117" s="3"/>
      <c r="C1117" s="24"/>
      <c r="D1117" s="1">
        <v>92</v>
      </c>
      <c r="E1117" s="17">
        <v>411</v>
      </c>
      <c r="M1117" s="11">
        <v>83</v>
      </c>
      <c r="N1117" s="51" t="s">
        <v>1137</v>
      </c>
      <c r="P1117" s="51"/>
      <c r="Q1117" s="51"/>
    </row>
    <row r="1118" spans="1:17">
      <c r="A1118" s="3"/>
      <c r="C1118" s="24"/>
      <c r="D1118" s="1">
        <v>92</v>
      </c>
      <c r="E1118" s="17">
        <v>411</v>
      </c>
      <c r="M1118" s="11">
        <v>83</v>
      </c>
      <c r="N1118" s="51" t="s">
        <v>1137</v>
      </c>
      <c r="P1118" s="51"/>
      <c r="Q1118" s="51"/>
    </row>
    <row r="1119" spans="1:17">
      <c r="A1119" s="3"/>
      <c r="D1119" s="1">
        <v>92</v>
      </c>
      <c r="E1119" s="17">
        <v>411</v>
      </c>
      <c r="M1119" s="24">
        <v>77</v>
      </c>
      <c r="N1119" s="51" t="s">
        <v>1137</v>
      </c>
      <c r="P1119" s="51"/>
      <c r="Q1119" s="51"/>
    </row>
    <row r="1120" spans="1:17">
      <c r="A1120" s="3"/>
      <c r="D1120" s="1">
        <v>92</v>
      </c>
      <c r="E1120" s="17">
        <v>411</v>
      </c>
      <c r="M1120" s="24">
        <v>77</v>
      </c>
      <c r="N1120" s="51" t="s">
        <v>1137</v>
      </c>
      <c r="P1120" s="51"/>
      <c r="Q1120" s="51"/>
    </row>
    <row r="1121" spans="1:17">
      <c r="A1121" s="3"/>
      <c r="D1121" s="1">
        <v>92</v>
      </c>
      <c r="E1121" s="17">
        <v>411</v>
      </c>
      <c r="M1121" s="11">
        <v>82</v>
      </c>
      <c r="N1121" s="51" t="s">
        <v>1137</v>
      </c>
      <c r="P1121" s="51"/>
      <c r="Q1121" s="51"/>
    </row>
    <row r="1122" spans="1:17">
      <c r="A1122" s="3"/>
      <c r="D1122" s="1">
        <v>92</v>
      </c>
      <c r="E1122" s="17">
        <v>411</v>
      </c>
      <c r="M1122" s="11">
        <v>82</v>
      </c>
      <c r="N1122" s="51" t="s">
        <v>1137</v>
      </c>
      <c r="P1122" s="51"/>
      <c r="Q1122" s="51"/>
    </row>
    <row r="1123" spans="1:17">
      <c r="A1123" s="3"/>
      <c r="D1123" s="1">
        <v>92</v>
      </c>
      <c r="E1123" s="17">
        <v>411</v>
      </c>
      <c r="M1123" s="11">
        <v>83</v>
      </c>
      <c r="N1123" s="51" t="s">
        <v>1137</v>
      </c>
      <c r="P1123" s="51"/>
      <c r="Q1123" s="51"/>
    </row>
    <row r="1124" spans="1:17">
      <c r="A1124" s="3"/>
      <c r="D1124" s="1">
        <v>92</v>
      </c>
      <c r="E1124" s="17">
        <v>411</v>
      </c>
      <c r="M1124" s="11">
        <v>83</v>
      </c>
      <c r="N1124" s="51" t="s">
        <v>1137</v>
      </c>
      <c r="P1124" s="51"/>
      <c r="Q1124" s="51"/>
    </row>
    <row r="1125" spans="1:17">
      <c r="A1125" s="3"/>
      <c r="D1125" s="1">
        <v>92</v>
      </c>
      <c r="E1125" s="17">
        <v>411</v>
      </c>
      <c r="M1125" s="24">
        <v>76</v>
      </c>
      <c r="N1125" s="51" t="s">
        <v>1137</v>
      </c>
      <c r="P1125" s="51"/>
      <c r="Q1125" s="51"/>
    </row>
    <row r="1126" spans="1:17">
      <c r="A1126" s="3"/>
      <c r="D1126" s="1">
        <v>92</v>
      </c>
      <c r="E1126" s="17">
        <v>411</v>
      </c>
      <c r="M1126" s="24">
        <v>76</v>
      </c>
      <c r="N1126" s="51" t="s">
        <v>1137</v>
      </c>
      <c r="P1126" s="51"/>
      <c r="Q1126" s="51"/>
    </row>
    <row r="1127" spans="1:17">
      <c r="A1127" s="51"/>
      <c r="C1127" s="24"/>
      <c r="D1127" s="1">
        <v>92</v>
      </c>
      <c r="E1127" s="17">
        <v>411</v>
      </c>
      <c r="M1127" s="24">
        <v>76</v>
      </c>
      <c r="N1127" s="51" t="s">
        <v>1137</v>
      </c>
      <c r="P1127" s="51"/>
      <c r="Q1127" s="51"/>
    </row>
    <row r="1128" spans="1:17">
      <c r="A1128" s="51"/>
      <c r="C1128" s="24"/>
      <c r="D1128" s="1">
        <v>92</v>
      </c>
      <c r="E1128" s="17">
        <v>411</v>
      </c>
      <c r="M1128" s="24">
        <v>76</v>
      </c>
      <c r="N1128" s="51" t="s">
        <v>1137</v>
      </c>
      <c r="P1128" s="51"/>
      <c r="Q1128" s="51"/>
    </row>
    <row r="1129" spans="1:17">
      <c r="A1129" s="51"/>
      <c r="C1129" s="24"/>
      <c r="D1129" s="1">
        <v>92</v>
      </c>
      <c r="E1129" s="17">
        <v>411</v>
      </c>
      <c r="M1129" s="24">
        <v>77</v>
      </c>
      <c r="N1129" s="51" t="s">
        <v>1137</v>
      </c>
      <c r="P1129" s="51"/>
      <c r="Q1129" s="51"/>
    </row>
    <row r="1130" spans="1:17">
      <c r="A1130" s="51"/>
      <c r="C1130" s="24"/>
      <c r="D1130" s="1">
        <v>92</v>
      </c>
      <c r="E1130" s="17">
        <v>411</v>
      </c>
      <c r="M1130" s="24">
        <v>77</v>
      </c>
      <c r="N1130" s="51" t="s">
        <v>1137</v>
      </c>
      <c r="P1130" s="51"/>
      <c r="Q1130" s="51"/>
    </row>
    <row r="1131" spans="1:17">
      <c r="A1131" s="51"/>
      <c r="C1131" s="24"/>
      <c r="D1131" s="1">
        <v>92</v>
      </c>
      <c r="E1131" s="17">
        <v>411</v>
      </c>
      <c r="M1131" s="24">
        <v>77</v>
      </c>
      <c r="N1131" s="51" t="s">
        <v>1137</v>
      </c>
      <c r="P1131" s="51"/>
      <c r="Q1131" s="51"/>
    </row>
    <row r="1132" spans="1:17">
      <c r="A1132" s="51"/>
      <c r="C1132" s="24"/>
      <c r="D1132" s="1">
        <v>93</v>
      </c>
      <c r="E1132" s="17">
        <v>130</v>
      </c>
      <c r="M1132" s="24">
        <v>77</v>
      </c>
      <c r="N1132" s="51" t="s">
        <v>1137</v>
      </c>
      <c r="P1132" s="51"/>
      <c r="Q1132" s="51"/>
    </row>
    <row r="1133" spans="1:17">
      <c r="A1133" s="51"/>
      <c r="C1133" s="24"/>
      <c r="D1133" s="1">
        <v>93</v>
      </c>
      <c r="E1133" s="17">
        <v>130</v>
      </c>
      <c r="M1133" s="24">
        <v>77</v>
      </c>
      <c r="N1133" s="51" t="s">
        <v>1137</v>
      </c>
      <c r="P1133" s="51"/>
      <c r="Q1133" s="51"/>
    </row>
    <row r="1134" spans="1:17">
      <c r="A1134" s="51"/>
      <c r="C1134" s="24"/>
      <c r="D1134" s="1">
        <v>93</v>
      </c>
      <c r="E1134" s="17">
        <v>130</v>
      </c>
      <c r="M1134" s="24">
        <v>77</v>
      </c>
      <c r="N1134" s="51" t="s">
        <v>1137</v>
      </c>
      <c r="P1134" s="51"/>
      <c r="Q1134" s="51"/>
    </row>
    <row r="1135" spans="1:17">
      <c r="A1135" s="51"/>
      <c r="C1135" s="24"/>
      <c r="D1135" s="1">
        <v>93</v>
      </c>
      <c r="E1135" s="17">
        <v>130</v>
      </c>
      <c r="M1135" s="24">
        <v>80</v>
      </c>
      <c r="N1135" s="51" t="s">
        <v>1137</v>
      </c>
      <c r="P1135" s="51"/>
      <c r="Q1135" s="51"/>
    </row>
    <row r="1136" spans="1:17">
      <c r="A1136" s="51"/>
      <c r="C1136" s="24"/>
      <c r="D1136" s="1">
        <v>93</v>
      </c>
      <c r="E1136" s="17">
        <v>130</v>
      </c>
      <c r="M1136" s="24">
        <v>80</v>
      </c>
      <c r="N1136" s="51" t="s">
        <v>1137</v>
      </c>
      <c r="P1136" s="51"/>
      <c r="Q1136" s="51"/>
    </row>
    <row r="1137" spans="1:17">
      <c r="A1137" s="51"/>
      <c r="C1137" s="24"/>
      <c r="D1137" s="1">
        <v>93</v>
      </c>
      <c r="E1137" s="17">
        <v>130</v>
      </c>
      <c r="M1137" s="24">
        <v>80</v>
      </c>
      <c r="N1137" s="51" t="s">
        <v>1137</v>
      </c>
      <c r="P1137" s="51"/>
      <c r="Q1137" s="51"/>
    </row>
    <row r="1138" spans="1:17">
      <c r="A1138" s="51"/>
      <c r="C1138" s="24"/>
      <c r="D1138" s="1">
        <v>93</v>
      </c>
      <c r="E1138" s="17">
        <v>130</v>
      </c>
      <c r="M1138" s="24">
        <v>80</v>
      </c>
      <c r="N1138" s="51" t="s">
        <v>1137</v>
      </c>
      <c r="P1138" s="51"/>
      <c r="Q1138" s="51"/>
    </row>
    <row r="1139" spans="1:17">
      <c r="A1139" s="51"/>
      <c r="C1139" s="24"/>
      <c r="D1139" s="1">
        <v>93</v>
      </c>
      <c r="E1139" s="17">
        <v>130</v>
      </c>
      <c r="M1139" s="24">
        <v>80</v>
      </c>
      <c r="N1139" s="51" t="s">
        <v>1137</v>
      </c>
      <c r="P1139" s="51"/>
      <c r="Q1139" s="51"/>
    </row>
    <row r="1140" spans="1:17">
      <c r="A1140" s="51"/>
      <c r="C1140" s="24"/>
      <c r="D1140" s="1">
        <v>93</v>
      </c>
      <c r="E1140" s="17">
        <v>130</v>
      </c>
      <c r="M1140" s="24">
        <v>80</v>
      </c>
      <c r="N1140" s="51" t="s">
        <v>1137</v>
      </c>
      <c r="P1140" s="51"/>
      <c r="Q1140" s="51"/>
    </row>
    <row r="1141" spans="1:17">
      <c r="A1141" s="51"/>
      <c r="C1141" s="24"/>
      <c r="D1141" s="1">
        <v>94</v>
      </c>
      <c r="E1141" s="17">
        <v>181</v>
      </c>
      <c r="M1141" s="24">
        <v>80</v>
      </c>
      <c r="N1141" s="51" t="s">
        <v>1137</v>
      </c>
      <c r="P1141" s="51"/>
      <c r="Q1141" s="51"/>
    </row>
    <row r="1142" spans="1:17">
      <c r="A1142" s="51"/>
      <c r="C1142" s="24"/>
      <c r="D1142" s="1">
        <v>94</v>
      </c>
      <c r="E1142" s="17">
        <v>181</v>
      </c>
      <c r="M1142" s="24">
        <v>81</v>
      </c>
      <c r="N1142" s="51" t="s">
        <v>1137</v>
      </c>
      <c r="P1142" s="51"/>
      <c r="Q1142" s="51"/>
    </row>
    <row r="1143" spans="1:17">
      <c r="A1143" s="51"/>
      <c r="C1143" s="24"/>
      <c r="D1143" s="1">
        <v>94</v>
      </c>
      <c r="E1143" s="17">
        <v>181</v>
      </c>
      <c r="M1143" s="24">
        <v>81</v>
      </c>
      <c r="N1143" s="51" t="s">
        <v>1137</v>
      </c>
      <c r="P1143" s="51"/>
      <c r="Q1143" s="51"/>
    </row>
    <row r="1144" spans="1:17">
      <c r="A1144" s="51"/>
      <c r="C1144" s="24"/>
      <c r="D1144" s="1">
        <v>94</v>
      </c>
      <c r="E1144" s="17">
        <v>181</v>
      </c>
      <c r="M1144" s="24">
        <v>81</v>
      </c>
      <c r="N1144" s="51" t="s">
        <v>1137</v>
      </c>
      <c r="P1144" s="51"/>
      <c r="Q1144" s="51"/>
    </row>
    <row r="1145" spans="1:17">
      <c r="A1145" s="51"/>
      <c r="C1145" s="24"/>
      <c r="D1145" s="1">
        <v>94</v>
      </c>
      <c r="E1145" s="17">
        <v>181</v>
      </c>
      <c r="M1145" s="24">
        <v>81</v>
      </c>
      <c r="N1145" s="51" t="s">
        <v>1137</v>
      </c>
      <c r="P1145" s="51"/>
      <c r="Q1145" s="51"/>
    </row>
    <row r="1146" spans="1:17">
      <c r="A1146" s="51"/>
      <c r="C1146" s="24"/>
      <c r="D1146" s="1">
        <v>94</v>
      </c>
      <c r="E1146" s="17">
        <v>181</v>
      </c>
      <c r="M1146" s="24">
        <v>81</v>
      </c>
      <c r="N1146" s="51" t="s">
        <v>1137</v>
      </c>
      <c r="P1146" s="51"/>
      <c r="Q1146" s="51"/>
    </row>
    <row r="1147" spans="1:17">
      <c r="A1147" s="51"/>
      <c r="C1147" s="24"/>
      <c r="D1147" s="1">
        <v>94</v>
      </c>
      <c r="E1147" s="17">
        <v>181</v>
      </c>
      <c r="M1147" s="24">
        <v>81</v>
      </c>
      <c r="N1147" s="51" t="s">
        <v>1137</v>
      </c>
      <c r="P1147" s="51"/>
      <c r="Q1147" s="51"/>
    </row>
    <row r="1148" spans="1:17">
      <c r="A1148" s="51"/>
      <c r="C1148" s="24"/>
      <c r="D1148" s="1">
        <v>94</v>
      </c>
      <c r="E1148" s="17">
        <v>181</v>
      </c>
      <c r="M1148" s="24">
        <v>81</v>
      </c>
      <c r="N1148" s="51" t="s">
        <v>1137</v>
      </c>
      <c r="P1148" s="51"/>
      <c r="Q1148" s="51"/>
    </row>
    <row r="1149" spans="1:17">
      <c r="A1149" s="51"/>
      <c r="C1149" s="24"/>
      <c r="D1149" s="1">
        <v>94</v>
      </c>
      <c r="E1149" s="17">
        <v>181</v>
      </c>
      <c r="M1149" s="24">
        <v>81</v>
      </c>
      <c r="N1149" s="51" t="s">
        <v>1137</v>
      </c>
      <c r="P1149" s="51"/>
      <c r="Q1149" s="51"/>
    </row>
    <row r="1150" spans="1:17">
      <c r="A1150" s="51"/>
      <c r="C1150" s="24"/>
      <c r="D1150" s="1">
        <v>94</v>
      </c>
      <c r="E1150" s="17">
        <v>181</v>
      </c>
      <c r="M1150" s="24">
        <v>81</v>
      </c>
      <c r="N1150" s="51" t="s">
        <v>1137</v>
      </c>
      <c r="P1150" s="51"/>
      <c r="Q1150" s="51"/>
    </row>
    <row r="1151" spans="1:17">
      <c r="A1151" s="51"/>
      <c r="C1151" s="24"/>
      <c r="D1151" s="1">
        <v>94</v>
      </c>
      <c r="E1151" s="17">
        <v>181</v>
      </c>
      <c r="M1151" s="24">
        <v>81</v>
      </c>
      <c r="N1151" s="51" t="s">
        <v>1137</v>
      </c>
      <c r="P1151" s="51"/>
      <c r="Q1151" s="51"/>
    </row>
    <row r="1152" spans="1:17">
      <c r="A1152" s="51"/>
      <c r="C1152" s="24"/>
      <c r="D1152" s="1">
        <v>95</v>
      </c>
      <c r="E1152" s="17">
        <v>131</v>
      </c>
      <c r="M1152" s="24">
        <v>81</v>
      </c>
      <c r="N1152" s="51" t="s">
        <v>1137</v>
      </c>
      <c r="P1152" s="51"/>
      <c r="Q1152" s="51"/>
    </row>
    <row r="1153" spans="1:17">
      <c r="A1153" s="51"/>
      <c r="C1153" s="24"/>
      <c r="D1153" s="1">
        <v>95</v>
      </c>
      <c r="E1153" s="17">
        <v>131</v>
      </c>
      <c r="M1153" s="24">
        <v>81</v>
      </c>
      <c r="N1153" s="51" t="s">
        <v>1137</v>
      </c>
      <c r="P1153" s="51"/>
      <c r="Q1153" s="51"/>
    </row>
    <row r="1154" spans="1:17">
      <c r="A1154" s="51"/>
      <c r="C1154" s="24"/>
      <c r="D1154" s="1">
        <v>95</v>
      </c>
      <c r="E1154" s="17">
        <v>131</v>
      </c>
      <c r="M1154" s="24">
        <v>81</v>
      </c>
      <c r="N1154" s="51" t="s">
        <v>1137</v>
      </c>
      <c r="P1154" s="51"/>
      <c r="Q1154" s="51"/>
    </row>
    <row r="1155" spans="1:17">
      <c r="A1155" s="51"/>
      <c r="C1155" s="24"/>
      <c r="D1155" s="1">
        <v>95</v>
      </c>
      <c r="E1155" s="17">
        <v>131</v>
      </c>
      <c r="M1155" s="24">
        <v>81</v>
      </c>
      <c r="N1155" s="51" t="s">
        <v>1137</v>
      </c>
      <c r="P1155" s="51"/>
      <c r="Q1155" s="51"/>
    </row>
    <row r="1156" spans="1:17">
      <c r="A1156" s="51"/>
      <c r="C1156" s="24"/>
      <c r="D1156" s="1">
        <v>95</v>
      </c>
      <c r="E1156" s="17">
        <v>131</v>
      </c>
      <c r="M1156" s="24">
        <v>81</v>
      </c>
      <c r="N1156" s="51" t="s">
        <v>1137</v>
      </c>
      <c r="P1156" s="51"/>
      <c r="Q1156" s="51"/>
    </row>
    <row r="1157" spans="1:17">
      <c r="A1157" s="51"/>
      <c r="C1157" s="24"/>
      <c r="D1157" s="1">
        <v>95</v>
      </c>
      <c r="E1157" s="17">
        <v>131</v>
      </c>
      <c r="M1157" s="24">
        <v>81</v>
      </c>
      <c r="N1157" s="51" t="s">
        <v>1137</v>
      </c>
      <c r="P1157" s="51"/>
      <c r="Q1157" s="51"/>
    </row>
    <row r="1158" spans="1:17">
      <c r="A1158" s="51"/>
      <c r="C1158" s="24"/>
      <c r="D1158" s="1">
        <v>95</v>
      </c>
      <c r="E1158" s="17">
        <v>131</v>
      </c>
      <c r="M1158" s="24">
        <v>81</v>
      </c>
      <c r="N1158" s="51" t="s">
        <v>1137</v>
      </c>
      <c r="P1158" s="51"/>
      <c r="Q1158" s="51"/>
    </row>
    <row r="1159" spans="1:17">
      <c r="A1159" s="51"/>
      <c r="C1159" s="24"/>
      <c r="D1159" s="1">
        <v>95</v>
      </c>
      <c r="E1159" s="17">
        <v>131</v>
      </c>
      <c r="M1159" s="24">
        <v>81</v>
      </c>
      <c r="N1159" s="51" t="s">
        <v>1137</v>
      </c>
      <c r="P1159" s="51"/>
      <c r="Q1159" s="51"/>
    </row>
    <row r="1160" spans="1:17">
      <c r="A1160" s="51"/>
      <c r="C1160" s="24"/>
      <c r="D1160" s="1">
        <v>95</v>
      </c>
      <c r="E1160" s="17">
        <v>131</v>
      </c>
      <c r="M1160" s="11">
        <v>82</v>
      </c>
      <c r="N1160" s="51" t="s">
        <v>1137</v>
      </c>
      <c r="P1160" s="51"/>
      <c r="Q1160" s="51"/>
    </row>
    <row r="1161" spans="1:17">
      <c r="A1161" s="51"/>
      <c r="C1161" s="1"/>
      <c r="D1161" s="1">
        <v>95</v>
      </c>
      <c r="E1161" s="17">
        <v>131</v>
      </c>
      <c r="M1161" s="11">
        <v>82</v>
      </c>
      <c r="N1161" s="51" t="s">
        <v>1137</v>
      </c>
      <c r="P1161" s="51"/>
      <c r="Q1161" s="51"/>
    </row>
    <row r="1162" spans="1:17">
      <c r="A1162" s="51"/>
      <c r="C1162" s="1"/>
      <c r="D1162" s="1">
        <v>95</v>
      </c>
      <c r="E1162" s="17">
        <v>131</v>
      </c>
      <c r="M1162" s="11">
        <v>82</v>
      </c>
      <c r="N1162" s="51" t="s">
        <v>1137</v>
      </c>
      <c r="P1162" s="51"/>
      <c r="Q1162" s="51"/>
    </row>
    <row r="1163" spans="1:17">
      <c r="A1163" s="51"/>
      <c r="C1163" s="1"/>
      <c r="D1163" s="1">
        <v>96</v>
      </c>
      <c r="E1163" s="17">
        <v>463</v>
      </c>
      <c r="M1163" s="11">
        <v>82</v>
      </c>
      <c r="N1163" s="51" t="s">
        <v>1137</v>
      </c>
      <c r="P1163" s="51"/>
      <c r="Q1163" s="51"/>
    </row>
    <row r="1164" spans="1:17">
      <c r="A1164" s="51"/>
      <c r="C1164" s="1"/>
      <c r="D1164" s="1">
        <v>96</v>
      </c>
      <c r="E1164" s="17">
        <v>463</v>
      </c>
      <c r="M1164" s="11">
        <v>82</v>
      </c>
      <c r="N1164" s="51" t="s">
        <v>1137</v>
      </c>
      <c r="P1164" s="51"/>
      <c r="Q1164" s="51"/>
    </row>
    <row r="1165" spans="1:17">
      <c r="A1165" s="51"/>
      <c r="C1165" s="1"/>
      <c r="D1165" s="1">
        <v>96</v>
      </c>
      <c r="E1165" s="17">
        <v>463</v>
      </c>
      <c r="M1165" s="11">
        <v>82</v>
      </c>
      <c r="N1165" s="51" t="s">
        <v>1137</v>
      </c>
      <c r="P1165" s="51"/>
      <c r="Q1165" s="51"/>
    </row>
    <row r="1166" spans="1:17">
      <c r="A1166" s="51"/>
      <c r="C1166" s="1"/>
      <c r="D1166" s="1">
        <v>96</v>
      </c>
      <c r="E1166" s="17">
        <v>463</v>
      </c>
      <c r="M1166" s="11">
        <v>82</v>
      </c>
      <c r="N1166" s="51" t="s">
        <v>1137</v>
      </c>
      <c r="P1166" s="51"/>
      <c r="Q1166" s="51"/>
    </row>
    <row r="1167" spans="1:17">
      <c r="A1167" s="51"/>
      <c r="C1167" s="1"/>
      <c r="D1167" s="1">
        <v>96</v>
      </c>
      <c r="E1167" s="17">
        <v>463</v>
      </c>
      <c r="M1167" s="11">
        <v>82</v>
      </c>
      <c r="N1167" s="51" t="s">
        <v>1137</v>
      </c>
      <c r="P1167" s="51"/>
      <c r="Q1167" s="51"/>
    </row>
    <row r="1168" spans="1:17">
      <c r="A1168" s="51"/>
      <c r="C1168" s="1"/>
      <c r="D1168" s="1">
        <v>96</v>
      </c>
      <c r="E1168" s="17">
        <v>463</v>
      </c>
      <c r="M1168" s="11">
        <v>82</v>
      </c>
      <c r="N1168" s="51" t="s">
        <v>1137</v>
      </c>
      <c r="P1168" s="51"/>
      <c r="Q1168" s="51"/>
    </row>
    <row r="1169" spans="1:17">
      <c r="A1169" s="51"/>
      <c r="C1169" s="1"/>
      <c r="D1169" s="1">
        <v>96</v>
      </c>
      <c r="E1169" s="17">
        <v>463</v>
      </c>
      <c r="M1169" s="11">
        <v>82</v>
      </c>
      <c r="N1169" s="51" t="s">
        <v>1137</v>
      </c>
      <c r="P1169" s="51"/>
      <c r="Q1169" s="51"/>
    </row>
    <row r="1170" spans="1:17">
      <c r="A1170" s="51"/>
      <c r="C1170" s="1"/>
      <c r="D1170" s="1">
        <v>96</v>
      </c>
      <c r="E1170" s="17">
        <v>463</v>
      </c>
      <c r="M1170" s="11">
        <v>82</v>
      </c>
      <c r="N1170" s="51" t="s">
        <v>1137</v>
      </c>
      <c r="P1170" s="51"/>
      <c r="Q1170" s="51"/>
    </row>
    <row r="1171" spans="1:17">
      <c r="A1171" s="51"/>
      <c r="C1171" s="1"/>
      <c r="D1171" s="1">
        <v>96</v>
      </c>
      <c r="E1171" s="17">
        <v>463</v>
      </c>
      <c r="M1171" s="11">
        <v>82</v>
      </c>
      <c r="N1171" s="51" t="s">
        <v>1137</v>
      </c>
      <c r="P1171" s="51"/>
      <c r="Q1171" s="51"/>
    </row>
    <row r="1172" spans="1:17">
      <c r="A1172" s="51"/>
      <c r="C1172" s="1"/>
      <c r="D1172" s="1">
        <v>96</v>
      </c>
      <c r="E1172" s="17">
        <v>463</v>
      </c>
      <c r="M1172" s="11">
        <v>82</v>
      </c>
      <c r="N1172" s="51" t="s">
        <v>1137</v>
      </c>
      <c r="P1172" s="51"/>
      <c r="Q1172" s="51"/>
    </row>
    <row r="1173" spans="1:17">
      <c r="A1173" s="51"/>
      <c r="C1173" s="1"/>
      <c r="D1173" s="1">
        <v>96</v>
      </c>
      <c r="E1173" s="17">
        <v>463</v>
      </c>
      <c r="M1173" s="11">
        <v>82</v>
      </c>
      <c r="N1173" s="51" t="s">
        <v>1137</v>
      </c>
      <c r="P1173" s="51"/>
      <c r="Q1173" s="51"/>
    </row>
    <row r="1174" spans="1:17">
      <c r="A1174" s="51"/>
      <c r="C1174" s="1"/>
      <c r="D1174" s="1">
        <v>96</v>
      </c>
      <c r="E1174" s="17">
        <v>463</v>
      </c>
      <c r="M1174" s="11">
        <v>82</v>
      </c>
      <c r="N1174" s="51" t="s">
        <v>1137</v>
      </c>
      <c r="P1174" s="51"/>
      <c r="Q1174" s="51"/>
    </row>
    <row r="1175" spans="1:17">
      <c r="A1175" s="51"/>
      <c r="C1175" s="1"/>
      <c r="D1175" s="1">
        <v>96</v>
      </c>
      <c r="E1175" s="17">
        <v>463</v>
      </c>
      <c r="M1175" s="11">
        <v>82</v>
      </c>
      <c r="N1175" s="51" t="s">
        <v>1137</v>
      </c>
      <c r="P1175" s="51"/>
      <c r="Q1175" s="51"/>
    </row>
    <row r="1176" spans="1:17">
      <c r="A1176" s="51"/>
      <c r="C1176" s="1"/>
      <c r="D1176" s="1">
        <v>96</v>
      </c>
      <c r="E1176" s="17">
        <v>463</v>
      </c>
      <c r="M1176" s="11">
        <v>82</v>
      </c>
      <c r="N1176" s="51" t="s">
        <v>1137</v>
      </c>
      <c r="P1176" s="51"/>
      <c r="Q1176" s="51"/>
    </row>
    <row r="1177" spans="1:17">
      <c r="A1177" s="51"/>
      <c r="C1177" s="1"/>
      <c r="D1177" s="1">
        <v>96</v>
      </c>
      <c r="E1177" s="17">
        <v>463</v>
      </c>
      <c r="M1177" s="11">
        <v>82</v>
      </c>
      <c r="N1177" s="51" t="s">
        <v>1137</v>
      </c>
      <c r="P1177" s="51"/>
      <c r="Q1177" s="51"/>
    </row>
    <row r="1178" spans="1:17">
      <c r="A1178" s="51"/>
      <c r="C1178" s="1"/>
      <c r="D1178" s="1">
        <v>96</v>
      </c>
      <c r="E1178" s="17">
        <v>463</v>
      </c>
      <c r="M1178" s="11">
        <v>82</v>
      </c>
      <c r="N1178" s="51" t="s">
        <v>1137</v>
      </c>
      <c r="P1178" s="51"/>
      <c r="Q1178" s="51"/>
    </row>
    <row r="1179" spans="1:17">
      <c r="A1179" s="51"/>
      <c r="C1179" s="1"/>
      <c r="D1179" s="1">
        <v>96</v>
      </c>
      <c r="E1179" s="17">
        <v>463</v>
      </c>
      <c r="M1179" s="11">
        <v>82</v>
      </c>
      <c r="N1179" s="51" t="s">
        <v>1137</v>
      </c>
      <c r="P1179" s="51"/>
      <c r="Q1179" s="51"/>
    </row>
    <row r="1180" spans="1:17">
      <c r="A1180" s="51"/>
      <c r="C1180" s="1"/>
      <c r="D1180" s="1">
        <v>96</v>
      </c>
      <c r="E1180" s="17">
        <v>463</v>
      </c>
      <c r="M1180" s="11">
        <v>82</v>
      </c>
      <c r="N1180" s="51" t="s">
        <v>1137</v>
      </c>
      <c r="P1180" s="51"/>
      <c r="Q1180" s="51"/>
    </row>
    <row r="1181" spans="1:17">
      <c r="A1181" s="51"/>
      <c r="C1181" s="1"/>
      <c r="D1181" s="1">
        <v>96</v>
      </c>
      <c r="E1181" s="17">
        <v>463</v>
      </c>
      <c r="M1181" s="11">
        <v>82</v>
      </c>
      <c r="N1181" s="51" t="s">
        <v>1137</v>
      </c>
      <c r="P1181" s="51"/>
      <c r="Q1181" s="51"/>
    </row>
    <row r="1182" spans="1:17">
      <c r="A1182" s="51"/>
      <c r="C1182" s="24"/>
      <c r="D1182" s="1">
        <v>96</v>
      </c>
      <c r="E1182" s="17">
        <v>463</v>
      </c>
      <c r="M1182" s="11">
        <v>82</v>
      </c>
      <c r="N1182" s="51" t="s">
        <v>1137</v>
      </c>
      <c r="P1182" s="51"/>
      <c r="Q1182" s="51"/>
    </row>
    <row r="1183" spans="1:17">
      <c r="A1183" s="51"/>
      <c r="C1183" s="24"/>
      <c r="D1183" s="1">
        <v>96</v>
      </c>
      <c r="E1183" s="17">
        <v>463</v>
      </c>
      <c r="M1183" s="11">
        <v>82</v>
      </c>
      <c r="N1183" s="51" t="s">
        <v>1137</v>
      </c>
      <c r="P1183" s="51"/>
      <c r="Q1183" s="51"/>
    </row>
    <row r="1184" spans="1:17">
      <c r="A1184" s="59"/>
      <c r="C1184" s="1"/>
      <c r="D1184" s="1">
        <v>96</v>
      </c>
      <c r="E1184" s="17">
        <v>463</v>
      </c>
      <c r="M1184" s="11">
        <v>82</v>
      </c>
      <c r="N1184" s="51" t="s">
        <v>1137</v>
      </c>
      <c r="P1184" s="51"/>
      <c r="Q1184" s="51"/>
    </row>
    <row r="1185" spans="1:17">
      <c r="A1185" s="59"/>
      <c r="C1185" s="1"/>
      <c r="D1185" s="1">
        <v>96</v>
      </c>
      <c r="E1185" s="17">
        <v>463</v>
      </c>
      <c r="M1185" s="11">
        <v>82</v>
      </c>
      <c r="N1185" s="51" t="s">
        <v>1137</v>
      </c>
      <c r="P1185" s="51"/>
      <c r="Q1185" s="51"/>
    </row>
    <row r="1186" spans="1:17">
      <c r="A1186" s="59"/>
      <c r="C1186" s="1"/>
      <c r="D1186" s="1">
        <v>96</v>
      </c>
      <c r="E1186" s="17">
        <v>463</v>
      </c>
      <c r="M1186" s="11">
        <v>83</v>
      </c>
      <c r="N1186" s="51" t="s">
        <v>1137</v>
      </c>
      <c r="P1186" s="51"/>
      <c r="Q1186" s="51"/>
    </row>
    <row r="1187" spans="1:17">
      <c r="A1187" s="59"/>
      <c r="C1187" s="1"/>
      <c r="D1187" s="1">
        <v>96</v>
      </c>
      <c r="E1187" s="17">
        <v>463</v>
      </c>
      <c r="M1187" s="11">
        <v>83</v>
      </c>
      <c r="N1187" s="51" t="s">
        <v>1137</v>
      </c>
      <c r="P1187" s="51"/>
      <c r="Q1187" s="51"/>
    </row>
    <row r="1188" spans="1:17">
      <c r="A1188" s="59"/>
      <c r="C1188" s="1"/>
      <c r="D1188" s="1">
        <v>96</v>
      </c>
      <c r="E1188" s="17">
        <v>463</v>
      </c>
      <c r="M1188" s="11">
        <v>83</v>
      </c>
      <c r="N1188" s="51" t="s">
        <v>1137</v>
      </c>
      <c r="P1188" s="59"/>
      <c r="Q1188" s="59"/>
    </row>
    <row r="1189" spans="1:17">
      <c r="A1189" s="59"/>
      <c r="C1189" s="1"/>
      <c r="D1189" s="1">
        <v>96</v>
      </c>
      <c r="E1189" s="17">
        <v>463</v>
      </c>
      <c r="M1189" s="11">
        <v>83</v>
      </c>
      <c r="N1189" s="51" t="s">
        <v>1137</v>
      </c>
      <c r="P1189" s="59"/>
      <c r="Q1189" s="59"/>
    </row>
    <row r="1190" spans="1:17">
      <c r="A1190" s="59"/>
      <c r="C1190" s="1"/>
      <c r="D1190" s="1">
        <v>97</v>
      </c>
      <c r="E1190" s="17">
        <v>857</v>
      </c>
      <c r="M1190" s="11">
        <v>83</v>
      </c>
      <c r="N1190" s="51" t="s">
        <v>1137</v>
      </c>
      <c r="P1190" s="59"/>
      <c r="Q1190" s="59"/>
    </row>
    <row r="1191" spans="1:17">
      <c r="A1191" s="3"/>
      <c r="C1191" s="1"/>
      <c r="D1191" s="1">
        <v>97</v>
      </c>
      <c r="E1191" s="17">
        <v>857</v>
      </c>
      <c r="M1191" s="11">
        <v>83</v>
      </c>
      <c r="N1191" s="51" t="s">
        <v>1137</v>
      </c>
      <c r="P1191" s="59"/>
      <c r="Q1191" s="59"/>
    </row>
    <row r="1192" spans="1:17">
      <c r="A1192" s="3"/>
      <c r="C1192" s="1"/>
      <c r="D1192" s="1">
        <v>97</v>
      </c>
      <c r="E1192" s="17">
        <v>857</v>
      </c>
      <c r="M1192" s="11">
        <v>83</v>
      </c>
      <c r="N1192" s="51" t="s">
        <v>1137</v>
      </c>
      <c r="P1192" s="3"/>
      <c r="Q1192" s="3"/>
    </row>
    <row r="1193" spans="1:17">
      <c r="A1193" s="3"/>
      <c r="C1193" s="1"/>
      <c r="D1193" s="1">
        <v>97</v>
      </c>
      <c r="E1193" s="17">
        <v>857</v>
      </c>
      <c r="M1193" s="11">
        <v>83</v>
      </c>
      <c r="N1193" s="51" t="s">
        <v>1137</v>
      </c>
      <c r="P1193" s="3"/>
      <c r="Q1193" s="3"/>
    </row>
    <row r="1194" spans="1:17">
      <c r="A1194" s="3"/>
      <c r="C1194" s="1"/>
      <c r="D1194" s="1">
        <v>97</v>
      </c>
      <c r="E1194" s="17">
        <v>857</v>
      </c>
      <c r="M1194" s="11">
        <v>83</v>
      </c>
      <c r="N1194" s="51" t="s">
        <v>1137</v>
      </c>
      <c r="P1194" s="3"/>
      <c r="Q1194" s="3"/>
    </row>
    <row r="1195" spans="1:17">
      <c r="A1195" s="3"/>
      <c r="C1195" s="1"/>
      <c r="D1195" s="1">
        <v>97</v>
      </c>
      <c r="E1195" s="17">
        <v>857</v>
      </c>
      <c r="M1195" s="11">
        <v>83</v>
      </c>
      <c r="N1195" s="51" t="s">
        <v>1137</v>
      </c>
      <c r="P1195" s="3"/>
      <c r="Q1195" s="3"/>
    </row>
    <row r="1196" spans="1:17">
      <c r="A1196" s="3"/>
      <c r="C1196" s="1"/>
      <c r="D1196" s="1">
        <v>97</v>
      </c>
      <c r="E1196" s="17">
        <v>857</v>
      </c>
      <c r="M1196" s="11">
        <v>83</v>
      </c>
      <c r="N1196" s="51" t="s">
        <v>1137</v>
      </c>
      <c r="P1196" s="3"/>
      <c r="Q1196" s="3"/>
    </row>
    <row r="1197" spans="1:17">
      <c r="A1197" s="3"/>
      <c r="C1197" s="1"/>
      <c r="D1197" s="1">
        <v>97</v>
      </c>
      <c r="E1197" s="17">
        <v>857</v>
      </c>
      <c r="M1197" s="11">
        <v>83</v>
      </c>
      <c r="N1197" s="51" t="s">
        <v>1137</v>
      </c>
      <c r="P1197" s="3"/>
      <c r="Q1197" s="3"/>
    </row>
    <row r="1198" spans="1:17">
      <c r="A1198" s="3"/>
      <c r="C1198" s="1"/>
      <c r="D1198" s="1">
        <v>97</v>
      </c>
      <c r="E1198" s="17">
        <v>857</v>
      </c>
      <c r="M1198" s="11">
        <v>83</v>
      </c>
      <c r="N1198" s="51" t="s">
        <v>1137</v>
      </c>
      <c r="P1198" s="3"/>
      <c r="Q1198" s="3"/>
    </row>
    <row r="1199" spans="1:17">
      <c r="A1199" s="3"/>
      <c r="C1199" s="1"/>
      <c r="D1199" s="1">
        <v>97</v>
      </c>
      <c r="E1199" s="17">
        <v>857</v>
      </c>
      <c r="M1199" s="11">
        <v>83</v>
      </c>
      <c r="N1199" s="51" t="s">
        <v>1137</v>
      </c>
      <c r="P1199" s="3"/>
      <c r="Q1199" s="3"/>
    </row>
    <row r="1200" spans="1:17">
      <c r="A1200" s="3"/>
      <c r="C1200" s="1"/>
      <c r="D1200" s="1">
        <v>97</v>
      </c>
      <c r="E1200" s="17">
        <v>857</v>
      </c>
      <c r="M1200" s="11">
        <v>83</v>
      </c>
      <c r="N1200" s="51" t="s">
        <v>1137</v>
      </c>
      <c r="P1200" s="3"/>
      <c r="Q1200" s="3"/>
    </row>
    <row r="1201" spans="3:14" s="3" customFormat="1">
      <c r="C1201" s="1"/>
      <c r="D1201" s="1">
        <v>97</v>
      </c>
      <c r="E1201" s="17">
        <v>857</v>
      </c>
      <c r="M1201" s="11">
        <v>83</v>
      </c>
      <c r="N1201" s="51" t="s">
        <v>1137</v>
      </c>
    </row>
    <row r="1202" spans="3:14" s="3" customFormat="1">
      <c r="C1202" s="1"/>
      <c r="D1202" s="1">
        <v>97</v>
      </c>
      <c r="E1202" s="17">
        <v>857</v>
      </c>
      <c r="M1202" s="11">
        <v>83</v>
      </c>
      <c r="N1202" s="51" t="s">
        <v>1137</v>
      </c>
    </row>
    <row r="1203" spans="3:14" s="3" customFormat="1">
      <c r="C1203" s="1"/>
      <c r="D1203" s="1">
        <v>97</v>
      </c>
      <c r="E1203" s="17">
        <v>857</v>
      </c>
      <c r="M1203" s="11">
        <v>83</v>
      </c>
      <c r="N1203" s="51" t="s">
        <v>1137</v>
      </c>
    </row>
    <row r="1204" spans="3:14" s="3" customFormat="1">
      <c r="C1204" s="1"/>
      <c r="D1204" s="1">
        <v>98</v>
      </c>
      <c r="E1204" s="17">
        <v>703</v>
      </c>
      <c r="M1204" s="11">
        <v>83</v>
      </c>
      <c r="N1204" s="51" t="s">
        <v>1137</v>
      </c>
    </row>
    <row r="1205" spans="3:14" s="3" customFormat="1">
      <c r="C1205" s="1"/>
      <c r="D1205" s="1">
        <v>98</v>
      </c>
      <c r="E1205" s="17">
        <v>703</v>
      </c>
      <c r="M1205" s="11">
        <v>83</v>
      </c>
      <c r="N1205" s="51" t="s">
        <v>1137</v>
      </c>
    </row>
    <row r="1206" spans="3:14" s="3" customFormat="1">
      <c r="C1206" s="11"/>
      <c r="D1206" s="1">
        <v>98</v>
      </c>
      <c r="E1206" s="17">
        <v>703</v>
      </c>
      <c r="M1206" s="11">
        <v>83</v>
      </c>
      <c r="N1206" s="51" t="s">
        <v>1137</v>
      </c>
    </row>
    <row r="1207" spans="3:14" s="3" customFormat="1">
      <c r="C1207" s="11"/>
      <c r="D1207" s="1">
        <v>99</v>
      </c>
      <c r="E1207" s="17">
        <v>181</v>
      </c>
      <c r="M1207" s="11">
        <v>83</v>
      </c>
      <c r="N1207" s="51" t="s">
        <v>1137</v>
      </c>
    </row>
    <row r="1208" spans="3:14" s="3" customFormat="1">
      <c r="C1208" s="11"/>
      <c r="D1208" s="1">
        <v>99</v>
      </c>
      <c r="E1208" s="17">
        <v>181</v>
      </c>
      <c r="M1208" s="11">
        <v>83</v>
      </c>
      <c r="N1208" s="51" t="s">
        <v>1137</v>
      </c>
    </row>
    <row r="1209" spans="3:14" s="3" customFormat="1">
      <c r="C1209" s="11"/>
      <c r="D1209" s="1">
        <v>99</v>
      </c>
      <c r="E1209" s="17">
        <v>181</v>
      </c>
      <c r="M1209" s="11">
        <v>83</v>
      </c>
      <c r="N1209" s="51" t="s">
        <v>1137</v>
      </c>
    </row>
    <row r="1210" spans="3:14" s="3" customFormat="1">
      <c r="C1210" s="11"/>
      <c r="D1210" s="1">
        <v>99</v>
      </c>
      <c r="E1210" s="17">
        <v>181</v>
      </c>
      <c r="M1210" s="11">
        <v>83</v>
      </c>
      <c r="N1210" s="51" t="s">
        <v>1137</v>
      </c>
    </row>
    <row r="1211" spans="3:14" s="3" customFormat="1">
      <c r="C1211" s="11"/>
      <c r="D1211" s="1">
        <v>99</v>
      </c>
      <c r="E1211" s="17">
        <v>181</v>
      </c>
      <c r="M1211" s="11">
        <v>83</v>
      </c>
      <c r="N1211" s="51" t="s">
        <v>1137</v>
      </c>
    </row>
    <row r="1212" spans="3:14" s="3" customFormat="1">
      <c r="C1212" s="11"/>
      <c r="D1212" s="1">
        <v>99</v>
      </c>
      <c r="E1212" s="17">
        <v>181</v>
      </c>
      <c r="M1212" s="11">
        <v>32</v>
      </c>
      <c r="N1212" s="11" t="s">
        <v>598</v>
      </c>
    </row>
    <row r="1213" spans="3:14" s="3" customFormat="1">
      <c r="C1213" s="11"/>
      <c r="D1213" s="1">
        <v>99</v>
      </c>
      <c r="E1213" s="17">
        <v>181</v>
      </c>
      <c r="M1213" s="24">
        <v>44</v>
      </c>
      <c r="N1213" s="24" t="s">
        <v>598</v>
      </c>
    </row>
    <row r="1214" spans="3:14" s="3" customFormat="1">
      <c r="C1214" s="11"/>
      <c r="D1214" s="1">
        <v>99</v>
      </c>
      <c r="E1214" s="17">
        <v>181</v>
      </c>
      <c r="M1214" s="1">
        <v>87</v>
      </c>
      <c r="N1214" s="3" t="s">
        <v>598</v>
      </c>
    </row>
    <row r="1215" spans="3:14" s="3" customFormat="1">
      <c r="C1215" s="11"/>
      <c r="D1215" s="1">
        <v>100</v>
      </c>
      <c r="E1215" s="17">
        <v>49</v>
      </c>
      <c r="M1215" s="1">
        <v>87</v>
      </c>
      <c r="N1215" s="3" t="s">
        <v>598</v>
      </c>
    </row>
    <row r="1216" spans="3:14" s="3" customFormat="1">
      <c r="C1216" s="24"/>
      <c r="D1216" s="1">
        <v>100</v>
      </c>
      <c r="E1216" s="17">
        <v>49</v>
      </c>
      <c r="M1216" s="1">
        <v>88</v>
      </c>
      <c r="N1216" s="3" t="s">
        <v>598</v>
      </c>
    </row>
    <row r="1217" spans="1:17">
      <c r="A1217" s="3"/>
      <c r="C1217" s="24"/>
      <c r="D1217" s="1">
        <v>100</v>
      </c>
      <c r="E1217" s="17">
        <v>49</v>
      </c>
      <c r="M1217" s="1">
        <v>88</v>
      </c>
      <c r="N1217" s="3" t="s">
        <v>598</v>
      </c>
      <c r="P1217" s="3"/>
      <c r="Q1217" s="3"/>
    </row>
    <row r="1218" spans="1:17">
      <c r="A1218" s="3"/>
      <c r="C1218" s="24"/>
      <c r="D1218" s="1">
        <v>100</v>
      </c>
      <c r="E1218" s="17">
        <v>49</v>
      </c>
      <c r="M1218" s="11">
        <v>32</v>
      </c>
      <c r="N1218" s="11" t="s">
        <v>598</v>
      </c>
      <c r="P1218" s="3"/>
      <c r="Q1218" s="3"/>
    </row>
    <row r="1219" spans="1:17">
      <c r="A1219" s="3"/>
      <c r="C1219" s="24"/>
      <c r="D1219" s="1">
        <v>100</v>
      </c>
      <c r="E1219" s="17">
        <v>49</v>
      </c>
      <c r="M1219" s="24">
        <v>41</v>
      </c>
      <c r="N1219" s="24" t="s">
        <v>598</v>
      </c>
      <c r="P1219" s="3"/>
      <c r="Q1219" s="3"/>
    </row>
    <row r="1220" spans="1:17">
      <c r="C1220" s="1"/>
      <c r="D1220" s="1">
        <v>100</v>
      </c>
      <c r="E1220" s="17">
        <v>49</v>
      </c>
      <c r="M1220" s="24">
        <v>41</v>
      </c>
      <c r="N1220" s="24" t="s">
        <v>598</v>
      </c>
      <c r="P1220" s="3"/>
      <c r="Q1220" s="3"/>
    </row>
    <row r="1221" spans="1:17">
      <c r="C1221" s="1"/>
      <c r="D1221" s="1">
        <v>100</v>
      </c>
      <c r="E1221" s="17">
        <v>49</v>
      </c>
      <c r="M1221" s="24">
        <v>41</v>
      </c>
      <c r="N1221" s="24" t="s">
        <v>598</v>
      </c>
      <c r="P1221" s="3"/>
      <c r="Q1221" s="3"/>
    </row>
    <row r="1222" spans="1:17">
      <c r="C1222" s="1"/>
      <c r="D1222" s="1">
        <v>100</v>
      </c>
      <c r="E1222" s="17">
        <v>49</v>
      </c>
      <c r="M1222" s="24">
        <v>42</v>
      </c>
      <c r="N1222" s="24" t="s">
        <v>598</v>
      </c>
      <c r="P1222" s="3"/>
      <c r="Q1222" s="3"/>
    </row>
    <row r="1223" spans="1:17">
      <c r="C1223" s="1"/>
      <c r="D1223" s="1">
        <v>101</v>
      </c>
      <c r="E1223" s="17">
        <v>154</v>
      </c>
      <c r="M1223" s="24">
        <v>43</v>
      </c>
      <c r="N1223" s="24" t="s">
        <v>598</v>
      </c>
      <c r="P1223" s="3"/>
      <c r="Q1223" s="3"/>
    </row>
    <row r="1224" spans="1:17">
      <c r="A1224" s="3"/>
      <c r="C1224" s="1"/>
      <c r="D1224" s="1">
        <v>101</v>
      </c>
      <c r="E1224" s="17">
        <v>154</v>
      </c>
      <c r="M1224" s="24">
        <v>45</v>
      </c>
      <c r="N1224" s="24" t="s">
        <v>598</v>
      </c>
      <c r="P1224" s="3"/>
      <c r="Q1224" s="3"/>
    </row>
    <row r="1225" spans="1:17">
      <c r="A1225" s="3"/>
      <c r="C1225" s="1"/>
      <c r="D1225" s="1">
        <v>101</v>
      </c>
      <c r="E1225" s="17">
        <v>154</v>
      </c>
      <c r="M1225" s="1">
        <v>87</v>
      </c>
      <c r="N1225" s="3" t="s">
        <v>598</v>
      </c>
      <c r="P1225" s="3"/>
      <c r="Q1225" s="3"/>
    </row>
    <row r="1226" spans="1:17">
      <c r="A1226" s="3"/>
      <c r="C1226" s="1"/>
      <c r="D1226" s="1">
        <v>101</v>
      </c>
      <c r="E1226" s="17">
        <v>154</v>
      </c>
      <c r="M1226" s="1">
        <v>88</v>
      </c>
      <c r="N1226" s="3" t="s">
        <v>598</v>
      </c>
      <c r="P1226" s="3"/>
      <c r="Q1226" s="3"/>
    </row>
    <row r="1227" spans="1:17">
      <c r="A1227" s="3"/>
      <c r="C1227" s="1"/>
      <c r="D1227" s="1">
        <v>101</v>
      </c>
      <c r="E1227" s="17">
        <v>117</v>
      </c>
      <c r="M1227" s="1">
        <v>105</v>
      </c>
      <c r="N1227" s="3" t="s">
        <v>598</v>
      </c>
      <c r="P1227" s="3"/>
      <c r="Q1227" s="3"/>
    </row>
    <row r="1228" spans="1:17">
      <c r="A1228" s="3"/>
      <c r="C1228" s="1"/>
      <c r="D1228" s="1">
        <v>101</v>
      </c>
      <c r="E1228" s="17">
        <v>117</v>
      </c>
      <c r="M1228" s="11">
        <v>32</v>
      </c>
      <c r="N1228" s="11" t="s">
        <v>598</v>
      </c>
      <c r="P1228" s="3"/>
      <c r="Q1228" s="3"/>
    </row>
    <row r="1229" spans="1:17">
      <c r="A1229" s="3"/>
      <c r="C1229" s="1"/>
      <c r="D1229" s="1">
        <v>101</v>
      </c>
      <c r="E1229" s="17">
        <v>117</v>
      </c>
      <c r="M1229" s="79">
        <v>42</v>
      </c>
      <c r="N1229" s="79" t="s">
        <v>598</v>
      </c>
      <c r="P1229" s="3"/>
      <c r="Q1229" s="3"/>
    </row>
    <row r="1230" spans="1:17">
      <c r="C1230" s="24"/>
      <c r="D1230" s="1">
        <v>101</v>
      </c>
      <c r="E1230" s="17">
        <v>117</v>
      </c>
      <c r="M1230" s="24">
        <v>42</v>
      </c>
      <c r="N1230" s="24" t="s">
        <v>598</v>
      </c>
      <c r="P1230" s="3"/>
      <c r="Q1230" s="3"/>
    </row>
    <row r="1231" spans="1:17">
      <c r="C1231" s="24"/>
      <c r="D1231" s="1">
        <v>101</v>
      </c>
      <c r="E1231" s="17">
        <v>154</v>
      </c>
      <c r="M1231" s="24">
        <v>43</v>
      </c>
      <c r="N1231" s="24" t="s">
        <v>598</v>
      </c>
      <c r="P1231" s="3"/>
      <c r="Q1231" s="3"/>
    </row>
    <row r="1232" spans="1:17">
      <c r="C1232" s="24"/>
      <c r="D1232" s="1">
        <v>101</v>
      </c>
      <c r="E1232" s="17">
        <v>154</v>
      </c>
      <c r="M1232" s="24">
        <v>43</v>
      </c>
      <c r="N1232" s="24" t="s">
        <v>598</v>
      </c>
      <c r="P1232" s="3"/>
      <c r="Q1232" s="3"/>
    </row>
    <row r="1233" spans="3:17">
      <c r="C1233" s="24"/>
      <c r="D1233" s="1">
        <v>101</v>
      </c>
      <c r="E1233" s="17">
        <v>154</v>
      </c>
      <c r="M1233" s="1">
        <v>85</v>
      </c>
      <c r="N1233" s="3" t="s">
        <v>598</v>
      </c>
      <c r="P1233" s="3"/>
      <c r="Q1233" s="3"/>
    </row>
    <row r="1234" spans="3:17">
      <c r="C1234" s="24"/>
      <c r="D1234" s="1">
        <v>101</v>
      </c>
      <c r="E1234" s="17">
        <v>154</v>
      </c>
      <c r="M1234" s="1">
        <v>85</v>
      </c>
      <c r="N1234" s="3" t="s">
        <v>598</v>
      </c>
      <c r="P1234" s="3"/>
      <c r="Q1234" s="3"/>
    </row>
    <row r="1235" spans="3:17">
      <c r="D1235" s="1">
        <v>102</v>
      </c>
      <c r="E1235" s="17">
        <v>414</v>
      </c>
      <c r="M1235" s="1">
        <v>86</v>
      </c>
      <c r="N1235" s="3" t="s">
        <v>598</v>
      </c>
      <c r="P1235" s="3"/>
      <c r="Q1235" s="3"/>
    </row>
    <row r="1236" spans="3:17">
      <c r="D1236" s="1">
        <v>102</v>
      </c>
      <c r="E1236" s="17">
        <v>414</v>
      </c>
      <c r="M1236" s="1">
        <v>86</v>
      </c>
      <c r="N1236" s="3" t="s">
        <v>598</v>
      </c>
    </row>
    <row r="1237" spans="3:17">
      <c r="D1237" s="1">
        <v>102</v>
      </c>
      <c r="E1237" s="17">
        <v>414</v>
      </c>
      <c r="M1237" s="1">
        <v>105</v>
      </c>
      <c r="N1237" s="3" t="s">
        <v>598</v>
      </c>
    </row>
    <row r="1238" spans="3:17">
      <c r="D1238" s="1">
        <v>102</v>
      </c>
      <c r="E1238" s="17">
        <v>414</v>
      </c>
      <c r="M1238" s="1">
        <v>105</v>
      </c>
      <c r="N1238" s="3" t="s">
        <v>598</v>
      </c>
    </row>
    <row r="1239" spans="3:17">
      <c r="D1239" s="1">
        <v>102</v>
      </c>
      <c r="E1239" s="17">
        <v>414</v>
      </c>
      <c r="M1239" s="24">
        <v>46</v>
      </c>
      <c r="N1239" s="24" t="s">
        <v>598</v>
      </c>
    </row>
    <row r="1240" spans="3:17">
      <c r="D1240" s="1">
        <v>102</v>
      </c>
      <c r="E1240" s="17">
        <v>414</v>
      </c>
      <c r="M1240" s="1">
        <v>105</v>
      </c>
      <c r="N1240" s="3" t="s">
        <v>598</v>
      </c>
    </row>
    <row r="1241" spans="3:17">
      <c r="D1241" s="1">
        <v>102</v>
      </c>
      <c r="E1241" s="17">
        <v>414</v>
      </c>
      <c r="M1241" s="1">
        <v>105</v>
      </c>
      <c r="N1241" s="3" t="s">
        <v>598</v>
      </c>
    </row>
    <row r="1242" spans="3:17">
      <c r="D1242" s="1">
        <v>102</v>
      </c>
      <c r="E1242" s="17">
        <v>414</v>
      </c>
      <c r="M1242" s="24">
        <v>45</v>
      </c>
      <c r="N1242" s="24" t="s">
        <v>598</v>
      </c>
      <c r="P1242" s="3"/>
      <c r="Q1242" s="3"/>
    </row>
    <row r="1243" spans="3:17">
      <c r="D1243" s="1">
        <v>103</v>
      </c>
      <c r="E1243" s="17">
        <v>385</v>
      </c>
      <c r="M1243" s="24">
        <v>45</v>
      </c>
      <c r="N1243" s="24" t="s">
        <v>598</v>
      </c>
      <c r="P1243" s="3"/>
      <c r="Q1243" s="3"/>
    </row>
    <row r="1244" spans="3:17">
      <c r="D1244" s="1">
        <v>103</v>
      </c>
      <c r="E1244" s="17">
        <v>385</v>
      </c>
      <c r="M1244" s="24">
        <v>45</v>
      </c>
      <c r="N1244" s="24" t="s">
        <v>598</v>
      </c>
      <c r="P1244" s="3"/>
      <c r="Q1244" s="3"/>
    </row>
    <row r="1245" spans="3:17">
      <c r="D1245" s="1">
        <v>103</v>
      </c>
      <c r="E1245" s="17">
        <v>385</v>
      </c>
      <c r="M1245" s="24">
        <v>45</v>
      </c>
      <c r="N1245" s="24" t="s">
        <v>598</v>
      </c>
      <c r="P1245" s="3"/>
      <c r="Q1245" s="3"/>
    </row>
    <row r="1246" spans="3:17">
      <c r="D1246" s="1">
        <v>103</v>
      </c>
      <c r="E1246" s="17">
        <v>385</v>
      </c>
      <c r="M1246" s="24">
        <v>45</v>
      </c>
      <c r="N1246" s="24" t="s">
        <v>598</v>
      </c>
      <c r="P1246" s="3"/>
      <c r="Q1246" s="3"/>
    </row>
    <row r="1247" spans="3:17">
      <c r="D1247" s="1">
        <v>103</v>
      </c>
      <c r="E1247" s="17">
        <v>385</v>
      </c>
      <c r="M1247" s="24">
        <v>45</v>
      </c>
      <c r="N1247" s="24" t="s">
        <v>598</v>
      </c>
    </row>
    <row r="1248" spans="3:17">
      <c r="D1248" s="1">
        <v>103</v>
      </c>
      <c r="E1248" s="17">
        <v>385</v>
      </c>
      <c r="M1248" s="11">
        <v>32</v>
      </c>
      <c r="N1248" s="11" t="s">
        <v>598</v>
      </c>
    </row>
    <row r="1249" spans="3:14">
      <c r="D1249" s="1">
        <v>103</v>
      </c>
      <c r="E1249" s="17">
        <v>385</v>
      </c>
      <c r="M1249" s="1">
        <v>87</v>
      </c>
      <c r="N1249" s="3" t="s">
        <v>598</v>
      </c>
    </row>
    <row r="1250" spans="3:14">
      <c r="D1250" s="1">
        <v>103</v>
      </c>
      <c r="E1250" s="17">
        <v>385</v>
      </c>
      <c r="M1250" s="1">
        <v>87</v>
      </c>
      <c r="N1250" s="3" t="s">
        <v>598</v>
      </c>
    </row>
    <row r="1251" spans="3:14">
      <c r="D1251" s="1">
        <v>103</v>
      </c>
      <c r="E1251" s="17">
        <v>385</v>
      </c>
      <c r="M1251" s="1">
        <v>88</v>
      </c>
      <c r="N1251" s="3" t="s">
        <v>598</v>
      </c>
    </row>
    <row r="1252" spans="3:14">
      <c r="D1252" s="1">
        <v>103</v>
      </c>
      <c r="E1252" s="17">
        <v>385</v>
      </c>
      <c r="M1252" s="1">
        <v>88</v>
      </c>
      <c r="N1252" s="3" t="s">
        <v>598</v>
      </c>
    </row>
    <row r="1253" spans="3:14">
      <c r="D1253" s="1">
        <v>103</v>
      </c>
      <c r="E1253" s="17">
        <v>385</v>
      </c>
      <c r="M1253" s="1">
        <v>88</v>
      </c>
      <c r="N1253" s="3" t="s">
        <v>598</v>
      </c>
    </row>
    <row r="1254" spans="3:14">
      <c r="C1254" s="1"/>
      <c r="D1254" s="1">
        <v>103</v>
      </c>
      <c r="E1254" s="17">
        <v>385</v>
      </c>
      <c r="M1254" s="1">
        <v>88</v>
      </c>
      <c r="N1254" s="3" t="s">
        <v>598</v>
      </c>
    </row>
    <row r="1255" spans="3:14">
      <c r="D1255" s="1">
        <v>103</v>
      </c>
      <c r="E1255" s="17">
        <v>385</v>
      </c>
      <c r="M1255" s="1">
        <v>88</v>
      </c>
      <c r="N1255" s="3" t="s">
        <v>598</v>
      </c>
    </row>
    <row r="1256" spans="3:14">
      <c r="D1256" s="1">
        <v>103</v>
      </c>
      <c r="E1256" s="17">
        <v>385</v>
      </c>
      <c r="M1256" s="1">
        <v>88</v>
      </c>
      <c r="N1256" s="3" t="s">
        <v>598</v>
      </c>
    </row>
    <row r="1257" spans="3:14">
      <c r="D1257" s="1">
        <v>104</v>
      </c>
      <c r="E1257" s="17">
        <v>343</v>
      </c>
      <c r="M1257" s="11">
        <v>32</v>
      </c>
      <c r="N1257" s="11" t="s">
        <v>598</v>
      </c>
    </row>
    <row r="1258" spans="3:14">
      <c r="D1258" s="1">
        <v>104</v>
      </c>
      <c r="E1258" s="17">
        <v>343</v>
      </c>
      <c r="M1258" s="11">
        <v>32</v>
      </c>
      <c r="N1258" s="11" t="s">
        <v>598</v>
      </c>
    </row>
    <row r="1259" spans="3:14">
      <c r="D1259" s="1">
        <v>104</v>
      </c>
      <c r="E1259" s="17">
        <v>343</v>
      </c>
      <c r="M1259" s="11">
        <v>32</v>
      </c>
      <c r="N1259" s="11" t="s">
        <v>598</v>
      </c>
    </row>
    <row r="1260" spans="3:14">
      <c r="D1260" s="1">
        <v>104</v>
      </c>
      <c r="E1260" s="17">
        <v>343</v>
      </c>
      <c r="M1260" s="11">
        <v>32</v>
      </c>
      <c r="N1260" s="11" t="s">
        <v>598</v>
      </c>
    </row>
    <row r="1261" spans="3:14">
      <c r="D1261" s="1">
        <v>104</v>
      </c>
      <c r="E1261" s="17">
        <v>343</v>
      </c>
      <c r="M1261" s="11">
        <v>32</v>
      </c>
      <c r="N1261" s="11" t="s">
        <v>598</v>
      </c>
    </row>
    <row r="1262" spans="3:14">
      <c r="D1262" s="1">
        <v>104</v>
      </c>
      <c r="E1262" s="17">
        <v>343</v>
      </c>
      <c r="M1262" s="24">
        <v>41</v>
      </c>
      <c r="N1262" s="24" t="s">
        <v>598</v>
      </c>
    </row>
    <row r="1263" spans="3:14">
      <c r="D1263" s="1">
        <v>104</v>
      </c>
      <c r="E1263" s="17">
        <v>343</v>
      </c>
      <c r="M1263" s="24">
        <v>41</v>
      </c>
      <c r="N1263" s="24" t="s">
        <v>598</v>
      </c>
    </row>
    <row r="1264" spans="3:14">
      <c r="D1264" s="1">
        <v>104</v>
      </c>
      <c r="E1264" s="17">
        <v>343</v>
      </c>
      <c r="M1264" s="24">
        <v>41</v>
      </c>
      <c r="N1264" s="24" t="s">
        <v>598</v>
      </c>
    </row>
    <row r="1265" spans="3:14">
      <c r="D1265" s="1">
        <v>105</v>
      </c>
      <c r="E1265" s="3">
        <v>449</v>
      </c>
      <c r="M1265" s="24">
        <v>41</v>
      </c>
      <c r="N1265" s="24" t="s">
        <v>598</v>
      </c>
    </row>
    <row r="1266" spans="3:14">
      <c r="D1266" s="1">
        <v>105</v>
      </c>
      <c r="E1266" s="3">
        <v>449</v>
      </c>
      <c r="M1266" s="24">
        <v>41</v>
      </c>
      <c r="N1266" s="24" t="s">
        <v>598</v>
      </c>
    </row>
    <row r="1267" spans="3:14">
      <c r="C1267" s="24"/>
      <c r="D1267" s="1">
        <v>105</v>
      </c>
      <c r="E1267" s="3">
        <v>449</v>
      </c>
      <c r="M1267" s="24">
        <v>41</v>
      </c>
      <c r="N1267" s="24" t="s">
        <v>598</v>
      </c>
    </row>
    <row r="1268" spans="3:14">
      <c r="C1268" s="24"/>
      <c r="D1268" s="1">
        <v>105</v>
      </c>
      <c r="E1268" s="3">
        <v>449</v>
      </c>
      <c r="M1268" s="24">
        <v>41</v>
      </c>
      <c r="N1268" s="24" t="s">
        <v>598</v>
      </c>
    </row>
    <row r="1269" spans="3:14">
      <c r="C1269" s="24"/>
      <c r="D1269" s="1">
        <v>105</v>
      </c>
      <c r="E1269" s="3">
        <v>449</v>
      </c>
      <c r="M1269" s="24">
        <v>41</v>
      </c>
      <c r="N1269" s="24" t="s">
        <v>598</v>
      </c>
    </row>
    <row r="1270" spans="3:14">
      <c r="C1270" s="24"/>
      <c r="D1270" s="1">
        <v>106</v>
      </c>
      <c r="E1270" s="17">
        <v>216</v>
      </c>
      <c r="M1270" s="24">
        <v>41</v>
      </c>
      <c r="N1270" s="24" t="s">
        <v>598</v>
      </c>
    </row>
    <row r="1271" spans="3:14">
      <c r="C1271" s="24"/>
      <c r="D1271" s="1">
        <v>106</v>
      </c>
      <c r="E1271" s="17">
        <v>216</v>
      </c>
      <c r="M1271" s="24">
        <v>41</v>
      </c>
      <c r="N1271" s="24" t="s">
        <v>598</v>
      </c>
    </row>
    <row r="1272" spans="3:14">
      <c r="C1272" s="24"/>
      <c r="D1272" s="1">
        <v>106</v>
      </c>
      <c r="E1272" s="17">
        <v>216</v>
      </c>
      <c r="M1272" s="24">
        <v>41</v>
      </c>
      <c r="N1272" s="24" t="s">
        <v>598</v>
      </c>
    </row>
    <row r="1273" spans="3:14">
      <c r="C1273" s="24"/>
      <c r="D1273" s="1">
        <v>106</v>
      </c>
      <c r="E1273" s="17">
        <v>216</v>
      </c>
      <c r="M1273" s="24">
        <v>41</v>
      </c>
      <c r="N1273" s="24" t="s">
        <v>598</v>
      </c>
    </row>
    <row r="1274" spans="3:14">
      <c r="C1274" s="24"/>
      <c r="D1274" s="1">
        <v>106</v>
      </c>
      <c r="E1274" s="17">
        <v>216</v>
      </c>
      <c r="M1274" s="24">
        <v>41</v>
      </c>
      <c r="N1274" s="24" t="s">
        <v>598</v>
      </c>
    </row>
    <row r="1275" spans="3:14">
      <c r="C1275" s="24"/>
      <c r="D1275" s="1">
        <v>106</v>
      </c>
      <c r="E1275" s="17">
        <v>216</v>
      </c>
      <c r="M1275" s="24">
        <v>41</v>
      </c>
      <c r="N1275" s="24" t="s">
        <v>598</v>
      </c>
    </row>
    <row r="1276" spans="3:14">
      <c r="C1276" s="24"/>
      <c r="D1276" s="1">
        <v>107</v>
      </c>
      <c r="E1276" s="17">
        <v>125</v>
      </c>
      <c r="M1276" s="24">
        <v>42</v>
      </c>
      <c r="N1276" s="24" t="s">
        <v>598</v>
      </c>
    </row>
    <row r="1277" spans="3:14">
      <c r="C1277" s="24"/>
      <c r="D1277" s="1">
        <v>107</v>
      </c>
      <c r="E1277" s="17">
        <v>125</v>
      </c>
      <c r="M1277" s="24">
        <v>42</v>
      </c>
      <c r="N1277" s="24" t="s">
        <v>598</v>
      </c>
    </row>
    <row r="1278" spans="3:14">
      <c r="C1278" s="24"/>
      <c r="D1278" s="1">
        <v>108</v>
      </c>
      <c r="E1278" s="17">
        <v>298</v>
      </c>
      <c r="M1278" s="24">
        <v>42</v>
      </c>
      <c r="N1278" s="24" t="s">
        <v>598</v>
      </c>
    </row>
    <row r="1279" spans="3:14">
      <c r="C1279" s="24"/>
      <c r="D1279" s="1">
        <v>108</v>
      </c>
      <c r="E1279" s="17">
        <v>298</v>
      </c>
      <c r="M1279" s="24">
        <v>42</v>
      </c>
      <c r="N1279" s="24" t="s">
        <v>598</v>
      </c>
    </row>
    <row r="1280" spans="3:14">
      <c r="C1280" s="24"/>
      <c r="D1280" s="1">
        <v>108</v>
      </c>
      <c r="E1280" s="17">
        <v>298</v>
      </c>
      <c r="M1280" s="24">
        <v>42</v>
      </c>
      <c r="N1280" s="24" t="s">
        <v>598</v>
      </c>
    </row>
    <row r="1281" spans="3:14">
      <c r="C1281" s="24"/>
      <c r="D1281" s="1">
        <v>108</v>
      </c>
      <c r="E1281" s="17">
        <v>298</v>
      </c>
      <c r="M1281" s="24">
        <v>42</v>
      </c>
      <c r="N1281" s="24" t="s">
        <v>598</v>
      </c>
    </row>
    <row r="1282" spans="3:14">
      <c r="C1282" s="24"/>
      <c r="D1282" s="1">
        <v>108</v>
      </c>
      <c r="E1282" s="17">
        <v>298</v>
      </c>
      <c r="M1282" s="24">
        <v>42</v>
      </c>
      <c r="N1282" s="24" t="s">
        <v>598</v>
      </c>
    </row>
    <row r="1283" spans="3:14">
      <c r="C1283" s="24"/>
      <c r="D1283" s="1">
        <v>108</v>
      </c>
      <c r="E1283" s="17">
        <v>298</v>
      </c>
      <c r="M1283" s="24">
        <v>42</v>
      </c>
      <c r="N1283" s="24" t="s">
        <v>598</v>
      </c>
    </row>
    <row r="1284" spans="3:14">
      <c r="C1284" s="24"/>
      <c r="D1284" s="1">
        <v>108</v>
      </c>
      <c r="E1284" s="17">
        <v>298</v>
      </c>
      <c r="M1284" s="24">
        <v>43</v>
      </c>
      <c r="N1284" s="24" t="s">
        <v>598</v>
      </c>
    </row>
    <row r="1285" spans="3:14">
      <c r="C1285" s="24"/>
      <c r="D1285" s="1">
        <v>108</v>
      </c>
      <c r="E1285" s="17">
        <v>298</v>
      </c>
      <c r="M1285" s="24">
        <v>43</v>
      </c>
      <c r="N1285" s="24" t="s">
        <v>598</v>
      </c>
    </row>
    <row r="1286" spans="3:14">
      <c r="C1286" s="24"/>
      <c r="D1286" s="1">
        <v>108</v>
      </c>
      <c r="E1286" s="17">
        <v>298</v>
      </c>
      <c r="M1286" s="24">
        <v>43</v>
      </c>
      <c r="N1286" s="24" t="s">
        <v>598</v>
      </c>
    </row>
    <row r="1287" spans="3:14">
      <c r="C1287" s="1"/>
      <c r="D1287" s="1">
        <v>109</v>
      </c>
      <c r="E1287" s="17">
        <v>76</v>
      </c>
      <c r="M1287" s="24">
        <v>43</v>
      </c>
      <c r="N1287" s="24" t="s">
        <v>598</v>
      </c>
    </row>
    <row r="1288" spans="3:14">
      <c r="C1288" s="1"/>
      <c r="D1288" s="1">
        <v>109</v>
      </c>
      <c r="E1288" s="17">
        <v>76</v>
      </c>
      <c r="M1288" s="24">
        <v>43</v>
      </c>
      <c r="N1288" s="24" t="s">
        <v>598</v>
      </c>
    </row>
    <row r="1289" spans="3:14">
      <c r="C1289" s="1"/>
      <c r="D1289" s="103">
        <v>110</v>
      </c>
      <c r="E1289" s="107">
        <v>200</v>
      </c>
      <c r="M1289" s="24">
        <v>43</v>
      </c>
      <c r="N1289" s="24" t="s">
        <v>598</v>
      </c>
    </row>
    <row r="1290" spans="3:14">
      <c r="C1290" s="1"/>
      <c r="D1290" s="1">
        <v>110</v>
      </c>
      <c r="E1290" s="17">
        <v>200</v>
      </c>
      <c r="M1290" s="24">
        <v>43</v>
      </c>
      <c r="N1290" s="24" t="s">
        <v>598</v>
      </c>
    </row>
    <row r="1291" spans="3:14">
      <c r="C1291" s="1"/>
      <c r="D1291" s="1">
        <v>110</v>
      </c>
      <c r="E1291" s="17">
        <v>200</v>
      </c>
      <c r="M1291" s="24">
        <v>43</v>
      </c>
      <c r="N1291" s="24" t="s">
        <v>598</v>
      </c>
    </row>
    <row r="1292" spans="3:14">
      <c r="C1292" s="1"/>
      <c r="D1292" s="1">
        <v>111</v>
      </c>
      <c r="E1292" s="17">
        <v>350</v>
      </c>
      <c r="M1292" s="24">
        <v>43</v>
      </c>
      <c r="N1292" s="24" t="s">
        <v>598</v>
      </c>
    </row>
    <row r="1293" spans="3:14">
      <c r="D1293" s="1">
        <v>111</v>
      </c>
      <c r="E1293" s="17">
        <v>350</v>
      </c>
      <c r="M1293" s="24">
        <v>43</v>
      </c>
      <c r="N1293" s="24" t="s">
        <v>598</v>
      </c>
    </row>
    <row r="1294" spans="3:14">
      <c r="C1294" s="1"/>
      <c r="D1294" s="1">
        <v>111</v>
      </c>
      <c r="E1294" s="17">
        <v>350</v>
      </c>
      <c r="M1294" s="24">
        <v>43</v>
      </c>
      <c r="N1294" s="24" t="s">
        <v>598</v>
      </c>
    </row>
    <row r="1295" spans="3:14">
      <c r="C1295" s="1"/>
      <c r="D1295" s="1">
        <v>111</v>
      </c>
      <c r="E1295" s="17">
        <v>350</v>
      </c>
      <c r="M1295" s="24">
        <v>43</v>
      </c>
      <c r="N1295" s="24" t="s">
        <v>598</v>
      </c>
    </row>
    <row r="1296" spans="3:14">
      <c r="C1296" s="1"/>
      <c r="D1296" s="1">
        <v>111</v>
      </c>
      <c r="E1296" s="17">
        <v>350</v>
      </c>
      <c r="M1296" s="24">
        <v>43</v>
      </c>
      <c r="N1296" s="24" t="s">
        <v>598</v>
      </c>
    </row>
    <row r="1297" spans="3:14">
      <c r="C1297" s="1"/>
      <c r="D1297" s="1">
        <v>111</v>
      </c>
      <c r="E1297" s="17">
        <v>350</v>
      </c>
      <c r="M1297" s="24">
        <v>43</v>
      </c>
      <c r="N1297" s="24" t="s">
        <v>598</v>
      </c>
    </row>
    <row r="1298" spans="3:14">
      <c r="C1298" s="1"/>
      <c r="D1298" s="1">
        <v>111</v>
      </c>
      <c r="E1298" s="17">
        <v>350</v>
      </c>
      <c r="M1298" s="24">
        <v>43</v>
      </c>
      <c r="N1298" s="24" t="s">
        <v>598</v>
      </c>
    </row>
    <row r="1299" spans="3:14">
      <c r="C1299" s="1"/>
      <c r="D1299" s="1">
        <v>112</v>
      </c>
      <c r="E1299" s="17">
        <v>626</v>
      </c>
      <c r="M1299" s="24">
        <v>43</v>
      </c>
      <c r="N1299" s="24" t="s">
        <v>598</v>
      </c>
    </row>
    <row r="1300" spans="3:14">
      <c r="C1300" s="1"/>
      <c r="D1300" s="1">
        <v>112</v>
      </c>
      <c r="E1300" s="17">
        <v>626</v>
      </c>
      <c r="M1300" s="24">
        <v>43</v>
      </c>
      <c r="N1300" s="24" t="s">
        <v>598</v>
      </c>
    </row>
    <row r="1301" spans="3:14">
      <c r="C1301" s="1"/>
      <c r="D1301" s="1">
        <v>112</v>
      </c>
      <c r="E1301" s="17">
        <v>626</v>
      </c>
      <c r="M1301" s="24">
        <v>43</v>
      </c>
      <c r="N1301" s="24" t="s">
        <v>598</v>
      </c>
    </row>
    <row r="1302" spans="3:14">
      <c r="D1302" s="1">
        <v>112</v>
      </c>
      <c r="E1302" s="17">
        <v>626</v>
      </c>
      <c r="M1302" s="24">
        <v>44</v>
      </c>
      <c r="N1302" s="24" t="s">
        <v>598</v>
      </c>
    </row>
    <row r="1303" spans="3:14">
      <c r="D1303" s="1">
        <v>112</v>
      </c>
      <c r="E1303" s="17">
        <v>626</v>
      </c>
      <c r="M1303" s="24">
        <v>44</v>
      </c>
      <c r="N1303" s="24" t="s">
        <v>598</v>
      </c>
    </row>
    <row r="1304" spans="3:14">
      <c r="D1304" s="1">
        <v>112</v>
      </c>
      <c r="E1304" s="17">
        <v>626</v>
      </c>
      <c r="M1304" s="24">
        <v>44</v>
      </c>
      <c r="N1304" s="24" t="s">
        <v>598</v>
      </c>
    </row>
    <row r="1305" spans="3:14">
      <c r="D1305" s="1">
        <v>112</v>
      </c>
      <c r="E1305" s="17">
        <v>626</v>
      </c>
      <c r="M1305" s="24">
        <v>44</v>
      </c>
      <c r="N1305" s="24" t="s">
        <v>598</v>
      </c>
    </row>
    <row r="1306" spans="3:14">
      <c r="D1306" s="1">
        <v>112</v>
      </c>
      <c r="E1306" s="17">
        <v>626</v>
      </c>
      <c r="M1306" s="24">
        <v>44</v>
      </c>
      <c r="N1306" s="24" t="s">
        <v>598</v>
      </c>
    </row>
    <row r="1307" spans="3:14">
      <c r="D1307" s="1">
        <v>112</v>
      </c>
      <c r="E1307" s="17">
        <v>626</v>
      </c>
      <c r="M1307" s="24">
        <v>45</v>
      </c>
      <c r="N1307" s="24" t="s">
        <v>598</v>
      </c>
    </row>
    <row r="1308" spans="3:14">
      <c r="C1308" s="24"/>
      <c r="D1308" s="1">
        <v>112</v>
      </c>
      <c r="E1308" s="17">
        <v>626</v>
      </c>
      <c r="M1308" s="24">
        <v>45</v>
      </c>
      <c r="N1308" s="24" t="s">
        <v>598</v>
      </c>
    </row>
    <row r="1309" spans="3:14">
      <c r="C1309" s="24"/>
      <c r="D1309" s="1">
        <v>112</v>
      </c>
      <c r="E1309" s="17">
        <v>626</v>
      </c>
      <c r="M1309" s="24">
        <v>45</v>
      </c>
      <c r="N1309" s="24" t="s">
        <v>598</v>
      </c>
    </row>
    <row r="1310" spans="3:14">
      <c r="C1310" s="24"/>
      <c r="D1310" s="1">
        <v>113</v>
      </c>
      <c r="E1310" s="17">
        <v>186</v>
      </c>
      <c r="M1310" s="24">
        <v>45</v>
      </c>
      <c r="N1310" s="24" t="s">
        <v>598</v>
      </c>
    </row>
    <row r="1311" spans="3:14">
      <c r="C1311" s="24"/>
      <c r="D1311" s="1">
        <v>113</v>
      </c>
      <c r="E1311" s="17">
        <v>186</v>
      </c>
      <c r="M1311" s="24">
        <v>45</v>
      </c>
      <c r="N1311" s="24" t="s">
        <v>598</v>
      </c>
    </row>
    <row r="1312" spans="3:14">
      <c r="C1312" s="24"/>
      <c r="D1312" s="1">
        <v>113</v>
      </c>
      <c r="E1312" s="17">
        <v>186</v>
      </c>
      <c r="M1312" s="24">
        <v>45</v>
      </c>
      <c r="N1312" s="24" t="s">
        <v>598</v>
      </c>
    </row>
    <row r="1313" spans="3:14">
      <c r="C1313" s="24"/>
      <c r="D1313" s="1">
        <v>113</v>
      </c>
      <c r="E1313" s="17">
        <v>186</v>
      </c>
      <c r="M1313" s="24">
        <v>45</v>
      </c>
      <c r="N1313" s="24" t="s">
        <v>598</v>
      </c>
    </row>
    <row r="1314" spans="3:14">
      <c r="C1314" s="24"/>
      <c r="D1314" s="1">
        <v>113</v>
      </c>
      <c r="E1314" s="17">
        <v>186</v>
      </c>
      <c r="M1314" s="24">
        <v>45</v>
      </c>
      <c r="N1314" s="24" t="s">
        <v>598</v>
      </c>
    </row>
    <row r="1315" spans="3:14">
      <c r="D1315" s="1">
        <v>113</v>
      </c>
      <c r="E1315" s="17">
        <v>186</v>
      </c>
      <c r="M1315" s="24">
        <v>46</v>
      </c>
      <c r="N1315" s="24" t="s">
        <v>598</v>
      </c>
    </row>
    <row r="1316" spans="3:14">
      <c r="D1316" s="1">
        <v>113</v>
      </c>
      <c r="E1316" s="17">
        <v>186</v>
      </c>
      <c r="M1316" s="24">
        <v>46</v>
      </c>
      <c r="N1316" s="24" t="s">
        <v>598</v>
      </c>
    </row>
    <row r="1317" spans="3:14">
      <c r="C1317" s="1"/>
      <c r="D1317" s="1">
        <v>113</v>
      </c>
      <c r="E1317" s="17">
        <v>186</v>
      </c>
      <c r="M1317" s="24">
        <v>46</v>
      </c>
      <c r="N1317" s="24" t="s">
        <v>598</v>
      </c>
    </row>
    <row r="1318" spans="3:14">
      <c r="C1318" s="1"/>
      <c r="D1318" s="1">
        <v>113</v>
      </c>
      <c r="E1318" s="17">
        <v>186</v>
      </c>
      <c r="M1318" s="1">
        <v>85</v>
      </c>
      <c r="N1318" s="3" t="s">
        <v>598</v>
      </c>
    </row>
    <row r="1319" spans="3:14">
      <c r="C1319" s="1"/>
      <c r="D1319" s="1">
        <v>113</v>
      </c>
      <c r="E1319" s="17">
        <v>186</v>
      </c>
      <c r="M1319" s="1">
        <v>85</v>
      </c>
      <c r="N1319" s="3" t="s">
        <v>598</v>
      </c>
    </row>
    <row r="1320" spans="3:14">
      <c r="D1320" s="1">
        <v>113</v>
      </c>
      <c r="E1320" s="17">
        <v>186</v>
      </c>
      <c r="M1320" s="1">
        <v>85</v>
      </c>
      <c r="N1320" s="3" t="s">
        <v>598</v>
      </c>
    </row>
    <row r="1321" spans="3:14">
      <c r="D1321" s="1">
        <v>113</v>
      </c>
      <c r="E1321" s="17">
        <v>186</v>
      </c>
      <c r="M1321" s="1">
        <v>85</v>
      </c>
      <c r="N1321" s="3" t="s">
        <v>598</v>
      </c>
    </row>
    <row r="1322" spans="3:14">
      <c r="D1322" s="1">
        <v>113</v>
      </c>
      <c r="E1322" s="17">
        <v>186</v>
      </c>
      <c r="M1322" s="1">
        <v>85</v>
      </c>
      <c r="N1322" s="3" t="s">
        <v>598</v>
      </c>
    </row>
    <row r="1323" spans="3:14">
      <c r="D1323" s="1">
        <v>114</v>
      </c>
      <c r="E1323" s="17">
        <v>158</v>
      </c>
      <c r="M1323" s="1">
        <v>85</v>
      </c>
      <c r="N1323" s="3" t="s">
        <v>598</v>
      </c>
    </row>
    <row r="1324" spans="3:14">
      <c r="D1324" s="1">
        <v>114</v>
      </c>
      <c r="E1324" s="17">
        <v>158</v>
      </c>
      <c r="M1324" s="1">
        <v>85</v>
      </c>
      <c r="N1324" s="3" t="s">
        <v>598</v>
      </c>
    </row>
    <row r="1325" spans="3:14">
      <c r="C1325" s="24"/>
      <c r="D1325" s="1">
        <v>114</v>
      </c>
      <c r="E1325" s="17">
        <v>158</v>
      </c>
      <c r="M1325" s="1">
        <v>85</v>
      </c>
      <c r="N1325" s="3" t="s">
        <v>598</v>
      </c>
    </row>
    <row r="1326" spans="3:14">
      <c r="C1326" s="24"/>
      <c r="D1326" s="1">
        <v>114</v>
      </c>
      <c r="E1326" s="17">
        <v>158</v>
      </c>
      <c r="M1326" s="1">
        <v>85</v>
      </c>
      <c r="N1326" s="3" t="s">
        <v>598</v>
      </c>
    </row>
    <row r="1327" spans="3:14">
      <c r="C1327" s="24"/>
      <c r="D1327" s="1">
        <v>114</v>
      </c>
      <c r="E1327" s="17">
        <v>158</v>
      </c>
      <c r="M1327" s="1">
        <v>85</v>
      </c>
      <c r="N1327" s="3" t="s">
        <v>598</v>
      </c>
    </row>
    <row r="1328" spans="3:14">
      <c r="C1328" s="24"/>
      <c r="D1328" s="1">
        <v>115</v>
      </c>
      <c r="E1328" s="17">
        <v>59</v>
      </c>
      <c r="M1328" s="1">
        <v>85</v>
      </c>
      <c r="N1328" s="3" t="s">
        <v>598</v>
      </c>
    </row>
    <row r="1329" spans="3:14">
      <c r="C1329" s="24"/>
      <c r="D1329" s="1">
        <v>115</v>
      </c>
      <c r="E1329" s="17">
        <v>59</v>
      </c>
      <c r="M1329" s="1">
        <v>85</v>
      </c>
      <c r="N1329" s="3" t="s">
        <v>598</v>
      </c>
    </row>
    <row r="1330" spans="3:14">
      <c r="C1330" s="24"/>
      <c r="D1330" s="11">
        <v>128</v>
      </c>
      <c r="E1330" s="17">
        <v>94</v>
      </c>
      <c r="M1330" s="1">
        <v>85</v>
      </c>
      <c r="N1330" s="3" t="s">
        <v>598</v>
      </c>
    </row>
    <row r="1331" spans="3:14">
      <c r="C1331" s="24"/>
      <c r="D1331" s="11">
        <v>128</v>
      </c>
      <c r="E1331" s="17">
        <v>94</v>
      </c>
      <c r="M1331" s="1">
        <v>85</v>
      </c>
      <c r="N1331" s="3" t="s">
        <v>598</v>
      </c>
    </row>
    <row r="1332" spans="3:14">
      <c r="C1332" s="1"/>
      <c r="D1332" s="11">
        <v>128</v>
      </c>
      <c r="E1332" s="17">
        <v>94</v>
      </c>
      <c r="M1332" s="1">
        <v>85</v>
      </c>
      <c r="N1332" s="3" t="s">
        <v>598</v>
      </c>
    </row>
    <row r="1333" spans="3:14">
      <c r="C1333" s="1"/>
      <c r="D1333" s="11">
        <v>128</v>
      </c>
      <c r="E1333" s="17">
        <v>94</v>
      </c>
      <c r="M1333" s="1">
        <v>85</v>
      </c>
      <c r="N1333" s="3" t="s">
        <v>598</v>
      </c>
    </row>
    <row r="1334" spans="3:14">
      <c r="C1334" s="1"/>
      <c r="D1334" s="11">
        <v>128</v>
      </c>
      <c r="E1334" s="17">
        <v>94</v>
      </c>
      <c r="M1334" s="1">
        <v>85</v>
      </c>
      <c r="N1334" s="3" t="s">
        <v>598</v>
      </c>
    </row>
    <row r="1335" spans="3:14">
      <c r="C1335" s="1"/>
      <c r="D1335" s="11">
        <v>128</v>
      </c>
      <c r="E1335" s="17">
        <v>94</v>
      </c>
      <c r="M1335" s="1">
        <v>85</v>
      </c>
      <c r="N1335" s="3" t="s">
        <v>598</v>
      </c>
    </row>
    <row r="1336" spans="3:14">
      <c r="C1336" s="1"/>
      <c r="D1336" s="11">
        <v>128</v>
      </c>
      <c r="E1336" s="17">
        <v>94</v>
      </c>
      <c r="M1336" s="1">
        <v>85</v>
      </c>
      <c r="N1336" s="3" t="s">
        <v>598</v>
      </c>
    </row>
    <row r="1337" spans="3:14">
      <c r="C1337" s="1"/>
      <c r="D1337" s="11">
        <v>129</v>
      </c>
      <c r="E1337" s="17">
        <v>156</v>
      </c>
      <c r="M1337" s="1">
        <v>85</v>
      </c>
      <c r="N1337" s="3" t="s">
        <v>598</v>
      </c>
    </row>
    <row r="1338" spans="3:14">
      <c r="C1338" s="1"/>
      <c r="D1338" s="11">
        <v>129</v>
      </c>
      <c r="E1338" s="17">
        <v>156</v>
      </c>
      <c r="M1338" s="1">
        <v>85</v>
      </c>
      <c r="N1338" s="3" t="s">
        <v>598</v>
      </c>
    </row>
    <row r="1339" spans="3:14">
      <c r="C1339" s="1"/>
      <c r="D1339" s="11">
        <v>129</v>
      </c>
      <c r="E1339" s="17">
        <v>156</v>
      </c>
      <c r="M1339" s="1">
        <v>86</v>
      </c>
      <c r="N1339" s="3" t="s">
        <v>598</v>
      </c>
    </row>
    <row r="1340" spans="3:14">
      <c r="C1340" s="1"/>
      <c r="D1340" s="11">
        <v>129</v>
      </c>
      <c r="E1340" s="17">
        <v>156</v>
      </c>
      <c r="M1340" s="1">
        <v>86</v>
      </c>
      <c r="N1340" s="3" t="s">
        <v>598</v>
      </c>
    </row>
    <row r="1341" spans="3:14">
      <c r="C1341" s="1"/>
      <c r="D1341" s="11">
        <v>129</v>
      </c>
      <c r="E1341" s="17">
        <v>156</v>
      </c>
      <c r="M1341" s="1">
        <v>86</v>
      </c>
      <c r="N1341" s="3" t="s">
        <v>598</v>
      </c>
    </row>
    <row r="1342" spans="3:14">
      <c r="C1342" s="1"/>
      <c r="D1342" s="11">
        <v>129</v>
      </c>
      <c r="E1342" s="17">
        <v>156</v>
      </c>
      <c r="M1342" s="1">
        <v>86</v>
      </c>
      <c r="N1342" s="3" t="s">
        <v>598</v>
      </c>
    </row>
    <row r="1343" spans="3:14">
      <c r="C1343" s="24"/>
      <c r="D1343" s="11">
        <v>129</v>
      </c>
      <c r="E1343" s="17">
        <v>156</v>
      </c>
      <c r="M1343" s="1">
        <v>86</v>
      </c>
      <c r="N1343" s="3" t="s">
        <v>598</v>
      </c>
    </row>
    <row r="1344" spans="3:14">
      <c r="C1344" s="24"/>
      <c r="D1344" s="11">
        <v>129</v>
      </c>
      <c r="E1344" s="17">
        <v>156</v>
      </c>
      <c r="M1344" s="1">
        <v>86</v>
      </c>
      <c r="N1344" s="3" t="s">
        <v>598</v>
      </c>
    </row>
    <row r="1345" spans="3:14">
      <c r="C1345" s="24"/>
      <c r="D1345" s="11">
        <v>129</v>
      </c>
      <c r="E1345" s="17">
        <v>156</v>
      </c>
      <c r="M1345" s="1">
        <v>86</v>
      </c>
      <c r="N1345" s="3" t="s">
        <v>598</v>
      </c>
    </row>
    <row r="1346" spans="3:14">
      <c r="C1346" s="24"/>
      <c r="D1346" s="11">
        <v>129</v>
      </c>
      <c r="E1346" s="17">
        <v>156</v>
      </c>
      <c r="M1346" s="1">
        <v>87</v>
      </c>
      <c r="N1346" s="3" t="s">
        <v>598</v>
      </c>
    </row>
    <row r="1347" spans="3:14">
      <c r="C1347" s="24"/>
      <c r="D1347" s="11">
        <v>129</v>
      </c>
      <c r="E1347" s="17">
        <v>156</v>
      </c>
      <c r="M1347" s="1">
        <v>87</v>
      </c>
      <c r="N1347" s="3" t="s">
        <v>598</v>
      </c>
    </row>
    <row r="1348" spans="3:14">
      <c r="C1348" s="1"/>
      <c r="D1348" s="11">
        <v>130</v>
      </c>
      <c r="E1348" s="17">
        <v>100</v>
      </c>
      <c r="M1348" s="1">
        <v>87</v>
      </c>
      <c r="N1348" s="3" t="s">
        <v>598</v>
      </c>
    </row>
    <row r="1349" spans="3:14">
      <c r="D1349" s="11">
        <v>130</v>
      </c>
      <c r="E1349" s="17">
        <v>100</v>
      </c>
      <c r="M1349" s="1">
        <v>87</v>
      </c>
      <c r="N1349" s="3" t="s">
        <v>598</v>
      </c>
    </row>
    <row r="1350" spans="3:14">
      <c r="D1350" s="11">
        <v>130</v>
      </c>
      <c r="E1350" s="17">
        <v>100</v>
      </c>
      <c r="M1350" s="1">
        <v>87</v>
      </c>
      <c r="N1350" s="3" t="s">
        <v>598</v>
      </c>
    </row>
    <row r="1351" spans="3:14">
      <c r="C1351" s="1"/>
      <c r="D1351" s="11">
        <v>130</v>
      </c>
      <c r="E1351" s="17">
        <v>100</v>
      </c>
      <c r="M1351" s="1">
        <v>87</v>
      </c>
      <c r="N1351" s="3" t="s">
        <v>598</v>
      </c>
    </row>
    <row r="1352" spans="3:14">
      <c r="C1352" s="1"/>
      <c r="D1352" s="11">
        <v>130</v>
      </c>
      <c r="E1352" s="17">
        <v>100</v>
      </c>
      <c r="M1352" s="1">
        <v>87</v>
      </c>
      <c r="N1352" s="3" t="s">
        <v>598</v>
      </c>
    </row>
    <row r="1353" spans="3:14">
      <c r="C1353" s="1"/>
      <c r="D1353" s="11">
        <v>130</v>
      </c>
      <c r="E1353" s="17">
        <v>100</v>
      </c>
      <c r="M1353" s="1">
        <v>87</v>
      </c>
      <c r="N1353" s="3" t="s">
        <v>598</v>
      </c>
    </row>
    <row r="1354" spans="3:14">
      <c r="C1354" s="1"/>
      <c r="D1354" s="11">
        <v>130</v>
      </c>
      <c r="E1354" s="17">
        <v>100</v>
      </c>
      <c r="M1354" s="1">
        <v>87</v>
      </c>
      <c r="N1354" s="3" t="s">
        <v>598</v>
      </c>
    </row>
    <row r="1355" spans="3:14">
      <c r="C1355" s="1"/>
      <c r="D1355" s="11">
        <v>130</v>
      </c>
      <c r="E1355" s="17">
        <v>100</v>
      </c>
      <c r="M1355" s="1">
        <v>87</v>
      </c>
      <c r="N1355" s="3" t="s">
        <v>598</v>
      </c>
    </row>
    <row r="1356" spans="3:14">
      <c r="D1356" s="11">
        <v>130</v>
      </c>
      <c r="E1356" s="17">
        <v>100</v>
      </c>
      <c r="M1356" s="1">
        <v>87</v>
      </c>
      <c r="N1356" s="3" t="s">
        <v>598</v>
      </c>
    </row>
    <row r="1357" spans="3:14">
      <c r="D1357" s="11">
        <v>130</v>
      </c>
      <c r="E1357" s="17">
        <v>100</v>
      </c>
      <c r="M1357" s="1">
        <v>87</v>
      </c>
      <c r="N1357" s="3" t="s">
        <v>598</v>
      </c>
    </row>
    <row r="1358" spans="3:14">
      <c r="D1358" s="11">
        <v>130</v>
      </c>
      <c r="E1358" s="17">
        <v>100</v>
      </c>
      <c r="M1358" s="1">
        <v>88</v>
      </c>
      <c r="N1358" s="3" t="s">
        <v>598</v>
      </c>
    </row>
    <row r="1359" spans="3:14">
      <c r="D1359" s="11">
        <v>131</v>
      </c>
      <c r="E1359" s="17">
        <v>213</v>
      </c>
      <c r="M1359" s="1">
        <v>88</v>
      </c>
      <c r="N1359" s="3" t="s">
        <v>598</v>
      </c>
    </row>
    <row r="1360" spans="3:14">
      <c r="D1360" s="11">
        <v>131</v>
      </c>
      <c r="E1360" s="17">
        <v>213</v>
      </c>
      <c r="M1360" s="1">
        <v>88</v>
      </c>
      <c r="N1360" s="3" t="s">
        <v>598</v>
      </c>
    </row>
    <row r="1361" spans="4:14">
      <c r="D1361" s="11">
        <v>131</v>
      </c>
      <c r="E1361" s="17">
        <v>213</v>
      </c>
      <c r="M1361" s="1">
        <v>88</v>
      </c>
      <c r="N1361" s="3" t="s">
        <v>598</v>
      </c>
    </row>
    <row r="1362" spans="4:14">
      <c r="D1362" s="11">
        <v>131</v>
      </c>
      <c r="E1362" s="17">
        <v>213</v>
      </c>
      <c r="M1362" s="1">
        <v>88</v>
      </c>
      <c r="N1362" s="3" t="s">
        <v>598</v>
      </c>
    </row>
    <row r="1363" spans="4:14">
      <c r="D1363" s="11">
        <v>131</v>
      </c>
      <c r="E1363" s="17">
        <v>213</v>
      </c>
      <c r="M1363" s="1">
        <v>88</v>
      </c>
      <c r="N1363" s="3" t="s">
        <v>598</v>
      </c>
    </row>
  </sheetData>
  <autoFilter ref="A1:X1" xr:uid="{A1F2B550-6835-2449-A23B-63CA57AA87CF}">
    <sortState xmlns:xlrd2="http://schemas.microsoft.com/office/spreadsheetml/2017/richdata2" ref="A2:X110">
      <sortCondition ref="P1:P110"/>
    </sortState>
  </autoFilter>
  <hyperlinks>
    <hyperlink ref="Q108" r:id="rId1" display="https://exceljet.net/excel-functions/excel-countif-function" xr:uid="{6F93002C-9F0E-AE45-ABA7-125424B4834B}"/>
    <hyperlink ref="Q107" r:id="rId2" display="https://exceljet.net/excel-functions/excel-countif-function" xr:uid="{AD741AD8-9CA4-3A40-99D6-D2B8EDA8267E}"/>
    <hyperlink ref="Q109" r:id="rId3" display="https://exceljet.net/excel-functions/excel-countif-function" xr:uid="{09438F29-2159-FE43-9D84-BBC8A83986FC}"/>
    <hyperlink ref="Q110" r:id="rId4" display="https://exceljet.net/excel-functions/excel-countif-function" xr:uid="{39BD7089-1948-3540-8856-FEF6C4E34F12}"/>
  </hyperlinks>
  <pageMargins left="0.7" right="0.7" top="0.75" bottom="0.75" header="0.3" footer="0.3"/>
  <legacy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98DDFC-229D-C649-BC3D-D03C97CEA0A6}">
  <sheetPr codeName="Sheet2"/>
  <dimension ref="A1:FR126"/>
  <sheetViews>
    <sheetView tabSelected="1" topLeftCell="I1" workbookViewId="0">
      <selection activeCell="Y22" sqref="Y22"/>
    </sheetView>
  </sheetViews>
  <sheetFormatPr baseColWidth="10" defaultRowHeight="16"/>
  <cols>
    <col min="4" max="4" width="40.5" customWidth="1"/>
    <col min="5" max="5" width="44.1640625" customWidth="1"/>
    <col min="22" max="22" width="40.5" customWidth="1"/>
    <col min="23" max="23" width="44.1640625" customWidth="1"/>
  </cols>
  <sheetData>
    <row r="1" spans="1:174" s="22" customFormat="1" ht="30" customHeight="1">
      <c r="A1" s="95" t="s">
        <v>1697</v>
      </c>
      <c r="B1" s="95" t="s">
        <v>0</v>
      </c>
      <c r="C1" s="95" t="s">
        <v>532</v>
      </c>
      <c r="D1" s="95" t="s">
        <v>540</v>
      </c>
      <c r="E1" s="95" t="s">
        <v>1694</v>
      </c>
      <c r="F1" s="96" t="s">
        <v>8</v>
      </c>
      <c r="G1" s="96" t="s">
        <v>1726</v>
      </c>
      <c r="H1" s="96" t="s">
        <v>1727</v>
      </c>
      <c r="I1" s="96" t="s">
        <v>5</v>
      </c>
      <c r="J1" s="95" t="s">
        <v>526</v>
      </c>
      <c r="K1" s="95" t="s">
        <v>1603</v>
      </c>
      <c r="L1" s="95" t="s">
        <v>1652</v>
      </c>
      <c r="M1" s="95" t="s">
        <v>7</v>
      </c>
      <c r="N1" s="21" t="s">
        <v>536</v>
      </c>
      <c r="O1" s="95" t="s">
        <v>537</v>
      </c>
      <c r="P1" s="95" t="s">
        <v>538</v>
      </c>
      <c r="Q1" s="97" t="s">
        <v>1729</v>
      </c>
      <c r="S1" s="95"/>
      <c r="T1" s="95"/>
      <c r="U1" s="95"/>
      <c r="V1" s="95"/>
      <c r="W1" s="95"/>
    </row>
    <row r="2" spans="1:174" s="6" customFormat="1">
      <c r="A2" s="87">
        <v>1</v>
      </c>
      <c r="B2" s="4">
        <v>2016</v>
      </c>
      <c r="C2" s="4" t="s">
        <v>2</v>
      </c>
      <c r="D2" s="87" t="s">
        <v>1606</v>
      </c>
      <c r="E2" s="4" t="s">
        <v>1709</v>
      </c>
      <c r="F2" s="88">
        <v>180</v>
      </c>
      <c r="G2" s="89">
        <v>0.8</v>
      </c>
      <c r="H2" s="88">
        <v>0.9</v>
      </c>
      <c r="I2" s="89">
        <v>0.32</v>
      </c>
      <c r="J2" s="89" t="s">
        <v>717</v>
      </c>
      <c r="K2" s="89">
        <v>91.3</v>
      </c>
      <c r="L2" s="4" t="s">
        <v>1654</v>
      </c>
      <c r="M2" s="87" t="s">
        <v>12</v>
      </c>
      <c r="N2" s="89">
        <v>59</v>
      </c>
      <c r="O2" s="89">
        <v>19.739999999999998</v>
      </c>
      <c r="P2" s="89">
        <v>2.11</v>
      </c>
      <c r="Q2" s="4">
        <v>91</v>
      </c>
      <c r="S2" s="87"/>
      <c r="T2" s="4"/>
      <c r="U2" s="4"/>
      <c r="V2" s="4"/>
      <c r="W2" s="4"/>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row>
    <row r="3" spans="1:174" s="6" customFormat="1">
      <c r="A3" s="23">
        <v>14</v>
      </c>
      <c r="B3" s="4">
        <v>2017</v>
      </c>
      <c r="C3" s="4" t="s">
        <v>2</v>
      </c>
      <c r="D3" s="87" t="s">
        <v>1606</v>
      </c>
      <c r="E3" s="4" t="s">
        <v>1709</v>
      </c>
      <c r="F3" s="88">
        <v>324</v>
      </c>
      <c r="G3" s="4">
        <v>0.87</v>
      </c>
      <c r="H3" s="88">
        <v>0.89</v>
      </c>
      <c r="I3" s="4">
        <v>0.25</v>
      </c>
      <c r="J3" s="89" t="s">
        <v>717</v>
      </c>
      <c r="K3" s="4">
        <v>91.3</v>
      </c>
      <c r="L3" s="4" t="s">
        <v>28</v>
      </c>
      <c r="M3" s="87" t="s">
        <v>12</v>
      </c>
      <c r="N3" s="4">
        <v>67</v>
      </c>
      <c r="O3" s="4">
        <v>19.649999999999999</v>
      </c>
      <c r="P3" s="4">
        <v>1.92</v>
      </c>
      <c r="Q3" s="4">
        <v>91</v>
      </c>
      <c r="S3" s="87"/>
      <c r="T3" s="4"/>
      <c r="U3" s="4"/>
      <c r="V3" s="4"/>
      <c r="W3" s="4"/>
      <c r="EQ3"/>
      <c r="ER3"/>
      <c r="ES3"/>
    </row>
    <row r="4" spans="1:174" s="6" customFormat="1">
      <c r="A4" s="23">
        <v>67</v>
      </c>
      <c r="B4" s="4">
        <v>2015</v>
      </c>
      <c r="C4" s="4" t="s">
        <v>2</v>
      </c>
      <c r="D4" s="87" t="s">
        <v>1606</v>
      </c>
      <c r="E4" s="4" t="s">
        <v>1709</v>
      </c>
      <c r="F4" s="88">
        <v>94</v>
      </c>
      <c r="G4" s="4">
        <v>0.77</v>
      </c>
      <c r="H4" s="88">
        <v>0.86</v>
      </c>
      <c r="I4" s="4">
        <v>0.56999999999999995</v>
      </c>
      <c r="J4" s="4" t="s">
        <v>1703</v>
      </c>
      <c r="K4" s="4" t="s">
        <v>28</v>
      </c>
      <c r="L4" s="4" t="s">
        <v>1654</v>
      </c>
      <c r="M4" s="4" t="s">
        <v>960</v>
      </c>
      <c r="N4" s="4" t="s">
        <v>28</v>
      </c>
      <c r="O4" s="4">
        <v>20.11</v>
      </c>
      <c r="P4" s="4">
        <v>0.74</v>
      </c>
      <c r="Q4" s="4">
        <v>46</v>
      </c>
      <c r="R4"/>
      <c r="S4" s="23"/>
      <c r="T4" s="4"/>
      <c r="U4" s="4"/>
      <c r="V4" s="4"/>
      <c r="W4" s="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Q4" s="4"/>
      <c r="ER4" s="4"/>
      <c r="ES4" s="4"/>
    </row>
    <row r="5" spans="1:174" s="6" customFormat="1">
      <c r="A5" s="23">
        <v>81</v>
      </c>
      <c r="B5" s="37">
        <v>2008</v>
      </c>
      <c r="C5" s="37" t="s">
        <v>263</v>
      </c>
      <c r="D5" s="87" t="s">
        <v>1606</v>
      </c>
      <c r="E5" s="4" t="s">
        <v>1709</v>
      </c>
      <c r="F5" s="37">
        <v>145</v>
      </c>
      <c r="G5" s="37">
        <v>0.82</v>
      </c>
      <c r="H5" s="37">
        <v>0.85</v>
      </c>
      <c r="I5" s="37">
        <v>0.19400000000000001</v>
      </c>
      <c r="J5" s="4" t="s">
        <v>1601</v>
      </c>
      <c r="K5" s="37">
        <v>91.3</v>
      </c>
      <c r="L5" s="4" t="s">
        <v>28</v>
      </c>
      <c r="M5" s="87" t="s">
        <v>12</v>
      </c>
      <c r="N5" s="37">
        <v>51</v>
      </c>
      <c r="O5" s="37">
        <v>21.81</v>
      </c>
      <c r="P5" s="37" t="s">
        <v>28</v>
      </c>
      <c r="Q5" s="4">
        <v>91</v>
      </c>
      <c r="S5" s="23"/>
      <c r="T5" s="4"/>
      <c r="U5" s="4"/>
      <c r="V5" s="4"/>
      <c r="W5" s="4"/>
    </row>
    <row r="6" spans="1:174" s="6" customFormat="1">
      <c r="A6" s="23">
        <v>14</v>
      </c>
      <c r="B6" s="4">
        <v>2017</v>
      </c>
      <c r="C6" s="4" t="s">
        <v>2</v>
      </c>
      <c r="D6" s="87" t="s">
        <v>1606</v>
      </c>
      <c r="E6" s="4" t="s">
        <v>1709</v>
      </c>
      <c r="F6" s="88">
        <v>324</v>
      </c>
      <c r="G6" s="4">
        <v>0.87</v>
      </c>
      <c r="H6" s="88">
        <v>0.88</v>
      </c>
      <c r="I6" s="4">
        <v>0.34</v>
      </c>
      <c r="J6" s="89" t="s">
        <v>717</v>
      </c>
      <c r="K6" s="4">
        <v>91.3</v>
      </c>
      <c r="L6" s="4" t="s">
        <v>28</v>
      </c>
      <c r="M6" s="87" t="s">
        <v>12</v>
      </c>
      <c r="N6" s="4">
        <v>67</v>
      </c>
      <c r="O6" s="4">
        <v>19.649999999999999</v>
      </c>
      <c r="P6" s="4">
        <v>1.92</v>
      </c>
      <c r="Q6" s="4">
        <v>91</v>
      </c>
      <c r="R6"/>
      <c r="S6" s="23"/>
      <c r="T6" s="4"/>
      <c r="U6" s="4"/>
      <c r="V6" s="4"/>
      <c r="W6" s="4"/>
      <c r="X6"/>
      <c r="Y6"/>
      <c r="Z6"/>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Q6"/>
      <c r="ER6"/>
      <c r="ES6"/>
    </row>
    <row r="7" spans="1:174">
      <c r="A7" s="23">
        <v>17</v>
      </c>
      <c r="B7" s="4">
        <v>2019</v>
      </c>
      <c r="C7" s="4" t="s">
        <v>2</v>
      </c>
      <c r="D7" s="87" t="s">
        <v>1606</v>
      </c>
      <c r="E7" s="4" t="s">
        <v>1709</v>
      </c>
      <c r="F7" s="88">
        <v>420</v>
      </c>
      <c r="G7" s="88">
        <v>0.87</v>
      </c>
      <c r="H7" s="88">
        <v>0.9</v>
      </c>
      <c r="I7" s="4">
        <v>0.42</v>
      </c>
      <c r="J7" s="4" t="s">
        <v>1602</v>
      </c>
      <c r="K7" s="4">
        <v>91.3</v>
      </c>
      <c r="L7" s="4" t="s">
        <v>1654</v>
      </c>
      <c r="M7" s="87" t="s">
        <v>12</v>
      </c>
      <c r="N7" s="4">
        <v>62</v>
      </c>
      <c r="O7" s="4">
        <v>18.54</v>
      </c>
      <c r="P7" s="4">
        <v>0.88</v>
      </c>
      <c r="Q7" s="4">
        <v>91</v>
      </c>
      <c r="R7" s="6"/>
      <c r="S7" s="23"/>
      <c r="T7" s="4"/>
      <c r="U7" s="4"/>
      <c r="V7" s="4"/>
      <c r="W7" s="4"/>
      <c r="X7" s="6"/>
      <c r="Y7" s="6"/>
      <c r="Z7" s="6"/>
      <c r="AA7" s="6"/>
      <c r="AB7" s="6"/>
      <c r="AC7" s="6"/>
      <c r="AD7" s="6"/>
      <c r="AE7" s="6"/>
      <c r="AF7" s="6"/>
      <c r="AG7" s="6"/>
      <c r="AH7" s="6"/>
      <c r="AI7" s="6"/>
      <c r="AJ7" s="6"/>
      <c r="AK7" s="6"/>
      <c r="AL7" s="6"/>
      <c r="AM7" s="6"/>
      <c r="AN7" s="6"/>
      <c r="AO7" s="6"/>
      <c r="AP7" s="6"/>
      <c r="AQ7" s="6"/>
      <c r="AR7" s="6"/>
      <c r="AS7" s="6"/>
      <c r="AT7" s="6"/>
      <c r="AU7" s="6"/>
      <c r="AV7" s="6"/>
      <c r="AW7" s="6"/>
      <c r="AX7" s="6"/>
      <c r="AY7" s="6"/>
      <c r="AZ7" s="6"/>
      <c r="BA7" s="6"/>
      <c r="BB7" s="6"/>
      <c r="BC7" s="6"/>
      <c r="BD7" s="6"/>
      <c r="BE7" s="6"/>
      <c r="BF7" s="6"/>
      <c r="BG7" s="6"/>
      <c r="BH7" s="6"/>
      <c r="BI7" s="6"/>
      <c r="BJ7" s="6"/>
      <c r="BK7" s="6"/>
      <c r="BL7" s="6"/>
      <c r="BM7" s="6"/>
      <c r="BN7" s="6"/>
      <c r="BO7" s="6"/>
      <c r="BP7" s="6"/>
      <c r="BQ7" s="6"/>
      <c r="BR7" s="6"/>
      <c r="BS7" s="6"/>
      <c r="BT7" s="6"/>
      <c r="BU7" s="6"/>
      <c r="BV7" s="6"/>
      <c r="BW7" s="6"/>
      <c r="BX7" s="6"/>
      <c r="BY7" s="6"/>
      <c r="BZ7" s="6"/>
      <c r="CA7" s="6"/>
      <c r="CB7" s="6"/>
      <c r="CC7" s="6"/>
      <c r="CD7" s="6"/>
      <c r="CE7" s="6"/>
      <c r="CF7" s="6"/>
      <c r="CG7" s="6"/>
      <c r="CH7" s="6"/>
      <c r="CI7" s="6"/>
      <c r="CJ7" s="6"/>
      <c r="CK7" s="6"/>
      <c r="CL7" s="6"/>
      <c r="CM7" s="6"/>
      <c r="CN7" s="6"/>
      <c r="CO7" s="6"/>
      <c r="CP7" s="6"/>
      <c r="CQ7" s="6"/>
      <c r="CR7" s="6"/>
      <c r="CS7" s="6"/>
      <c r="CT7" s="6"/>
      <c r="CU7" s="6"/>
      <c r="CV7" s="6"/>
      <c r="CW7" s="6"/>
      <c r="CX7" s="6"/>
      <c r="CY7" s="6"/>
      <c r="CZ7" s="6"/>
      <c r="DA7" s="6"/>
      <c r="DB7" s="6"/>
      <c r="DC7" s="6"/>
      <c r="DD7" s="6"/>
      <c r="DE7" s="6"/>
      <c r="DF7" s="6"/>
      <c r="DG7" s="6"/>
      <c r="DH7" s="6"/>
      <c r="DI7" s="6"/>
      <c r="DJ7" s="6"/>
      <c r="DK7" s="6"/>
      <c r="DL7" s="6"/>
      <c r="DM7" s="6"/>
      <c r="DN7" s="6"/>
      <c r="DO7" s="6"/>
      <c r="DP7" s="6"/>
      <c r="DQ7" s="6"/>
      <c r="DR7" s="6"/>
      <c r="DS7" s="6"/>
      <c r="DT7" s="6"/>
      <c r="DU7" s="6"/>
      <c r="DV7" s="6"/>
      <c r="DW7" s="6"/>
      <c r="DX7" s="6"/>
      <c r="DY7" s="6"/>
      <c r="DZ7" s="6"/>
      <c r="EA7" s="6"/>
      <c r="EB7" s="6"/>
      <c r="EC7" s="6"/>
      <c r="ED7" s="6"/>
      <c r="EE7" s="6"/>
      <c r="EF7" s="6"/>
      <c r="EG7" s="6"/>
      <c r="EH7" s="6"/>
      <c r="EI7" s="6"/>
      <c r="EJ7" s="6"/>
      <c r="EK7" s="6"/>
      <c r="EL7" s="6"/>
      <c r="EM7" s="6"/>
      <c r="EN7" s="6"/>
      <c r="EO7" s="6"/>
      <c r="ET7" s="6"/>
      <c r="EU7" s="6"/>
      <c r="EV7" s="6"/>
      <c r="EW7" s="6"/>
      <c r="EX7" s="6"/>
      <c r="EY7" s="6"/>
      <c r="EZ7" s="6"/>
      <c r="FA7" s="6"/>
      <c r="FB7" s="6"/>
      <c r="FC7" s="6"/>
      <c r="FD7" s="6"/>
      <c r="FE7" s="6"/>
      <c r="FF7" s="6"/>
      <c r="FG7" s="6"/>
      <c r="FH7" s="6"/>
      <c r="FI7" s="6"/>
      <c r="FJ7" s="6"/>
      <c r="FK7" s="6"/>
      <c r="FL7" s="6"/>
      <c r="FM7" s="6"/>
      <c r="FN7" s="6"/>
      <c r="FO7" s="6"/>
      <c r="FP7" s="6"/>
      <c r="FQ7" s="6"/>
      <c r="FR7" s="6"/>
    </row>
    <row r="8" spans="1:174">
      <c r="A8" s="4">
        <v>111</v>
      </c>
      <c r="B8" s="4">
        <v>2009</v>
      </c>
      <c r="C8" s="4" t="s">
        <v>263</v>
      </c>
      <c r="D8" s="87" t="s">
        <v>1606</v>
      </c>
      <c r="E8" s="87" t="s">
        <v>1709</v>
      </c>
      <c r="F8" s="88">
        <v>350</v>
      </c>
      <c r="G8" s="4">
        <v>0.84</v>
      </c>
      <c r="H8" s="88">
        <v>0.88</v>
      </c>
      <c r="I8" s="4">
        <v>0.13</v>
      </c>
      <c r="J8" s="4" t="s">
        <v>1601</v>
      </c>
      <c r="K8" s="4">
        <v>91.3</v>
      </c>
      <c r="L8" s="4" t="s">
        <v>28</v>
      </c>
      <c r="M8" s="4" t="s">
        <v>12</v>
      </c>
      <c r="N8" s="4">
        <v>69.7</v>
      </c>
      <c r="O8" s="4" t="s">
        <v>28</v>
      </c>
      <c r="P8" s="4" t="s">
        <v>28</v>
      </c>
      <c r="Q8" s="4">
        <v>91</v>
      </c>
      <c r="R8" s="6"/>
      <c r="S8" s="23"/>
      <c r="T8" s="4"/>
      <c r="U8" s="4"/>
      <c r="V8" s="4"/>
      <c r="W8" s="4"/>
      <c r="X8" s="6"/>
      <c r="Y8" s="6"/>
      <c r="Z8" s="6"/>
      <c r="AA8" s="6"/>
      <c r="AB8" s="6"/>
      <c r="AC8" s="6"/>
      <c r="AD8" s="6"/>
      <c r="AE8" s="6"/>
      <c r="AF8" s="6"/>
      <c r="AG8" s="6"/>
      <c r="AH8" s="6"/>
      <c r="AI8" s="6"/>
      <c r="AJ8" s="6"/>
      <c r="AK8" s="6"/>
      <c r="AL8" s="6"/>
      <c r="AM8" s="6"/>
      <c r="AN8" s="6"/>
      <c r="AO8" s="6"/>
      <c r="AP8" s="6"/>
      <c r="AQ8" s="6"/>
      <c r="AR8" s="6"/>
      <c r="AS8" s="6"/>
      <c r="AT8" s="6"/>
      <c r="AU8" s="6"/>
      <c r="AV8" s="6"/>
      <c r="AW8" s="6"/>
      <c r="AX8" s="6"/>
      <c r="AY8" s="6"/>
      <c r="AZ8" s="6"/>
      <c r="BA8" s="6"/>
      <c r="BB8" s="6"/>
      <c r="BC8" s="6"/>
      <c r="BD8" s="6"/>
      <c r="BE8" s="6"/>
      <c r="BF8" s="6"/>
      <c r="BG8" s="6"/>
      <c r="BH8" s="6"/>
      <c r="BI8" s="6"/>
      <c r="BJ8" s="6"/>
      <c r="BK8" s="6"/>
      <c r="BL8" s="6"/>
      <c r="BM8" s="6"/>
      <c r="BN8" s="6"/>
      <c r="BO8" s="6"/>
      <c r="BP8" s="6"/>
      <c r="BQ8" s="6"/>
      <c r="BR8" s="6"/>
      <c r="BS8" s="6"/>
      <c r="BT8" s="6"/>
      <c r="BU8" s="6"/>
      <c r="BV8" s="6"/>
      <c r="BW8" s="6"/>
      <c r="BX8" s="6"/>
      <c r="BY8" s="6"/>
      <c r="BZ8" s="6"/>
      <c r="CA8" s="6"/>
      <c r="CB8" s="6"/>
      <c r="CC8" s="6"/>
      <c r="CD8" s="6"/>
      <c r="CE8" s="6"/>
      <c r="CF8" s="6"/>
      <c r="CG8" s="6"/>
      <c r="CH8" s="6"/>
      <c r="CI8" s="6"/>
      <c r="CJ8" s="6"/>
      <c r="CK8" s="6"/>
      <c r="CL8" s="6"/>
      <c r="CM8" s="6"/>
      <c r="CN8" s="6"/>
      <c r="CO8" s="6"/>
      <c r="CP8" s="6"/>
      <c r="CQ8" s="6"/>
      <c r="CR8" s="6"/>
      <c r="CS8" s="6"/>
      <c r="CT8" s="6"/>
      <c r="CU8" s="6"/>
      <c r="CV8" s="6"/>
      <c r="CW8" s="6"/>
      <c r="CX8" s="6"/>
      <c r="CY8" s="6"/>
      <c r="CZ8" s="6"/>
      <c r="DA8" s="6"/>
      <c r="DB8" s="6"/>
      <c r="DC8" s="6"/>
      <c r="DD8" s="6"/>
      <c r="DE8" s="6"/>
      <c r="DF8" s="6"/>
      <c r="DG8" s="6"/>
      <c r="DH8" s="6"/>
      <c r="DI8" s="6"/>
      <c r="DJ8" s="6"/>
      <c r="DK8" s="6"/>
      <c r="DL8" s="6"/>
      <c r="DM8" s="6"/>
      <c r="DN8" s="6"/>
      <c r="DO8" s="6"/>
      <c r="DP8" s="6"/>
      <c r="DQ8" s="6"/>
      <c r="DR8" s="6"/>
      <c r="DS8" s="6"/>
      <c r="DT8" s="6"/>
      <c r="DU8" s="6"/>
      <c r="DV8" s="6"/>
      <c r="DW8" s="6"/>
      <c r="DX8" s="6"/>
      <c r="DY8" s="6"/>
      <c r="DZ8" s="6"/>
      <c r="EA8" s="6"/>
      <c r="EB8" s="6"/>
      <c r="EC8" s="6"/>
      <c r="ED8" s="6"/>
      <c r="EE8" s="6"/>
      <c r="EF8" s="6"/>
      <c r="EG8" s="6"/>
      <c r="EH8" s="6"/>
      <c r="EI8" s="6"/>
      <c r="EJ8" s="6"/>
      <c r="EK8" s="6"/>
      <c r="EL8" s="6"/>
      <c r="EM8" s="6"/>
      <c r="EN8" s="6"/>
      <c r="EO8" s="6"/>
      <c r="EP8" s="6"/>
      <c r="EQ8" s="6"/>
      <c r="ER8" s="6"/>
      <c r="ES8" s="6"/>
      <c r="ET8" s="6"/>
      <c r="EU8" s="6"/>
      <c r="EV8" s="6"/>
      <c r="EW8" s="6"/>
      <c r="EX8" s="6"/>
      <c r="EY8" s="6"/>
      <c r="EZ8" s="6"/>
      <c r="FA8" s="6"/>
      <c r="FB8" s="6"/>
      <c r="FC8" s="6"/>
      <c r="FD8" s="6"/>
      <c r="FE8" s="6"/>
      <c r="FF8" s="6"/>
      <c r="FG8" s="6"/>
      <c r="FH8" s="6"/>
      <c r="FI8" s="6"/>
      <c r="FJ8" s="6"/>
      <c r="FK8" s="6"/>
      <c r="FL8" s="6"/>
      <c r="FM8" s="6"/>
      <c r="FN8" s="6"/>
      <c r="FO8" s="6"/>
      <c r="FP8" s="6"/>
      <c r="FQ8" s="6"/>
      <c r="FR8" s="6"/>
    </row>
    <row r="9" spans="1:174">
      <c r="A9" s="23">
        <v>81</v>
      </c>
      <c r="B9" s="37">
        <v>2008</v>
      </c>
      <c r="C9" s="37" t="s">
        <v>263</v>
      </c>
      <c r="D9" s="87" t="s">
        <v>1606</v>
      </c>
      <c r="E9" s="4" t="s">
        <v>1709</v>
      </c>
      <c r="F9" s="37">
        <v>145</v>
      </c>
      <c r="G9" s="37">
        <v>0.82</v>
      </c>
      <c r="H9" s="37">
        <v>0.85</v>
      </c>
      <c r="I9" s="37">
        <v>0.20100000000000001</v>
      </c>
      <c r="J9" s="4" t="s">
        <v>1601</v>
      </c>
      <c r="K9" s="37">
        <v>91.3</v>
      </c>
      <c r="L9" s="4" t="s">
        <v>28</v>
      </c>
      <c r="M9" s="87" t="s">
        <v>12</v>
      </c>
      <c r="N9" s="37">
        <v>51</v>
      </c>
      <c r="O9" s="37">
        <v>21.81</v>
      </c>
      <c r="P9" s="37" t="s">
        <v>28</v>
      </c>
      <c r="Q9" s="4">
        <v>91</v>
      </c>
      <c r="R9" s="6"/>
      <c r="S9" s="4"/>
      <c r="T9" s="4"/>
      <c r="U9" s="4"/>
      <c r="V9" s="4"/>
      <c r="W9" s="4"/>
      <c r="X9" s="6"/>
      <c r="Y9" s="6"/>
      <c r="Z9" s="6"/>
      <c r="AA9" s="6"/>
      <c r="AB9" s="6"/>
      <c r="AC9" s="6"/>
      <c r="AD9" s="6"/>
      <c r="AE9" s="6"/>
      <c r="AF9" s="6"/>
      <c r="AG9" s="6"/>
      <c r="AH9" s="6"/>
      <c r="AI9" s="6"/>
      <c r="AJ9" s="6"/>
      <c r="AK9" s="6"/>
      <c r="AL9" s="6"/>
      <c r="AM9" s="6"/>
      <c r="AN9" s="6"/>
      <c r="AO9" s="6"/>
      <c r="AP9" s="6"/>
      <c r="AQ9" s="6"/>
      <c r="AR9" s="6"/>
      <c r="AS9" s="6"/>
      <c r="AT9" s="6"/>
      <c r="AU9" s="6"/>
      <c r="AV9" s="6"/>
      <c r="AW9" s="6"/>
      <c r="AX9" s="6"/>
      <c r="AY9" s="6"/>
      <c r="AZ9" s="6"/>
      <c r="BA9" s="6"/>
      <c r="BB9" s="6"/>
      <c r="BC9" s="6"/>
      <c r="BD9" s="6"/>
      <c r="BE9" s="6"/>
      <c r="BF9" s="6"/>
      <c r="BG9" s="6"/>
      <c r="BH9" s="6"/>
      <c r="BI9" s="6"/>
      <c r="BJ9" s="6"/>
      <c r="BK9" s="6"/>
      <c r="BL9" s="6"/>
      <c r="BM9" s="6"/>
      <c r="BN9" s="6"/>
      <c r="BO9" s="6"/>
      <c r="BP9" s="6"/>
      <c r="BQ9" s="6"/>
      <c r="BR9" s="6"/>
      <c r="BS9" s="6"/>
      <c r="BT9" s="6"/>
      <c r="BU9" s="6"/>
      <c r="BV9" s="6"/>
      <c r="BW9" s="6"/>
      <c r="BX9" s="6"/>
      <c r="BY9" s="6"/>
      <c r="BZ9" s="6"/>
      <c r="CA9" s="6"/>
      <c r="CB9" s="6"/>
      <c r="CC9" s="6"/>
      <c r="CD9" s="6"/>
      <c r="CE9" s="6"/>
      <c r="CF9" s="6"/>
      <c r="CG9" s="6"/>
      <c r="CH9" s="6"/>
      <c r="CI9" s="6"/>
      <c r="CJ9" s="6"/>
      <c r="CK9" s="6"/>
      <c r="CL9" s="6"/>
      <c r="CM9" s="6"/>
      <c r="CN9" s="6"/>
      <c r="CO9" s="6"/>
      <c r="CP9" s="6"/>
      <c r="CQ9" s="6"/>
      <c r="CR9" s="6"/>
      <c r="CS9" s="6"/>
      <c r="CT9" s="6"/>
      <c r="CU9" s="6"/>
      <c r="CV9" s="6"/>
      <c r="CW9" s="6"/>
      <c r="CX9" s="6"/>
      <c r="CY9" s="6"/>
      <c r="CZ9" s="6"/>
      <c r="DA9" s="6"/>
      <c r="DB9" s="6"/>
      <c r="DC9" s="6"/>
      <c r="DD9" s="6"/>
      <c r="DE9" s="6"/>
      <c r="DF9" s="6"/>
      <c r="DG9" s="6"/>
      <c r="DH9" s="6"/>
      <c r="DI9" s="6"/>
      <c r="DJ9" s="6"/>
      <c r="DK9" s="6"/>
      <c r="DL9" s="6"/>
      <c r="DM9" s="6"/>
      <c r="DN9" s="6"/>
      <c r="DO9" s="6"/>
      <c r="DP9" s="6"/>
      <c r="DQ9" s="6"/>
      <c r="DR9" s="6"/>
      <c r="DS9" s="6"/>
      <c r="DT9" s="6"/>
      <c r="DU9" s="6"/>
      <c r="DV9" s="6"/>
      <c r="DW9" s="6"/>
      <c r="DX9" s="6"/>
      <c r="DY9" s="6"/>
      <c r="DZ9" s="6"/>
      <c r="EA9" s="6"/>
      <c r="EB9" s="6"/>
      <c r="EC9" s="6"/>
      <c r="ED9" s="6"/>
      <c r="EE9" s="6"/>
      <c r="EF9" s="6"/>
      <c r="EG9" s="6"/>
      <c r="EH9" s="6"/>
      <c r="EI9" s="6"/>
      <c r="EJ9" s="6"/>
      <c r="EK9" s="6"/>
      <c r="EL9" s="6"/>
      <c r="EM9" s="6"/>
      <c r="EN9" s="6"/>
      <c r="EO9" s="6"/>
      <c r="EP9" s="6"/>
      <c r="EQ9" s="6"/>
      <c r="ER9" s="6"/>
      <c r="ES9" s="6"/>
      <c r="ET9" s="6"/>
      <c r="EU9" s="6"/>
      <c r="EV9" s="6"/>
      <c r="EW9" s="6"/>
      <c r="EX9" s="6"/>
      <c r="EY9" s="6"/>
      <c r="EZ9" s="6"/>
      <c r="FA9" s="6"/>
      <c r="FB9" s="6"/>
      <c r="FC9" s="6"/>
      <c r="FD9" s="6"/>
      <c r="FE9" s="6"/>
      <c r="FF9" s="6"/>
      <c r="FG9" s="6"/>
      <c r="FH9" s="6"/>
      <c r="FI9" s="6"/>
      <c r="FJ9" s="6"/>
      <c r="FK9" s="6"/>
      <c r="FL9" s="6"/>
      <c r="FM9" s="6"/>
      <c r="FN9" s="6"/>
      <c r="FO9" s="6"/>
      <c r="FP9" s="6"/>
      <c r="FQ9" s="6"/>
      <c r="FR9" s="6"/>
    </row>
    <row r="10" spans="1:174">
      <c r="A10" s="23">
        <v>59</v>
      </c>
      <c r="B10" s="4">
        <v>2020</v>
      </c>
      <c r="C10" s="4" t="s">
        <v>2</v>
      </c>
      <c r="D10" s="87" t="s">
        <v>1606</v>
      </c>
      <c r="E10" s="4" t="s">
        <v>1709</v>
      </c>
      <c r="F10" s="88">
        <v>502</v>
      </c>
      <c r="G10" s="88" t="s">
        <v>28</v>
      </c>
      <c r="H10" s="4" t="s">
        <v>28</v>
      </c>
      <c r="I10" s="4">
        <v>0.47199999999999998</v>
      </c>
      <c r="J10" s="4" t="s">
        <v>799</v>
      </c>
      <c r="K10" s="4" t="s">
        <v>28</v>
      </c>
      <c r="L10" s="4" t="s">
        <v>1409</v>
      </c>
      <c r="M10" s="4" t="s">
        <v>20</v>
      </c>
      <c r="N10" s="4">
        <v>88.8</v>
      </c>
      <c r="O10" s="4">
        <v>20.05</v>
      </c>
      <c r="P10" s="4">
        <v>1.925</v>
      </c>
      <c r="Q10" s="4">
        <v>14</v>
      </c>
      <c r="S10" s="23"/>
      <c r="T10" s="37"/>
      <c r="U10" s="37"/>
      <c r="V10" s="4"/>
      <c r="W10" s="87"/>
      <c r="EP10" s="6"/>
      <c r="EQ10" s="4"/>
      <c r="ER10" s="4"/>
      <c r="ES10" s="4"/>
      <c r="ET10" s="6"/>
      <c r="EU10" s="6"/>
      <c r="EV10" s="6"/>
      <c r="EW10" s="6"/>
      <c r="EX10" s="6"/>
      <c r="EY10" s="6"/>
      <c r="EZ10" s="6"/>
      <c r="FA10" s="6"/>
      <c r="FB10" s="6"/>
      <c r="FC10" s="6"/>
      <c r="FD10" s="6"/>
      <c r="FE10" s="6"/>
      <c r="FF10" s="6"/>
      <c r="FG10" s="6"/>
      <c r="FH10" s="6"/>
      <c r="FI10" s="6"/>
      <c r="FJ10" s="6"/>
      <c r="FK10" s="6"/>
      <c r="FL10" s="6"/>
      <c r="FM10" s="6"/>
      <c r="FN10" s="6"/>
      <c r="FO10" s="6"/>
      <c r="FP10" s="6"/>
      <c r="FQ10" s="6"/>
      <c r="FR10" s="6"/>
    </row>
    <row r="11" spans="1:174">
      <c r="A11" s="4">
        <v>96</v>
      </c>
      <c r="B11" s="4">
        <v>2020</v>
      </c>
      <c r="C11" s="4" t="s">
        <v>263</v>
      </c>
      <c r="D11" s="87" t="s">
        <v>1606</v>
      </c>
      <c r="E11" s="4" t="s">
        <v>1709</v>
      </c>
      <c r="F11" s="88">
        <v>463</v>
      </c>
      <c r="G11" s="4">
        <v>0.91600000000000004</v>
      </c>
      <c r="H11" s="88">
        <v>0.91</v>
      </c>
      <c r="I11" s="4">
        <v>0.4</v>
      </c>
      <c r="J11" s="4" t="s">
        <v>805</v>
      </c>
      <c r="K11" s="4" t="s">
        <v>28</v>
      </c>
      <c r="L11" s="4" t="s">
        <v>28</v>
      </c>
      <c r="M11" s="4" t="s">
        <v>806</v>
      </c>
      <c r="N11" s="4">
        <v>43.2</v>
      </c>
      <c r="O11" s="4" t="s">
        <v>28</v>
      </c>
      <c r="P11" s="4" t="s">
        <v>28</v>
      </c>
      <c r="Q11" s="4">
        <v>18</v>
      </c>
      <c r="R11" s="6"/>
      <c r="S11" s="4"/>
      <c r="T11" s="4"/>
      <c r="U11" s="4"/>
      <c r="V11" s="4"/>
      <c r="W11" s="4"/>
      <c r="X11" s="6"/>
      <c r="Y11" s="6"/>
      <c r="Z11" s="6"/>
      <c r="AA11" s="6"/>
      <c r="AB11" s="6"/>
      <c r="AC11" s="6"/>
      <c r="AD11" s="6"/>
      <c r="AE11" s="6"/>
      <c r="AF11" s="6"/>
      <c r="AG11" s="6"/>
      <c r="AH11" s="6"/>
      <c r="AI11" s="6"/>
      <c r="AJ11" s="6"/>
      <c r="AK11" s="6"/>
      <c r="AL11" s="6"/>
      <c r="AM11" s="6"/>
      <c r="AN11" s="6"/>
      <c r="AO11" s="6"/>
      <c r="AP11" s="6"/>
      <c r="AQ11" s="6"/>
      <c r="AR11" s="6"/>
      <c r="AS11" s="6"/>
      <c r="AT11" s="6"/>
      <c r="AU11" s="6"/>
      <c r="AV11" s="6"/>
      <c r="AW11" s="6"/>
      <c r="AX11" s="6"/>
      <c r="AY11" s="6"/>
      <c r="AZ11" s="6"/>
      <c r="BA11" s="6"/>
      <c r="BB11" s="6"/>
      <c r="BC11" s="6"/>
      <c r="BD11" s="6"/>
      <c r="BE11" s="6"/>
      <c r="BF11" s="6"/>
      <c r="BG11" s="6"/>
      <c r="BH11" s="6"/>
      <c r="BI11" s="6"/>
      <c r="BJ11" s="6"/>
      <c r="BK11" s="6"/>
      <c r="BL11" s="6"/>
      <c r="BM11" s="6"/>
      <c r="BN11" s="6"/>
      <c r="BO11" s="6"/>
      <c r="BP11" s="6"/>
      <c r="BQ11" s="6"/>
      <c r="BR11" s="6"/>
      <c r="BS11" s="6"/>
      <c r="BT11" s="6"/>
      <c r="BU11" s="6"/>
      <c r="BV11" s="6"/>
      <c r="BW11" s="6"/>
      <c r="BX11" s="6"/>
      <c r="BY11" s="6"/>
      <c r="BZ11" s="6"/>
      <c r="CA11" s="6"/>
      <c r="CB11" s="6"/>
      <c r="CC11" s="6"/>
      <c r="CD11" s="6"/>
      <c r="CE11" s="6"/>
      <c r="CF11" s="6"/>
      <c r="CG11" s="6"/>
      <c r="CH11" s="6"/>
      <c r="CI11" s="6"/>
      <c r="CJ11" s="6"/>
      <c r="CK11" s="6"/>
      <c r="CL11" s="6"/>
      <c r="CM11" s="6"/>
      <c r="CN11" s="6"/>
      <c r="CO11" s="6"/>
      <c r="CP11" s="6"/>
      <c r="CQ11" s="6"/>
      <c r="CR11" s="6"/>
      <c r="CS11" s="6"/>
      <c r="CT11" s="6"/>
      <c r="CU11" s="6"/>
      <c r="CV11" s="6"/>
      <c r="CW11" s="6"/>
      <c r="CX11" s="6"/>
      <c r="CY11" s="6"/>
      <c r="CZ11" s="6"/>
      <c r="DA11" s="6"/>
      <c r="DB11" s="6"/>
      <c r="DC11" s="6"/>
      <c r="DD11" s="6"/>
      <c r="DE11" s="6"/>
      <c r="DF11" s="6"/>
      <c r="DG11" s="6"/>
      <c r="DH11" s="6"/>
      <c r="DI11" s="6"/>
      <c r="DJ11" s="6"/>
      <c r="DK11" s="6"/>
      <c r="DL11" s="6"/>
      <c r="DM11" s="6"/>
      <c r="DN11" s="6"/>
      <c r="DO11" s="6"/>
      <c r="DP11" s="6"/>
      <c r="DQ11" s="6"/>
      <c r="DR11" s="6"/>
      <c r="DS11" s="6"/>
      <c r="DT11" s="6"/>
      <c r="DU11" s="6"/>
      <c r="DV11" s="6"/>
      <c r="DW11" s="6"/>
      <c r="DX11" s="6"/>
      <c r="DY11" s="6"/>
      <c r="DZ11" s="6"/>
      <c r="EA11" s="6"/>
      <c r="EB11" s="6"/>
      <c r="EC11" s="6"/>
      <c r="ED11" s="6"/>
      <c r="EE11" s="6"/>
      <c r="EF11" s="6"/>
      <c r="EG11" s="6"/>
      <c r="EH11" s="6"/>
      <c r="EI11" s="6"/>
      <c r="EJ11" s="6"/>
      <c r="EK11" s="6"/>
      <c r="EL11" s="6"/>
      <c r="EM11" s="6"/>
      <c r="EN11" s="6"/>
      <c r="EO11" s="6"/>
      <c r="EQ11" s="6"/>
      <c r="ER11" s="6"/>
      <c r="ES11" s="6"/>
      <c r="ET11" s="6"/>
      <c r="EU11" s="6"/>
      <c r="EV11" s="6"/>
      <c r="EW11" s="6"/>
      <c r="EX11" s="6"/>
      <c r="EY11" s="6"/>
      <c r="EZ11" s="6"/>
      <c r="FA11" s="6"/>
      <c r="FB11" s="6"/>
      <c r="FC11" s="6"/>
      <c r="FD11" s="6"/>
      <c r="FE11" s="6"/>
      <c r="FF11" s="6"/>
      <c r="FG11" s="6"/>
      <c r="FH11" s="6"/>
      <c r="FI11" s="6"/>
      <c r="FJ11" s="6"/>
      <c r="FK11" s="6"/>
      <c r="FL11" s="6"/>
      <c r="FM11" s="6"/>
      <c r="FN11" s="6"/>
      <c r="FO11" s="6"/>
      <c r="FP11" s="6"/>
      <c r="FQ11" s="6"/>
      <c r="FR11" s="6"/>
    </row>
    <row r="12" spans="1:174">
      <c r="A12" s="87">
        <v>1</v>
      </c>
      <c r="B12" s="4">
        <v>2016</v>
      </c>
      <c r="C12" s="4" t="s">
        <v>2</v>
      </c>
      <c r="D12" s="4" t="s">
        <v>1606</v>
      </c>
      <c r="E12" s="4" t="s">
        <v>1740</v>
      </c>
      <c r="F12" s="88">
        <v>180</v>
      </c>
      <c r="G12" s="88">
        <v>0.8</v>
      </c>
      <c r="H12" s="88">
        <v>0.94</v>
      </c>
      <c r="I12" s="88">
        <v>0.51</v>
      </c>
      <c r="J12" s="89" t="s">
        <v>717</v>
      </c>
      <c r="K12" s="89">
        <v>91.3</v>
      </c>
      <c r="L12" s="4" t="s">
        <v>1654</v>
      </c>
      <c r="M12" s="87" t="s">
        <v>12</v>
      </c>
      <c r="N12" s="89">
        <v>59</v>
      </c>
      <c r="O12" s="89">
        <v>19.739999999999998</v>
      </c>
      <c r="P12" s="89">
        <v>2.11</v>
      </c>
      <c r="Q12" s="4">
        <v>91</v>
      </c>
      <c r="R12" s="6"/>
      <c r="S12" s="4"/>
      <c r="T12" s="4"/>
      <c r="U12" s="4"/>
      <c r="V12" s="4"/>
      <c r="W12" s="4"/>
      <c r="X12" s="6"/>
      <c r="Y12" s="6"/>
      <c r="Z12" s="6"/>
      <c r="AA12" s="6"/>
      <c r="AB12" s="6"/>
      <c r="AC12" s="6"/>
      <c r="AD12" s="6"/>
      <c r="AE12" s="6"/>
      <c r="AF12" s="6"/>
      <c r="AG12" s="6"/>
      <c r="AH12" s="6"/>
      <c r="AI12" s="6"/>
      <c r="AJ12" s="6"/>
      <c r="AK12" s="6"/>
      <c r="AL12" s="6"/>
      <c r="AM12" s="6"/>
      <c r="AN12" s="6"/>
      <c r="AO12" s="6"/>
      <c r="AP12" s="6"/>
      <c r="AQ12" s="6"/>
      <c r="AR12" s="6"/>
      <c r="AS12" s="6"/>
      <c r="AT12" s="6"/>
      <c r="AU12" s="6"/>
      <c r="AV12" s="6"/>
      <c r="AW12" s="6"/>
      <c r="AX12" s="6"/>
      <c r="AY12" s="6"/>
      <c r="AZ12" s="6"/>
      <c r="BA12" s="6"/>
      <c r="BB12" s="6"/>
      <c r="BC12" s="6"/>
      <c r="BD12" s="6"/>
      <c r="BE12" s="6"/>
      <c r="BF12" s="6"/>
      <c r="BG12" s="6"/>
      <c r="BH12" s="6"/>
      <c r="BI12" s="6"/>
      <c r="BJ12" s="6"/>
      <c r="BK12" s="6"/>
      <c r="BL12" s="6"/>
      <c r="BM12" s="6"/>
      <c r="BN12" s="6"/>
      <c r="BO12" s="6"/>
      <c r="BP12" s="6"/>
      <c r="BQ12" s="6"/>
      <c r="BR12" s="6"/>
      <c r="BS12" s="6"/>
      <c r="BT12" s="6"/>
      <c r="BU12" s="6"/>
      <c r="BV12" s="6"/>
      <c r="BW12" s="6"/>
      <c r="BX12" s="6"/>
      <c r="BY12" s="6"/>
      <c r="BZ12" s="6"/>
      <c r="CA12" s="6"/>
      <c r="CB12" s="6"/>
      <c r="CC12" s="6"/>
      <c r="CD12" s="6"/>
      <c r="CE12" s="6"/>
      <c r="CF12" s="6"/>
      <c r="CG12" s="6"/>
      <c r="CH12" s="6"/>
      <c r="CI12" s="6"/>
      <c r="CJ12" s="6"/>
      <c r="CK12" s="6"/>
      <c r="CL12" s="6"/>
      <c r="CM12" s="6"/>
      <c r="CN12" s="6"/>
      <c r="CO12" s="6"/>
      <c r="CP12" s="6"/>
      <c r="CQ12" s="6"/>
      <c r="CR12" s="6"/>
      <c r="CS12" s="6"/>
      <c r="CT12" s="6"/>
      <c r="CU12" s="6"/>
      <c r="CV12" s="6"/>
      <c r="CW12" s="6"/>
      <c r="CX12" s="6"/>
      <c r="CY12" s="6"/>
      <c r="CZ12" s="6"/>
      <c r="DA12" s="6"/>
      <c r="DB12" s="6"/>
      <c r="DC12" s="6"/>
      <c r="DD12" s="6"/>
      <c r="DE12" s="6"/>
      <c r="DF12" s="6"/>
      <c r="DG12" s="6"/>
      <c r="DH12" s="6"/>
      <c r="DI12" s="6"/>
      <c r="DJ12" s="6"/>
      <c r="DK12" s="6"/>
      <c r="DL12" s="6"/>
      <c r="DM12" s="6"/>
      <c r="DN12" s="6"/>
      <c r="DO12" s="6"/>
      <c r="DP12" s="6"/>
      <c r="DQ12" s="6"/>
      <c r="DR12" s="6"/>
      <c r="DS12" s="6"/>
      <c r="DT12" s="6"/>
      <c r="DU12" s="6"/>
      <c r="DV12" s="6"/>
      <c r="DW12" s="6"/>
      <c r="DX12" s="6"/>
      <c r="DY12" s="6"/>
      <c r="DZ12" s="6"/>
      <c r="EA12" s="6"/>
      <c r="EB12" s="6"/>
      <c r="EC12" s="6"/>
      <c r="ED12" s="6"/>
      <c r="EE12" s="6"/>
      <c r="EF12" s="6"/>
      <c r="EG12" s="6"/>
      <c r="EH12" s="3"/>
      <c r="EI12" s="3"/>
      <c r="EJ12" s="3"/>
      <c r="EK12" s="6"/>
      <c r="EL12" s="6"/>
      <c r="EM12" s="6"/>
      <c r="EN12" s="6"/>
      <c r="EO12" s="6"/>
      <c r="EP12" s="6"/>
      <c r="EQ12" s="6"/>
      <c r="ER12" s="6"/>
      <c r="ES12" s="6"/>
      <c r="ET12" s="6"/>
      <c r="EU12" s="6"/>
      <c r="EV12" s="6"/>
      <c r="EW12" s="6"/>
      <c r="EX12" s="6"/>
      <c r="EY12" s="6"/>
      <c r="EZ12" s="6"/>
      <c r="FA12" s="6"/>
      <c r="FB12" s="6"/>
      <c r="FC12" s="6"/>
      <c r="FD12" s="6"/>
      <c r="FE12" s="6"/>
      <c r="FF12" s="6"/>
      <c r="FG12" s="6"/>
      <c r="FH12" s="6"/>
      <c r="FI12" s="6"/>
      <c r="FJ12" s="6"/>
      <c r="FK12" s="6"/>
      <c r="FL12" s="6"/>
      <c r="FM12" s="6"/>
      <c r="FN12" s="6"/>
      <c r="FO12" s="6"/>
      <c r="FP12" s="6"/>
      <c r="FQ12" s="6"/>
      <c r="FR12" s="6"/>
    </row>
    <row r="13" spans="1:174">
      <c r="A13" s="23">
        <v>14</v>
      </c>
      <c r="B13" s="4">
        <v>2017</v>
      </c>
      <c r="C13" s="4" t="s">
        <v>2</v>
      </c>
      <c r="D13" s="4" t="s">
        <v>1606</v>
      </c>
      <c r="E13" s="4" t="s">
        <v>1740</v>
      </c>
      <c r="F13" s="88">
        <v>324</v>
      </c>
      <c r="G13" s="4">
        <v>0.94</v>
      </c>
      <c r="H13" s="88">
        <v>0.87</v>
      </c>
      <c r="I13" s="4">
        <v>0.45</v>
      </c>
      <c r="J13" s="89" t="s">
        <v>717</v>
      </c>
      <c r="K13" s="4">
        <v>91.3</v>
      </c>
      <c r="L13" s="4" t="s">
        <v>28</v>
      </c>
      <c r="M13" s="87" t="s">
        <v>12</v>
      </c>
      <c r="N13" s="4">
        <v>67</v>
      </c>
      <c r="O13" s="4">
        <v>19.649999999999999</v>
      </c>
      <c r="P13" s="4">
        <v>1.92</v>
      </c>
      <c r="Q13" s="4">
        <v>91</v>
      </c>
      <c r="R13" s="6"/>
      <c r="S13" s="4"/>
      <c r="T13" s="4"/>
      <c r="U13" s="4"/>
      <c r="V13" s="4"/>
      <c r="W13" s="87"/>
      <c r="X13" s="6"/>
      <c r="Y13" s="6"/>
      <c r="Z13" s="6"/>
      <c r="AA13" s="6"/>
      <c r="AB13" s="6"/>
      <c r="AC13" s="6"/>
      <c r="AD13" s="6"/>
      <c r="AE13" s="6"/>
      <c r="AF13" s="6"/>
      <c r="AG13" s="6"/>
      <c r="AH13" s="6"/>
      <c r="AI13" s="6"/>
      <c r="AJ13" s="6"/>
      <c r="AK13" s="6"/>
      <c r="AL13" s="6"/>
      <c r="AM13" s="6"/>
      <c r="AN13" s="6"/>
      <c r="AO13" s="6"/>
      <c r="AP13" s="6"/>
      <c r="AQ13" s="6"/>
      <c r="AR13" s="6"/>
      <c r="AS13" s="6"/>
      <c r="AT13" s="6"/>
      <c r="AU13" s="6"/>
      <c r="AV13" s="6"/>
      <c r="AW13" s="6"/>
      <c r="AX13" s="6"/>
      <c r="AY13" s="6"/>
      <c r="AZ13" s="6"/>
      <c r="BA13" s="6"/>
      <c r="BB13" s="6"/>
      <c r="BC13" s="6"/>
      <c r="BD13" s="6"/>
      <c r="BE13" s="6"/>
      <c r="BF13" s="6"/>
      <c r="BG13" s="6"/>
      <c r="BH13" s="6"/>
      <c r="BI13" s="6"/>
      <c r="BJ13" s="6"/>
      <c r="BK13" s="6"/>
      <c r="BL13" s="6"/>
      <c r="BM13" s="6"/>
      <c r="BN13" s="6"/>
      <c r="BO13" s="6"/>
      <c r="BP13" s="6"/>
      <c r="BQ13" s="6"/>
      <c r="BR13" s="6"/>
      <c r="BS13" s="6"/>
      <c r="BT13" s="6"/>
      <c r="BU13" s="6"/>
      <c r="BV13" s="6"/>
      <c r="BW13" s="6"/>
      <c r="BX13" s="6"/>
      <c r="BY13" s="6"/>
      <c r="BZ13" s="6"/>
      <c r="CA13" s="6"/>
      <c r="CB13" s="6"/>
      <c r="CC13" s="6"/>
      <c r="CD13" s="6"/>
      <c r="CE13" s="6"/>
      <c r="CF13" s="6"/>
      <c r="CG13" s="6"/>
      <c r="CH13" s="6"/>
      <c r="CI13" s="6"/>
      <c r="CJ13" s="6"/>
      <c r="CK13" s="6"/>
      <c r="CL13" s="6"/>
      <c r="CM13" s="6"/>
      <c r="CN13" s="6"/>
      <c r="CO13" s="6"/>
      <c r="CP13" s="6"/>
      <c r="CQ13" s="6"/>
      <c r="CR13" s="6"/>
      <c r="CS13" s="6"/>
      <c r="CT13" s="6"/>
      <c r="CU13" s="6"/>
      <c r="CV13" s="6"/>
      <c r="CW13" s="6"/>
      <c r="CX13" s="6"/>
      <c r="CY13" s="6"/>
      <c r="CZ13" s="6"/>
      <c r="DA13" s="6"/>
      <c r="DB13" s="6"/>
      <c r="DC13" s="6"/>
      <c r="DD13" s="6"/>
      <c r="DE13" s="6"/>
      <c r="DF13" s="6"/>
      <c r="DG13" s="6"/>
      <c r="DH13" s="6"/>
      <c r="DI13" s="6"/>
      <c r="DJ13" s="6"/>
      <c r="DK13" s="6"/>
      <c r="DL13" s="6"/>
      <c r="DM13" s="6"/>
      <c r="DN13" s="6"/>
      <c r="DO13" s="6"/>
      <c r="DP13" s="6"/>
      <c r="DQ13" s="6"/>
      <c r="DR13" s="6"/>
      <c r="DS13" s="6"/>
      <c r="DT13" s="6"/>
      <c r="DU13" s="6"/>
      <c r="DV13" s="6"/>
      <c r="DW13" s="6"/>
      <c r="DX13" s="6"/>
      <c r="DY13" s="6"/>
      <c r="DZ13" s="6"/>
      <c r="EA13" s="6"/>
      <c r="EB13" s="6"/>
      <c r="EC13" s="6"/>
      <c r="ED13" s="6"/>
      <c r="EE13" s="6"/>
      <c r="EF13" s="6"/>
      <c r="EG13" s="6"/>
      <c r="EH13" s="6"/>
      <c r="EI13" s="6"/>
      <c r="EJ13" s="6"/>
      <c r="EK13" s="6"/>
      <c r="EL13" s="6"/>
      <c r="EM13" s="6"/>
      <c r="EN13" s="6"/>
      <c r="EO13" s="6"/>
      <c r="EP13" s="6"/>
      <c r="ET13" s="6"/>
      <c r="EU13" s="6"/>
      <c r="EV13" s="6"/>
      <c r="EW13" s="6"/>
      <c r="EX13" s="6"/>
      <c r="EY13" s="6"/>
      <c r="EZ13" s="6"/>
      <c r="FA13" s="6"/>
      <c r="FB13" s="6"/>
      <c r="FC13" s="6"/>
      <c r="FD13" s="6"/>
      <c r="FE13" s="6"/>
      <c r="FF13" s="6"/>
      <c r="FG13" s="6"/>
      <c r="FH13" s="6"/>
      <c r="FI13" s="6"/>
      <c r="FJ13" s="6"/>
      <c r="FK13" s="6"/>
      <c r="FL13" s="6"/>
      <c r="FM13" s="6"/>
      <c r="FN13" s="6"/>
      <c r="FO13" s="6"/>
      <c r="FP13" s="6"/>
      <c r="FQ13" s="6"/>
      <c r="FR13" s="6"/>
    </row>
    <row r="14" spans="1:174">
      <c r="A14" s="23">
        <v>14</v>
      </c>
      <c r="B14" s="4">
        <v>2017</v>
      </c>
      <c r="C14" s="4" t="s">
        <v>2</v>
      </c>
      <c r="D14" s="4" t="s">
        <v>1606</v>
      </c>
      <c r="E14" s="4" t="s">
        <v>1740</v>
      </c>
      <c r="F14" s="88">
        <v>324</v>
      </c>
      <c r="G14" s="88">
        <v>0.87</v>
      </c>
      <c r="H14" s="4">
        <v>0.93</v>
      </c>
      <c r="I14" s="4">
        <v>0.37</v>
      </c>
      <c r="J14" s="89" t="s">
        <v>717</v>
      </c>
      <c r="K14" s="4">
        <v>91.3</v>
      </c>
      <c r="L14" s="4" t="s">
        <v>28</v>
      </c>
      <c r="M14" s="87" t="s">
        <v>12</v>
      </c>
      <c r="N14" s="4">
        <v>67</v>
      </c>
      <c r="O14" s="4">
        <v>19.649999999999999</v>
      </c>
      <c r="P14" s="4">
        <v>1.92</v>
      </c>
      <c r="Q14" s="4">
        <v>91</v>
      </c>
      <c r="EP14" s="6"/>
      <c r="EQ14" s="6"/>
      <c r="ER14" s="6"/>
      <c r="ES14" s="6"/>
      <c r="ET14" s="6"/>
      <c r="EU14" s="6"/>
      <c r="EV14" s="6"/>
      <c r="EW14" s="6"/>
      <c r="EX14" s="6"/>
      <c r="EY14" s="6"/>
      <c r="EZ14" s="6"/>
      <c r="FA14" s="6"/>
      <c r="FB14" s="6"/>
      <c r="FC14" s="6"/>
      <c r="FD14" s="6"/>
      <c r="FE14" s="6"/>
      <c r="FF14" s="6"/>
      <c r="FG14" s="6"/>
      <c r="FH14" s="6"/>
      <c r="FI14" s="6"/>
      <c r="FJ14" s="6"/>
      <c r="FK14" s="6"/>
      <c r="FL14" s="6"/>
      <c r="FM14" s="6"/>
      <c r="FN14" s="6"/>
      <c r="FO14" s="6"/>
      <c r="FP14" s="6"/>
      <c r="FQ14" s="6"/>
      <c r="FR14" s="6"/>
    </row>
    <row r="15" spans="1:174">
      <c r="A15" s="23">
        <v>17</v>
      </c>
      <c r="B15" s="4">
        <v>2019</v>
      </c>
      <c r="C15" s="4" t="s">
        <v>2</v>
      </c>
      <c r="D15" s="4" t="s">
        <v>1606</v>
      </c>
      <c r="E15" s="4" t="s">
        <v>1740</v>
      </c>
      <c r="F15" s="88">
        <v>420</v>
      </c>
      <c r="G15" s="88">
        <v>0.87</v>
      </c>
      <c r="H15" s="88">
        <v>0.93</v>
      </c>
      <c r="I15" s="4">
        <v>0.28999999999999998</v>
      </c>
      <c r="J15" s="4" t="s">
        <v>1602</v>
      </c>
      <c r="K15" s="4">
        <v>91.3</v>
      </c>
      <c r="L15" s="4" t="s">
        <v>1654</v>
      </c>
      <c r="M15" s="87" t="s">
        <v>12</v>
      </c>
      <c r="N15" s="4">
        <v>62</v>
      </c>
      <c r="O15" s="4">
        <v>18.54</v>
      </c>
      <c r="P15" s="4">
        <v>0.88</v>
      </c>
      <c r="Q15" s="4">
        <v>91</v>
      </c>
      <c r="R15" s="6"/>
      <c r="X15" s="6"/>
      <c r="Y15" s="6"/>
      <c r="Z15" s="6"/>
      <c r="AA15" s="6"/>
      <c r="AB15" s="6"/>
      <c r="AC15" s="6"/>
      <c r="AD15" s="6"/>
      <c r="AE15" s="6"/>
      <c r="AF15" s="6"/>
      <c r="AG15" s="6"/>
      <c r="AH15" s="6"/>
      <c r="AI15" s="6"/>
      <c r="AJ15" s="6"/>
      <c r="AK15" s="6"/>
      <c r="AL15" s="6"/>
      <c r="AM15" s="6"/>
      <c r="AN15" s="6"/>
      <c r="AO15" s="6"/>
      <c r="AP15" s="6"/>
      <c r="AQ15" s="6"/>
      <c r="AR15" s="6"/>
      <c r="AS15" s="6"/>
      <c r="AT15" s="6"/>
      <c r="AU15" s="6"/>
      <c r="AV15" s="6"/>
      <c r="AW15" s="6"/>
      <c r="AX15" s="6"/>
      <c r="AY15" s="6"/>
      <c r="AZ15" s="6"/>
      <c r="BA15" s="6"/>
      <c r="BB15" s="6"/>
      <c r="BC15" s="6"/>
      <c r="BD15" s="6"/>
      <c r="BE15" s="6"/>
      <c r="BF15" s="6"/>
      <c r="BG15" s="6"/>
      <c r="BH15" s="6"/>
      <c r="BI15" s="6"/>
      <c r="BJ15" s="6"/>
      <c r="BK15" s="6"/>
      <c r="BL15" s="6"/>
      <c r="BM15" s="6"/>
      <c r="BN15" s="6"/>
      <c r="BO15" s="6"/>
      <c r="BP15" s="6"/>
      <c r="BQ15" s="6"/>
      <c r="BR15" s="6"/>
      <c r="BS15" s="6"/>
      <c r="BT15" s="6"/>
      <c r="BU15" s="6"/>
      <c r="BV15" s="6"/>
      <c r="BW15" s="6"/>
      <c r="BX15" s="6"/>
      <c r="BY15" s="6"/>
      <c r="BZ15" s="6"/>
      <c r="CA15" s="6"/>
      <c r="CB15" s="6"/>
      <c r="CC15" s="6"/>
      <c r="CD15" s="6"/>
      <c r="CE15" s="6"/>
      <c r="CF15" s="6"/>
      <c r="CG15" s="6"/>
      <c r="CH15" s="6"/>
      <c r="CI15" s="6"/>
      <c r="CJ15" s="6"/>
      <c r="CK15" s="6"/>
      <c r="CL15" s="6"/>
      <c r="CM15" s="6"/>
      <c r="CN15" s="6"/>
      <c r="CO15" s="6"/>
      <c r="CP15" s="6"/>
      <c r="CQ15" s="6"/>
      <c r="CR15" s="6"/>
      <c r="CS15" s="6"/>
      <c r="CT15" s="6"/>
      <c r="CU15" s="6"/>
      <c r="CV15" s="6"/>
      <c r="CW15" s="6"/>
      <c r="CX15" s="6"/>
      <c r="CY15" s="6"/>
      <c r="CZ15" s="6"/>
      <c r="DA15" s="6"/>
      <c r="DB15" s="6"/>
      <c r="DC15" s="6"/>
      <c r="DD15" s="6"/>
      <c r="DE15" s="6"/>
      <c r="DF15" s="6"/>
      <c r="DG15" s="6"/>
      <c r="DH15" s="6"/>
      <c r="DI15" s="6"/>
      <c r="DJ15" s="6"/>
      <c r="DK15" s="6"/>
      <c r="DL15" s="6"/>
      <c r="DM15" s="6"/>
      <c r="DN15" s="6"/>
      <c r="DO15" s="6"/>
      <c r="DP15" s="6"/>
      <c r="DQ15" s="6"/>
      <c r="DR15" s="6"/>
      <c r="DS15" s="6"/>
      <c r="DT15" s="6"/>
      <c r="DU15" s="6"/>
      <c r="DV15" s="6"/>
      <c r="DW15" s="6"/>
      <c r="DX15" s="6"/>
      <c r="DY15" s="6"/>
      <c r="DZ15" s="6"/>
      <c r="EA15" s="6"/>
      <c r="EB15" s="6"/>
      <c r="EC15" s="6"/>
      <c r="ED15" s="6"/>
      <c r="EE15" s="6"/>
      <c r="EF15" s="6"/>
      <c r="EG15" s="6"/>
      <c r="EH15" s="6"/>
      <c r="EI15" s="6"/>
      <c r="EJ15" s="6"/>
      <c r="EK15" s="6"/>
      <c r="EL15" s="6"/>
      <c r="EM15" s="6"/>
      <c r="EN15" s="6"/>
      <c r="EO15" s="6"/>
      <c r="EQ15" s="6"/>
      <c r="ER15" s="6"/>
      <c r="ES15" s="6"/>
      <c r="ET15" s="6"/>
      <c r="EU15" s="6"/>
      <c r="EV15" s="6"/>
      <c r="EW15" s="6"/>
      <c r="EX15" s="6"/>
      <c r="EY15" s="6"/>
      <c r="EZ15" s="6"/>
      <c r="FA15" s="6"/>
      <c r="FB15" s="6"/>
      <c r="FC15" s="6"/>
      <c r="FD15" s="6"/>
      <c r="FE15" s="6"/>
      <c r="FF15" s="6"/>
      <c r="FG15" s="6"/>
      <c r="FH15" s="6"/>
      <c r="FI15" s="6"/>
      <c r="FJ15" s="6"/>
      <c r="FK15" s="6"/>
      <c r="FL15" s="6"/>
      <c r="FM15" s="6"/>
      <c r="FN15" s="6"/>
      <c r="FO15" s="6"/>
      <c r="FP15" s="6"/>
      <c r="FQ15" s="6"/>
      <c r="FR15" s="6"/>
    </row>
    <row r="16" spans="1:174">
      <c r="A16" s="4">
        <v>96</v>
      </c>
      <c r="B16" s="4">
        <v>2020</v>
      </c>
      <c r="C16" s="4" t="s">
        <v>263</v>
      </c>
      <c r="D16" s="87" t="s">
        <v>1606</v>
      </c>
      <c r="E16" s="4" t="s">
        <v>1709</v>
      </c>
      <c r="F16" s="88">
        <v>463</v>
      </c>
      <c r="G16" s="4">
        <v>0.91600000000000004</v>
      </c>
      <c r="H16" s="88">
        <v>0.79</v>
      </c>
      <c r="I16" s="4">
        <v>0.19400000000000001</v>
      </c>
      <c r="J16" s="4" t="s">
        <v>805</v>
      </c>
      <c r="K16" s="4" t="s">
        <v>28</v>
      </c>
      <c r="L16" s="4" t="s">
        <v>28</v>
      </c>
      <c r="M16" s="4" t="s">
        <v>806</v>
      </c>
      <c r="N16" s="4">
        <v>43.2</v>
      </c>
      <c r="O16" s="4" t="s">
        <v>28</v>
      </c>
      <c r="P16" s="4" t="s">
        <v>28</v>
      </c>
      <c r="Q16" s="4">
        <v>18</v>
      </c>
      <c r="R16" s="6"/>
      <c r="X16" s="6"/>
      <c r="Y16" s="6"/>
      <c r="Z16" s="6"/>
      <c r="AA16" s="6"/>
      <c r="AB16" s="6"/>
      <c r="AC16" s="6"/>
      <c r="AD16" s="6"/>
      <c r="AE16" s="6"/>
      <c r="AF16" s="6"/>
      <c r="AG16" s="6"/>
      <c r="AH16" s="6"/>
      <c r="AI16" s="6"/>
      <c r="AJ16" s="6"/>
      <c r="AK16" s="6"/>
      <c r="AL16" s="6"/>
      <c r="AM16" s="6"/>
      <c r="AN16" s="6"/>
      <c r="AO16" s="6"/>
      <c r="AP16" s="6"/>
      <c r="AQ16" s="6"/>
      <c r="AR16" s="6"/>
      <c r="AS16" s="6"/>
      <c r="AT16" s="6"/>
      <c r="AU16" s="6"/>
      <c r="AV16" s="6"/>
      <c r="AW16" s="6"/>
      <c r="AX16" s="6"/>
      <c r="AY16" s="6"/>
      <c r="AZ16" s="6"/>
      <c r="BA16" s="6"/>
      <c r="BB16" s="6"/>
      <c r="BC16" s="6"/>
      <c r="BD16" s="6"/>
      <c r="BE16" s="6"/>
      <c r="BF16" s="6"/>
      <c r="BG16" s="6"/>
      <c r="BH16" s="6"/>
      <c r="BI16" s="6"/>
      <c r="BJ16" s="6"/>
      <c r="BK16" s="6"/>
      <c r="BL16" s="6"/>
      <c r="BM16" s="6"/>
      <c r="BN16" s="6"/>
      <c r="BO16" s="6"/>
      <c r="BP16" s="6"/>
      <c r="BQ16" s="6"/>
      <c r="BR16" s="6"/>
      <c r="BS16" s="6"/>
      <c r="BT16" s="6"/>
      <c r="BU16" s="6"/>
      <c r="BV16" s="6"/>
      <c r="BW16" s="6"/>
      <c r="BX16" s="6"/>
      <c r="BY16" s="6"/>
      <c r="BZ16" s="6"/>
      <c r="CA16" s="6"/>
      <c r="CB16" s="6"/>
      <c r="CC16" s="6"/>
      <c r="CD16" s="6"/>
      <c r="CE16" s="6"/>
      <c r="CF16" s="6"/>
      <c r="CG16" s="6"/>
      <c r="CH16" s="6"/>
      <c r="CI16" s="6"/>
      <c r="CJ16" s="6"/>
      <c r="CK16" s="6"/>
      <c r="CL16" s="6"/>
      <c r="CM16" s="6"/>
      <c r="CN16" s="6"/>
      <c r="CO16" s="6"/>
      <c r="CP16" s="6"/>
      <c r="CQ16" s="6"/>
      <c r="CR16" s="6"/>
      <c r="CS16" s="6"/>
      <c r="CT16" s="6"/>
      <c r="CU16" s="6"/>
      <c r="CV16" s="6"/>
      <c r="CW16" s="6"/>
      <c r="CX16" s="6"/>
      <c r="CY16" s="6"/>
      <c r="CZ16" s="6"/>
      <c r="DA16" s="6"/>
      <c r="DB16" s="6"/>
      <c r="DC16" s="6"/>
      <c r="DD16" s="6"/>
      <c r="DE16" s="6"/>
      <c r="DF16" s="6"/>
      <c r="DG16" s="6"/>
      <c r="DH16" s="6"/>
      <c r="DI16" s="6"/>
      <c r="DJ16" s="6"/>
      <c r="DK16" s="6"/>
      <c r="DL16" s="6"/>
      <c r="DM16" s="6"/>
      <c r="DN16" s="6"/>
      <c r="DO16" s="6"/>
      <c r="DP16" s="6"/>
      <c r="DQ16" s="6"/>
      <c r="DR16" s="6"/>
      <c r="DS16" s="6"/>
      <c r="DT16" s="6"/>
      <c r="DU16" s="6"/>
      <c r="DV16" s="6"/>
      <c r="DW16" s="6"/>
      <c r="DX16" s="6"/>
      <c r="DY16" s="6"/>
      <c r="DZ16" s="6"/>
      <c r="EA16" s="6"/>
      <c r="EB16" s="6"/>
      <c r="EC16" s="6"/>
      <c r="ED16" s="6"/>
      <c r="EE16" s="6"/>
      <c r="EF16" s="6"/>
      <c r="EG16" s="6"/>
      <c r="EH16" s="6"/>
      <c r="EI16" s="6"/>
      <c r="EJ16" s="6"/>
      <c r="EK16" s="6"/>
      <c r="EL16" s="6"/>
      <c r="EM16" s="6"/>
      <c r="EN16" s="6"/>
      <c r="EO16" s="6"/>
      <c r="EQ16" s="6"/>
      <c r="ER16" s="6"/>
      <c r="ES16" s="6"/>
      <c r="ET16" s="6"/>
      <c r="EU16" s="6"/>
      <c r="EV16" s="6"/>
      <c r="EW16" s="6"/>
      <c r="EX16" s="6"/>
      <c r="EY16" s="6"/>
      <c r="EZ16" s="6"/>
      <c r="FA16" s="6"/>
      <c r="FB16" s="6"/>
      <c r="FC16" s="6"/>
      <c r="FD16" s="6"/>
      <c r="FE16" s="6"/>
      <c r="FF16" s="6"/>
      <c r="FG16" s="6"/>
      <c r="FH16" s="6"/>
      <c r="FI16" s="6"/>
      <c r="FJ16" s="6"/>
      <c r="FK16" s="6"/>
      <c r="FL16" s="6"/>
      <c r="FM16" s="6"/>
      <c r="FN16" s="6"/>
      <c r="FO16" s="6"/>
      <c r="FP16" s="6"/>
      <c r="FQ16" s="6"/>
      <c r="FR16" s="6"/>
    </row>
    <row r="17" spans="1:174">
      <c r="A17" s="23">
        <v>67</v>
      </c>
      <c r="B17" s="4">
        <v>2015</v>
      </c>
      <c r="C17" s="4" t="s">
        <v>2</v>
      </c>
      <c r="D17" s="87" t="s">
        <v>1606</v>
      </c>
      <c r="E17" s="4" t="s">
        <v>1709</v>
      </c>
      <c r="F17" s="88">
        <v>94</v>
      </c>
      <c r="G17" s="4">
        <v>0.77</v>
      </c>
      <c r="H17" s="88">
        <v>0.86</v>
      </c>
      <c r="I17" s="4">
        <v>0.68</v>
      </c>
      <c r="J17" s="4" t="s">
        <v>1703</v>
      </c>
      <c r="K17" s="4" t="s">
        <v>28</v>
      </c>
      <c r="L17" s="4" t="s">
        <v>1654</v>
      </c>
      <c r="M17" s="4" t="s">
        <v>960</v>
      </c>
      <c r="N17" s="4" t="s">
        <v>28</v>
      </c>
      <c r="O17" s="4">
        <v>20.11</v>
      </c>
      <c r="P17" s="4">
        <v>0.74</v>
      </c>
      <c r="Q17" s="4">
        <v>46</v>
      </c>
      <c r="EP17" s="6"/>
      <c r="EQ17" s="6"/>
      <c r="ER17" s="6"/>
      <c r="ES17" s="6"/>
      <c r="ET17" s="6"/>
      <c r="EU17" s="6"/>
      <c r="EV17" s="6"/>
      <c r="EW17" s="6"/>
      <c r="EX17" s="6"/>
      <c r="EY17" s="6"/>
      <c r="EZ17" s="6"/>
      <c r="FA17" s="6"/>
      <c r="FB17" s="6"/>
      <c r="FC17" s="6"/>
      <c r="FD17" s="6"/>
      <c r="FE17" s="6"/>
      <c r="FF17" s="6"/>
      <c r="FG17" s="6"/>
      <c r="FH17" s="6"/>
      <c r="FI17" s="6"/>
      <c r="FJ17" s="6"/>
      <c r="FK17" s="6"/>
      <c r="FL17" s="6"/>
      <c r="FM17" s="6"/>
      <c r="FN17" s="6"/>
      <c r="FO17" s="6"/>
      <c r="FP17" s="6"/>
      <c r="FQ17" s="6"/>
      <c r="FR17" s="6"/>
    </row>
    <row r="18" spans="1:174">
      <c r="A18" s="4">
        <v>111</v>
      </c>
      <c r="B18" s="4">
        <v>2009</v>
      </c>
      <c r="C18" s="4" t="s">
        <v>263</v>
      </c>
      <c r="D18" s="87" t="s">
        <v>1606</v>
      </c>
      <c r="E18" s="87" t="s">
        <v>1709</v>
      </c>
      <c r="F18" s="88">
        <v>350</v>
      </c>
      <c r="G18" s="4">
        <v>0.84</v>
      </c>
      <c r="H18" s="88">
        <v>0.85</v>
      </c>
      <c r="I18" s="4">
        <v>0.16</v>
      </c>
      <c r="J18" s="4" t="s">
        <v>1601</v>
      </c>
      <c r="K18" s="4">
        <v>91.3</v>
      </c>
      <c r="L18" s="4" t="s">
        <v>28</v>
      </c>
      <c r="M18" s="4" t="s">
        <v>12</v>
      </c>
      <c r="N18" s="4">
        <v>69.7</v>
      </c>
      <c r="O18" s="4" t="s">
        <v>28</v>
      </c>
      <c r="P18" s="4" t="s">
        <v>28</v>
      </c>
      <c r="Q18" s="4">
        <v>91</v>
      </c>
      <c r="R18" s="6"/>
      <c r="X18" s="6"/>
      <c r="Y18" s="6"/>
      <c r="Z18" s="6"/>
      <c r="AA18" s="6"/>
      <c r="AB18" s="6"/>
      <c r="AC18" s="6"/>
      <c r="AD18" s="6"/>
      <c r="AE18" s="6"/>
      <c r="AF18" s="6"/>
      <c r="AG18" s="6"/>
      <c r="AH18" s="6"/>
      <c r="AI18" s="6"/>
      <c r="AJ18" s="6"/>
      <c r="AK18" s="6"/>
      <c r="AL18" s="6"/>
      <c r="AM18" s="6"/>
      <c r="AN18" s="6"/>
      <c r="AO18" s="6"/>
      <c r="AP18" s="6"/>
      <c r="AQ18" s="6"/>
      <c r="AR18" s="6"/>
      <c r="AS18" s="6"/>
      <c r="AT18" s="6"/>
      <c r="AU18" s="6"/>
      <c r="AV18" s="6"/>
      <c r="AW18" s="6"/>
      <c r="AX18" s="6"/>
      <c r="AY18" s="6"/>
      <c r="AZ18" s="6"/>
      <c r="BA18" s="6"/>
      <c r="BB18" s="6"/>
      <c r="BC18" s="6"/>
      <c r="BD18" s="6"/>
      <c r="BE18" s="6"/>
      <c r="BF18" s="6"/>
      <c r="BG18" s="6"/>
      <c r="BH18" s="6"/>
      <c r="BI18" s="6"/>
      <c r="BJ18" s="6"/>
      <c r="BK18" s="6"/>
      <c r="BL18" s="6"/>
      <c r="BM18" s="6"/>
      <c r="BN18" s="6"/>
      <c r="BO18" s="6"/>
      <c r="BP18" s="6"/>
      <c r="BQ18" s="6"/>
      <c r="BR18" s="6"/>
      <c r="BS18" s="6"/>
      <c r="BT18" s="6"/>
      <c r="BU18" s="6"/>
      <c r="BV18" s="6"/>
      <c r="BW18" s="6"/>
      <c r="BX18" s="6"/>
      <c r="BY18" s="6"/>
      <c r="BZ18" s="6"/>
      <c r="CA18" s="6"/>
      <c r="CB18" s="6"/>
      <c r="CC18" s="6"/>
      <c r="CD18" s="6"/>
      <c r="CE18" s="6"/>
      <c r="CF18" s="6"/>
      <c r="CG18" s="6"/>
      <c r="CH18" s="6"/>
      <c r="CI18" s="6"/>
      <c r="CJ18" s="6"/>
      <c r="CK18" s="6"/>
      <c r="CL18" s="6"/>
      <c r="CM18" s="6"/>
      <c r="CN18" s="6"/>
      <c r="CO18" s="6"/>
      <c r="CP18" s="6"/>
      <c r="CQ18" s="6"/>
      <c r="CR18" s="6"/>
      <c r="CS18" s="6"/>
      <c r="CT18" s="6"/>
      <c r="CU18" s="6"/>
      <c r="CV18" s="6"/>
      <c r="CW18" s="6"/>
      <c r="CX18" s="6"/>
      <c r="CY18" s="6"/>
      <c r="CZ18" s="6"/>
      <c r="DA18" s="6"/>
      <c r="DB18" s="6"/>
      <c r="DC18" s="6"/>
      <c r="DD18" s="6"/>
      <c r="DE18" s="6"/>
      <c r="DF18" s="6"/>
      <c r="DG18" s="6"/>
      <c r="DH18" s="6"/>
      <c r="DI18" s="6"/>
      <c r="DJ18" s="6"/>
      <c r="DK18" s="6"/>
      <c r="DL18" s="6"/>
      <c r="DM18" s="6"/>
      <c r="DN18" s="6"/>
      <c r="DO18" s="6"/>
      <c r="DP18" s="6"/>
      <c r="DQ18" s="6"/>
      <c r="DR18" s="6"/>
      <c r="DS18" s="6"/>
      <c r="DT18" s="6"/>
      <c r="DU18" s="6"/>
      <c r="DV18" s="6"/>
      <c r="DW18" s="6"/>
      <c r="DX18" s="6"/>
      <c r="DY18" s="6"/>
      <c r="DZ18" s="6"/>
      <c r="EA18" s="6"/>
      <c r="EB18" s="6"/>
      <c r="EC18" s="6"/>
      <c r="ED18" s="6"/>
      <c r="EE18" s="6"/>
      <c r="EF18" s="6"/>
      <c r="EG18" s="6"/>
      <c r="EH18" s="6"/>
      <c r="EI18" s="6"/>
      <c r="EJ18" s="6"/>
      <c r="EK18" s="6"/>
      <c r="EL18" s="6"/>
      <c r="EM18" s="6"/>
      <c r="EN18" s="6"/>
      <c r="EO18" s="6"/>
      <c r="EP18" s="6"/>
      <c r="EQ18" s="6"/>
      <c r="ER18" s="6"/>
      <c r="ES18" s="6"/>
      <c r="ET18" s="6"/>
      <c r="EU18" s="6"/>
      <c r="EV18" s="6"/>
      <c r="EW18" s="6"/>
      <c r="EX18" s="6"/>
      <c r="EY18" s="6"/>
      <c r="EZ18" s="6"/>
      <c r="FA18" s="6"/>
      <c r="FB18" s="6"/>
      <c r="FC18" s="6"/>
      <c r="FD18" s="6"/>
      <c r="FE18" s="6"/>
      <c r="FF18" s="6"/>
      <c r="FG18" s="6"/>
      <c r="FH18" s="6"/>
      <c r="FI18" s="6"/>
      <c r="FJ18" s="6"/>
      <c r="FK18" s="6"/>
      <c r="FL18" s="6"/>
      <c r="FM18" s="6"/>
      <c r="FN18" s="6"/>
      <c r="FO18" s="6"/>
      <c r="FP18" s="6"/>
      <c r="FQ18" s="6"/>
      <c r="FR18" s="6"/>
    </row>
    <row r="19" spans="1:174" s="6" customFormat="1">
      <c r="A19" s="4">
        <v>128</v>
      </c>
      <c r="B19" s="4">
        <v>2010</v>
      </c>
      <c r="C19" s="4" t="s">
        <v>263</v>
      </c>
      <c r="D19" s="4" t="s">
        <v>1606</v>
      </c>
      <c r="E19" s="87" t="s">
        <v>1709</v>
      </c>
      <c r="F19" s="88">
        <v>94</v>
      </c>
      <c r="G19" s="4">
        <v>0.76</v>
      </c>
      <c r="H19" s="88">
        <v>0.86</v>
      </c>
      <c r="I19" s="4">
        <v>0.69499999999999995</v>
      </c>
      <c r="J19" s="4" t="s">
        <v>1703</v>
      </c>
      <c r="K19" s="4" t="s">
        <v>28</v>
      </c>
      <c r="L19" s="4" t="s">
        <v>182</v>
      </c>
      <c r="M19" s="4" t="s">
        <v>960</v>
      </c>
      <c r="N19" s="4">
        <v>46.8</v>
      </c>
      <c r="O19" s="4">
        <v>19.13</v>
      </c>
      <c r="P19" s="4">
        <v>0.91900000000000004</v>
      </c>
      <c r="Q19" s="4">
        <v>46</v>
      </c>
      <c r="S19"/>
      <c r="T19"/>
      <c r="U19"/>
      <c r="V19"/>
      <c r="W19"/>
      <c r="EP19"/>
    </row>
    <row r="20" spans="1:174" s="6" customFormat="1">
      <c r="A20" s="4">
        <v>128</v>
      </c>
      <c r="B20" s="4">
        <v>2010</v>
      </c>
      <c r="C20" s="4" t="s">
        <v>263</v>
      </c>
      <c r="D20" s="4" t="s">
        <v>1606</v>
      </c>
      <c r="E20" s="87" t="s">
        <v>1709</v>
      </c>
      <c r="F20" s="88">
        <v>94</v>
      </c>
      <c r="G20" s="4">
        <v>0.76</v>
      </c>
      <c r="H20" s="88">
        <v>0.86</v>
      </c>
      <c r="I20" s="4">
        <v>0.629</v>
      </c>
      <c r="J20" s="4" t="s">
        <v>1703</v>
      </c>
      <c r="K20" s="4" t="s">
        <v>28</v>
      </c>
      <c r="L20" s="4" t="s">
        <v>182</v>
      </c>
      <c r="M20" s="4" t="s">
        <v>960</v>
      </c>
      <c r="N20" s="4">
        <v>46.8</v>
      </c>
      <c r="O20" s="4">
        <v>19.13</v>
      </c>
      <c r="P20" s="4">
        <v>0.91900000000000004</v>
      </c>
      <c r="Q20" s="4">
        <v>46</v>
      </c>
      <c r="S20"/>
      <c r="T20"/>
      <c r="U20"/>
      <c r="V20"/>
      <c r="W20"/>
      <c r="EP20"/>
    </row>
    <row r="21" spans="1:174" s="6" customFormat="1">
      <c r="A21" s="87">
        <v>1</v>
      </c>
      <c r="B21" s="4">
        <v>2016</v>
      </c>
      <c r="C21" s="4" t="s">
        <v>2</v>
      </c>
      <c r="D21" s="4" t="s">
        <v>1606</v>
      </c>
      <c r="E21" s="4" t="s">
        <v>1740</v>
      </c>
      <c r="F21" s="88">
        <v>180</v>
      </c>
      <c r="G21" s="88">
        <v>0.8</v>
      </c>
      <c r="H21" s="88">
        <v>0.96</v>
      </c>
      <c r="I21" s="88">
        <v>0.47</v>
      </c>
      <c r="J21" s="89" t="s">
        <v>717</v>
      </c>
      <c r="K21" s="89">
        <v>91.3</v>
      </c>
      <c r="L21" s="4" t="s">
        <v>1654</v>
      </c>
      <c r="M21" s="87" t="s">
        <v>12</v>
      </c>
      <c r="N21" s="89">
        <v>59</v>
      </c>
      <c r="O21" s="89">
        <v>19.739999999999998</v>
      </c>
      <c r="P21" s="89">
        <v>2.11</v>
      </c>
      <c r="Q21" s="4">
        <v>91</v>
      </c>
      <c r="S21"/>
      <c r="T21"/>
      <c r="U21"/>
      <c r="V21"/>
      <c r="W21"/>
      <c r="EG21"/>
      <c r="EH21"/>
      <c r="EI21"/>
      <c r="EJ21"/>
    </row>
    <row r="22" spans="1:174" s="6" customFormat="1">
      <c r="A22" s="87">
        <v>1</v>
      </c>
      <c r="B22" s="4">
        <v>2016</v>
      </c>
      <c r="C22" s="4" t="s">
        <v>2</v>
      </c>
      <c r="D22" s="4" t="s">
        <v>1606</v>
      </c>
      <c r="E22" s="4" t="s">
        <v>45</v>
      </c>
      <c r="F22" s="88">
        <v>180</v>
      </c>
      <c r="G22" s="88">
        <v>0.8</v>
      </c>
      <c r="H22" s="88">
        <v>0.88</v>
      </c>
      <c r="I22" s="88">
        <v>0.67</v>
      </c>
      <c r="J22" s="89" t="s">
        <v>717</v>
      </c>
      <c r="K22" s="89">
        <v>91.3</v>
      </c>
      <c r="L22" s="4" t="s">
        <v>1654</v>
      </c>
      <c r="M22" s="87" t="s">
        <v>12</v>
      </c>
      <c r="N22" s="89">
        <v>59</v>
      </c>
      <c r="O22" s="89">
        <v>19.739999999999998</v>
      </c>
      <c r="P22" s="89">
        <v>2.11</v>
      </c>
      <c r="Q22" s="4">
        <v>91</v>
      </c>
      <c r="S22"/>
      <c r="T22"/>
      <c r="U22"/>
      <c r="V22"/>
      <c r="W22"/>
      <c r="ER22"/>
      <c r="ES22"/>
      <c r="ET22"/>
    </row>
    <row r="23" spans="1:174" s="6" customFormat="1">
      <c r="A23" s="23">
        <v>14</v>
      </c>
      <c r="B23" s="4">
        <v>2017</v>
      </c>
      <c r="C23" s="4" t="s">
        <v>2</v>
      </c>
      <c r="D23" s="4" t="s">
        <v>1606</v>
      </c>
      <c r="E23" s="4" t="s">
        <v>45</v>
      </c>
      <c r="F23" s="88">
        <v>324</v>
      </c>
      <c r="G23" s="88">
        <v>0.87</v>
      </c>
      <c r="H23" s="4">
        <v>0.9</v>
      </c>
      <c r="I23" s="4">
        <v>0.52</v>
      </c>
      <c r="J23" s="89" t="s">
        <v>717</v>
      </c>
      <c r="K23" s="4">
        <v>91.3</v>
      </c>
      <c r="L23" s="4" t="s">
        <v>28</v>
      </c>
      <c r="M23" s="87" t="s">
        <v>12</v>
      </c>
      <c r="N23" s="4">
        <v>67</v>
      </c>
      <c r="O23" s="4">
        <v>19.649999999999999</v>
      </c>
      <c r="P23" s="4">
        <v>1.92</v>
      </c>
      <c r="Q23" s="4">
        <v>91</v>
      </c>
      <c r="S23"/>
      <c r="T23"/>
      <c r="U23"/>
      <c r="V23"/>
      <c r="W23"/>
      <c r="ER23" s="56"/>
      <c r="ES23" s="56"/>
      <c r="ET23" s="56"/>
      <c r="FI23"/>
      <c r="FJ23"/>
      <c r="FK23"/>
      <c r="FL23"/>
      <c r="FM23"/>
      <c r="FN23"/>
      <c r="FO23"/>
      <c r="FP23"/>
      <c r="FQ23"/>
      <c r="FR23"/>
    </row>
    <row r="24" spans="1:174" s="6" customFormat="1">
      <c r="A24" s="23">
        <v>17</v>
      </c>
      <c r="B24" s="4">
        <v>2019</v>
      </c>
      <c r="C24" s="4" t="s">
        <v>2</v>
      </c>
      <c r="D24" s="4" t="s">
        <v>1606</v>
      </c>
      <c r="E24" s="4" t="s">
        <v>45</v>
      </c>
      <c r="F24" s="88">
        <v>420</v>
      </c>
      <c r="G24" s="88">
        <v>0.87</v>
      </c>
      <c r="H24" s="88">
        <v>0.9</v>
      </c>
      <c r="I24" s="4">
        <v>0.51</v>
      </c>
      <c r="J24" s="4" t="s">
        <v>1602</v>
      </c>
      <c r="K24" s="4">
        <v>91.3</v>
      </c>
      <c r="L24" s="4" t="s">
        <v>1654</v>
      </c>
      <c r="M24" s="87" t="s">
        <v>12</v>
      </c>
      <c r="N24" s="4">
        <v>62</v>
      </c>
      <c r="O24" s="4">
        <v>18.54</v>
      </c>
      <c r="P24" s="4">
        <v>0.88</v>
      </c>
      <c r="Q24" s="4">
        <v>91</v>
      </c>
      <c r="S24"/>
      <c r="T24"/>
      <c r="U24"/>
      <c r="V24"/>
      <c r="W24"/>
    </row>
    <row r="25" spans="1:174" s="6" customFormat="1">
      <c r="A25" s="4">
        <v>128</v>
      </c>
      <c r="B25" s="4">
        <v>2010</v>
      </c>
      <c r="C25" s="4" t="s">
        <v>263</v>
      </c>
      <c r="D25" s="4" t="s">
        <v>1606</v>
      </c>
      <c r="E25" s="87" t="s">
        <v>45</v>
      </c>
      <c r="F25" s="88">
        <v>94</v>
      </c>
      <c r="G25" s="4">
        <v>0.76</v>
      </c>
      <c r="H25" s="4">
        <v>0.77</v>
      </c>
      <c r="I25" s="4">
        <v>0.57499999999999996</v>
      </c>
      <c r="J25" s="4" t="s">
        <v>1703</v>
      </c>
      <c r="K25" s="4" t="s">
        <v>28</v>
      </c>
      <c r="L25" s="4" t="s">
        <v>182</v>
      </c>
      <c r="M25" s="4" t="s">
        <v>960</v>
      </c>
      <c r="N25" s="4">
        <v>46.8</v>
      </c>
      <c r="O25" s="4">
        <v>19.13</v>
      </c>
      <c r="P25" s="4">
        <v>0.91900000000000004</v>
      </c>
      <c r="Q25" s="4">
        <v>46</v>
      </c>
      <c r="S25"/>
      <c r="T25"/>
      <c r="U25"/>
      <c r="V25"/>
      <c r="W25"/>
      <c r="EQ25"/>
    </row>
    <row r="26" spans="1:174" s="6" customFormat="1">
      <c r="A26" s="23">
        <v>9</v>
      </c>
      <c r="B26" s="4">
        <v>1988</v>
      </c>
      <c r="C26" s="4" t="s">
        <v>2</v>
      </c>
      <c r="D26" s="4" t="s">
        <v>1709</v>
      </c>
      <c r="E26" s="87" t="s">
        <v>45</v>
      </c>
      <c r="F26" s="88">
        <v>154</v>
      </c>
      <c r="G26" s="88">
        <v>0.81</v>
      </c>
      <c r="H26" s="88">
        <v>0.73</v>
      </c>
      <c r="I26" s="88">
        <v>0.43</v>
      </c>
      <c r="J26" s="4" t="s">
        <v>1601</v>
      </c>
      <c r="K26" s="4">
        <v>91.3</v>
      </c>
      <c r="L26" s="4" t="s">
        <v>28</v>
      </c>
      <c r="M26" s="87" t="s">
        <v>12</v>
      </c>
      <c r="N26" s="87">
        <v>43</v>
      </c>
      <c r="O26" s="87">
        <v>18.7</v>
      </c>
      <c r="P26" s="87">
        <v>15.1</v>
      </c>
      <c r="Q26" s="4">
        <v>91</v>
      </c>
      <c r="R26"/>
      <c r="S26"/>
      <c r="T26"/>
      <c r="U26"/>
      <c r="V26"/>
      <c r="W26"/>
      <c r="X26"/>
      <c r="Y26"/>
      <c r="Z26"/>
      <c r="AA26"/>
      <c r="AB26"/>
      <c r="AC26"/>
      <c r="AD26"/>
      <c r="AE26"/>
      <c r="AF26"/>
      <c r="AG26"/>
      <c r="AH26"/>
      <c r="AI26"/>
      <c r="AJ26"/>
      <c r="AK26"/>
      <c r="AL26"/>
      <c r="AM26"/>
      <c r="AN26"/>
      <c r="AO26"/>
      <c r="AP26"/>
      <c r="AQ26"/>
      <c r="AR26"/>
      <c r="AS26"/>
      <c r="AT26"/>
      <c r="AU26"/>
      <c r="AV26"/>
      <c r="AW26"/>
      <c r="AX26"/>
      <c r="AY26"/>
      <c r="AZ26"/>
      <c r="BA26"/>
      <c r="BB26"/>
      <c r="BC26"/>
      <c r="BD26"/>
      <c r="BE26"/>
      <c r="BF26"/>
      <c r="BG26"/>
      <c r="BH26"/>
      <c r="BI26"/>
      <c r="BJ26"/>
      <c r="BK26"/>
      <c r="BL26"/>
      <c r="BM26"/>
      <c r="BN26"/>
      <c r="BO26"/>
      <c r="BP26"/>
      <c r="BQ26"/>
      <c r="BR26"/>
      <c r="BS26"/>
      <c r="BT26"/>
      <c r="BU26"/>
      <c r="BV26"/>
      <c r="BW26"/>
      <c r="BX26"/>
      <c r="BY26"/>
      <c r="BZ26"/>
      <c r="CA26"/>
      <c r="CB26"/>
      <c r="CC26"/>
      <c r="CD26"/>
      <c r="CE26"/>
      <c r="CF26"/>
      <c r="CG26"/>
      <c r="CH26"/>
      <c r="CI26"/>
      <c r="CJ26"/>
      <c r="CK26"/>
      <c r="CL26"/>
      <c r="CM26"/>
      <c r="CN26"/>
      <c r="CO26"/>
      <c r="CP26"/>
      <c r="CQ26"/>
      <c r="CR26"/>
      <c r="CS26"/>
      <c r="CT26"/>
      <c r="CU26"/>
      <c r="CV26"/>
      <c r="CW26"/>
      <c r="CX26"/>
      <c r="CY26"/>
      <c r="CZ26"/>
      <c r="DA26"/>
      <c r="DB26"/>
      <c r="DC26"/>
      <c r="DD26"/>
      <c r="DE26"/>
      <c r="DF26"/>
      <c r="DG26"/>
      <c r="DH26"/>
      <c r="DI26"/>
      <c r="DJ26"/>
      <c r="DK26"/>
      <c r="DL26"/>
      <c r="DM26"/>
      <c r="DN26"/>
      <c r="DO26"/>
      <c r="DP26"/>
      <c r="DQ26"/>
      <c r="DR26"/>
      <c r="DS26"/>
      <c r="DT26"/>
      <c r="DU26"/>
      <c r="DV26"/>
      <c r="DW26"/>
      <c r="DX26"/>
      <c r="DY26"/>
      <c r="DZ26"/>
      <c r="EA26"/>
      <c r="EB26"/>
      <c r="EC26"/>
      <c r="ED26"/>
      <c r="EE26"/>
      <c r="EF26"/>
      <c r="EG26"/>
      <c r="EH26"/>
      <c r="EI26"/>
      <c r="EJ26"/>
      <c r="EK26"/>
      <c r="EL26"/>
      <c r="EM26"/>
      <c r="EN26"/>
      <c r="EO26"/>
      <c r="EP26"/>
    </row>
    <row r="27" spans="1:174" s="6" customFormat="1">
      <c r="A27" s="23">
        <v>14</v>
      </c>
      <c r="B27" s="4">
        <v>2017</v>
      </c>
      <c r="C27" s="4" t="s">
        <v>2</v>
      </c>
      <c r="D27" s="4" t="s">
        <v>1709</v>
      </c>
      <c r="E27" s="4" t="s">
        <v>1740</v>
      </c>
      <c r="F27" s="88">
        <v>324</v>
      </c>
      <c r="G27" s="88">
        <v>0.89</v>
      </c>
      <c r="H27" s="4">
        <v>0.94</v>
      </c>
      <c r="I27" s="4">
        <v>0.43</v>
      </c>
      <c r="J27" s="89" t="s">
        <v>717</v>
      </c>
      <c r="K27" s="4">
        <v>91.3</v>
      </c>
      <c r="L27" s="4" t="s">
        <v>28</v>
      </c>
      <c r="M27" s="87" t="s">
        <v>12</v>
      </c>
      <c r="N27" s="4">
        <v>67</v>
      </c>
      <c r="O27" s="4">
        <v>19.649999999999999</v>
      </c>
      <c r="P27" s="4">
        <v>1.92</v>
      </c>
      <c r="Q27" s="4">
        <v>91</v>
      </c>
      <c r="R27"/>
      <c r="S27"/>
      <c r="T27"/>
      <c r="U27"/>
      <c r="V27"/>
      <c r="W27"/>
      <c r="X27"/>
      <c r="Y27"/>
      <c r="Z27"/>
      <c r="AA27"/>
      <c r="AB27"/>
      <c r="AC27"/>
      <c r="AD27"/>
      <c r="AE27"/>
      <c r="AF27"/>
      <c r="AG27"/>
      <c r="AH27"/>
      <c r="AI27"/>
      <c r="AJ27"/>
      <c r="AK27"/>
      <c r="AL27"/>
      <c r="AM27"/>
      <c r="AN27"/>
      <c r="AO27"/>
      <c r="AP27"/>
      <c r="AQ27"/>
      <c r="AR27"/>
      <c r="AS27"/>
      <c r="AT27"/>
      <c r="AU27"/>
      <c r="AV27"/>
      <c r="AW27"/>
      <c r="AX27"/>
      <c r="AY27"/>
      <c r="AZ27"/>
      <c r="BA27"/>
      <c r="BB27"/>
      <c r="BC27"/>
      <c r="BD27"/>
      <c r="BE27"/>
      <c r="BF27"/>
      <c r="BG27"/>
      <c r="BH27"/>
      <c r="BI27"/>
      <c r="BJ27"/>
      <c r="BK27"/>
      <c r="BL27"/>
      <c r="BM27"/>
      <c r="BN27"/>
      <c r="BO27"/>
      <c r="BP27"/>
      <c r="BQ27"/>
      <c r="BR27"/>
      <c r="BS27"/>
      <c r="BT27"/>
      <c r="BU27"/>
      <c r="BV27"/>
      <c r="BW27"/>
      <c r="BX27"/>
      <c r="BY27"/>
      <c r="BZ27"/>
      <c r="CA27"/>
      <c r="CB27"/>
      <c r="CC27"/>
      <c r="CD27"/>
      <c r="CE27"/>
      <c r="CF27"/>
      <c r="CG27"/>
      <c r="CH27"/>
      <c r="CI27"/>
      <c r="CJ27"/>
      <c r="CK27"/>
      <c r="CL27"/>
      <c r="CM27"/>
      <c r="CN27"/>
      <c r="CO27"/>
      <c r="CP27"/>
      <c r="CQ27"/>
      <c r="CR27"/>
      <c r="CS27"/>
      <c r="CT27"/>
      <c r="CU27"/>
      <c r="CV27"/>
      <c r="CW27"/>
      <c r="CX27"/>
      <c r="CY27"/>
      <c r="CZ27"/>
      <c r="DA27"/>
      <c r="DB27"/>
      <c r="DC27"/>
      <c r="DD27"/>
      <c r="DE27"/>
      <c r="DF27"/>
      <c r="DG27"/>
      <c r="DH27"/>
      <c r="DI27"/>
      <c r="DJ27"/>
      <c r="DK27"/>
      <c r="DL27"/>
      <c r="DM27"/>
      <c r="DN27"/>
      <c r="DO27"/>
      <c r="DP27"/>
      <c r="DQ27"/>
      <c r="DR27"/>
      <c r="DS27"/>
      <c r="DT27"/>
      <c r="DU27"/>
      <c r="DV27"/>
      <c r="DW27"/>
      <c r="DX27"/>
      <c r="DY27"/>
      <c r="DZ27"/>
      <c r="EA27"/>
      <c r="EB27"/>
      <c r="EC27"/>
      <c r="ED27"/>
      <c r="EE27"/>
      <c r="EF27"/>
      <c r="EG27"/>
      <c r="EH27"/>
      <c r="EI27"/>
      <c r="EJ27"/>
      <c r="EK27"/>
      <c r="EL27"/>
      <c r="EM27"/>
      <c r="EN27"/>
      <c r="EO27"/>
      <c r="EP27"/>
      <c r="EQ27"/>
      <c r="ER27"/>
      <c r="ES27"/>
      <c r="ET27"/>
      <c r="EU27"/>
      <c r="EV27"/>
      <c r="EW27"/>
      <c r="EX27"/>
      <c r="EY27"/>
      <c r="EZ27"/>
      <c r="FA27"/>
      <c r="FB27"/>
      <c r="FC27"/>
      <c r="FD27"/>
      <c r="FE27"/>
      <c r="FF27"/>
      <c r="FG27"/>
      <c r="FH27"/>
    </row>
    <row r="28" spans="1:174" s="6" customFormat="1">
      <c r="A28" s="23">
        <v>14</v>
      </c>
      <c r="B28" s="4">
        <v>2017</v>
      </c>
      <c r="C28" s="4" t="s">
        <v>2</v>
      </c>
      <c r="D28" s="4" t="s">
        <v>1709</v>
      </c>
      <c r="E28" s="4" t="s">
        <v>1740</v>
      </c>
      <c r="F28" s="88">
        <v>324</v>
      </c>
      <c r="G28" s="88">
        <v>0.88</v>
      </c>
      <c r="H28" s="4">
        <v>0.94</v>
      </c>
      <c r="I28" s="4">
        <v>0.39</v>
      </c>
      <c r="J28" s="89" t="s">
        <v>717</v>
      </c>
      <c r="K28" s="4">
        <v>91.3</v>
      </c>
      <c r="L28" s="4" t="s">
        <v>28</v>
      </c>
      <c r="M28" s="87" t="s">
        <v>12</v>
      </c>
      <c r="N28" s="4">
        <v>67</v>
      </c>
      <c r="O28" s="4">
        <v>19.649999999999999</v>
      </c>
      <c r="P28" s="4">
        <v>1.92</v>
      </c>
      <c r="Q28" s="4">
        <v>91</v>
      </c>
      <c r="R28"/>
      <c r="S28"/>
      <c r="T28"/>
      <c r="U28"/>
      <c r="V28"/>
      <c r="W28"/>
      <c r="X28"/>
      <c r="Y28"/>
      <c r="Z28"/>
      <c r="AA28"/>
      <c r="AB28"/>
      <c r="AC28"/>
      <c r="AD28"/>
      <c r="AE28"/>
      <c r="AF28"/>
      <c r="AG28"/>
      <c r="AH28"/>
      <c r="AI28"/>
      <c r="AJ28"/>
      <c r="AK28"/>
      <c r="AL28"/>
      <c r="AM28"/>
      <c r="AN28"/>
      <c r="AO28"/>
      <c r="AP28"/>
      <c r="AQ28"/>
      <c r="AR28"/>
      <c r="AS28"/>
      <c r="AT28"/>
      <c r="AU28"/>
      <c r="AV28"/>
      <c r="AW28"/>
      <c r="AX28"/>
      <c r="AY28"/>
      <c r="AZ28"/>
      <c r="BA28"/>
      <c r="BB28"/>
      <c r="BC28"/>
      <c r="BD28"/>
      <c r="BE28"/>
      <c r="BF28"/>
      <c r="BG28"/>
      <c r="BH28"/>
      <c r="BI28"/>
      <c r="BJ28"/>
      <c r="BK28"/>
      <c r="BL28"/>
      <c r="BM28"/>
      <c r="BN28"/>
      <c r="BO28"/>
      <c r="BP28"/>
      <c r="BQ28"/>
      <c r="BR28"/>
      <c r="BS28"/>
      <c r="BT28"/>
      <c r="BU28"/>
      <c r="BV28"/>
      <c r="BW28"/>
      <c r="BX28"/>
      <c r="BY28"/>
      <c r="BZ28"/>
      <c r="CA28"/>
      <c r="CB28"/>
      <c r="CC28"/>
      <c r="CD28"/>
      <c r="CE28"/>
      <c r="CF28"/>
      <c r="CG28"/>
      <c r="CH28"/>
      <c r="CI28"/>
      <c r="CJ28"/>
      <c r="CK28"/>
      <c r="CL28"/>
      <c r="CM28"/>
      <c r="CN28"/>
      <c r="CO28"/>
      <c r="CP28"/>
      <c r="CQ28"/>
      <c r="CR28"/>
      <c r="CS28"/>
      <c r="CT28"/>
      <c r="CU28"/>
      <c r="CV28"/>
      <c r="CW28"/>
      <c r="CX28"/>
      <c r="CY28"/>
      <c r="CZ28"/>
      <c r="DA28"/>
      <c r="DB28"/>
      <c r="DC28"/>
      <c r="DD28"/>
      <c r="DE28"/>
      <c r="DF28"/>
      <c r="DG28"/>
      <c r="DH28"/>
      <c r="DI28"/>
      <c r="DJ28"/>
      <c r="DK28"/>
      <c r="DL28"/>
      <c r="DM28"/>
      <c r="DN28"/>
      <c r="DO28"/>
      <c r="DP28"/>
      <c r="DQ28"/>
      <c r="DR28"/>
      <c r="DS28"/>
      <c r="DT28"/>
      <c r="DU28"/>
      <c r="DV28"/>
      <c r="DW28"/>
      <c r="DX28"/>
      <c r="DY28"/>
      <c r="DZ28"/>
      <c r="EA28"/>
      <c r="EB28"/>
      <c r="EC28"/>
      <c r="ED28"/>
      <c r="EE28"/>
      <c r="EF28"/>
      <c r="EG28"/>
      <c r="EH28"/>
      <c r="EI28"/>
      <c r="EJ28"/>
      <c r="EK28"/>
      <c r="EL28"/>
      <c r="EM28"/>
      <c r="EN28"/>
      <c r="EO28"/>
      <c r="EP28"/>
      <c r="EQ28"/>
      <c r="ER28"/>
      <c r="ES28"/>
    </row>
    <row r="29" spans="1:174" s="6" customFormat="1">
      <c r="A29" s="23">
        <v>14</v>
      </c>
      <c r="B29" s="4">
        <v>2017</v>
      </c>
      <c r="C29" s="4" t="s">
        <v>2</v>
      </c>
      <c r="D29" s="4" t="s">
        <v>1709</v>
      </c>
      <c r="E29" s="11" t="s">
        <v>1740</v>
      </c>
      <c r="F29" s="88">
        <v>324</v>
      </c>
      <c r="G29" s="88">
        <v>0.89</v>
      </c>
      <c r="H29" s="4">
        <v>0.93</v>
      </c>
      <c r="I29" s="4">
        <v>0.41</v>
      </c>
      <c r="J29" s="89" t="s">
        <v>717</v>
      </c>
      <c r="K29" s="4">
        <v>91.3</v>
      </c>
      <c r="L29" s="4" t="s">
        <v>28</v>
      </c>
      <c r="M29" s="87" t="s">
        <v>12</v>
      </c>
      <c r="N29" s="4">
        <v>67</v>
      </c>
      <c r="O29" s="4">
        <v>19.649999999999999</v>
      </c>
      <c r="P29" s="4">
        <v>1.92</v>
      </c>
      <c r="Q29" s="4">
        <v>91</v>
      </c>
      <c r="S29"/>
      <c r="T29"/>
      <c r="U29"/>
      <c r="V29"/>
      <c r="W29"/>
    </row>
    <row r="30" spans="1:174" s="6" customFormat="1">
      <c r="A30" s="87">
        <v>1</v>
      </c>
      <c r="B30" s="4">
        <v>2016</v>
      </c>
      <c r="C30" s="4" t="s">
        <v>2</v>
      </c>
      <c r="D30" s="4" t="s">
        <v>1709</v>
      </c>
      <c r="E30" s="4" t="s">
        <v>1740</v>
      </c>
      <c r="F30" s="88">
        <v>180</v>
      </c>
      <c r="G30" s="88">
        <v>0.9</v>
      </c>
      <c r="H30" s="88">
        <v>0.94</v>
      </c>
      <c r="I30" s="88">
        <v>0.52</v>
      </c>
      <c r="J30" s="89" t="s">
        <v>717</v>
      </c>
      <c r="K30" s="89">
        <v>91.3</v>
      </c>
      <c r="L30" s="4" t="s">
        <v>1654</v>
      </c>
      <c r="M30" s="87" t="s">
        <v>12</v>
      </c>
      <c r="N30" s="89">
        <v>59</v>
      </c>
      <c r="O30" s="89">
        <v>19.739999999999998</v>
      </c>
      <c r="P30" s="89">
        <v>2.11</v>
      </c>
      <c r="Q30" s="4">
        <v>91</v>
      </c>
      <c r="S30"/>
      <c r="T30"/>
      <c r="U30"/>
      <c r="V30"/>
      <c r="W30"/>
    </row>
    <row r="31" spans="1:174" s="6" customFormat="1">
      <c r="A31" s="23">
        <v>4</v>
      </c>
      <c r="B31" s="4">
        <v>2020</v>
      </c>
      <c r="C31" s="4" t="s">
        <v>2</v>
      </c>
      <c r="D31" s="4" t="s">
        <v>1709</v>
      </c>
      <c r="E31" s="4" t="s">
        <v>1740</v>
      </c>
      <c r="F31" s="88">
        <v>367</v>
      </c>
      <c r="G31" s="88">
        <v>0.87</v>
      </c>
      <c r="H31" s="88">
        <v>0.85</v>
      </c>
      <c r="I31" s="88">
        <v>0.43</v>
      </c>
      <c r="J31" s="89" t="s">
        <v>717</v>
      </c>
      <c r="K31" s="89" t="s">
        <v>28</v>
      </c>
      <c r="L31" s="4" t="s">
        <v>28</v>
      </c>
      <c r="M31" s="87" t="s">
        <v>20</v>
      </c>
      <c r="N31" s="87">
        <v>77.7</v>
      </c>
      <c r="O31" s="87">
        <v>20.07</v>
      </c>
      <c r="P31" s="87">
        <v>0.08</v>
      </c>
      <c r="Q31" s="4">
        <v>14</v>
      </c>
      <c r="S31"/>
      <c r="T31"/>
      <c r="U31"/>
      <c r="V31"/>
      <c r="W31"/>
      <c r="EQ31"/>
      <c r="FI31"/>
      <c r="FJ31"/>
      <c r="FK31"/>
      <c r="FL31"/>
      <c r="FM31"/>
      <c r="FN31"/>
      <c r="FO31"/>
      <c r="FP31"/>
      <c r="FQ31"/>
      <c r="FR31"/>
    </row>
    <row r="32" spans="1:174" s="6" customFormat="1">
      <c r="A32" s="87">
        <v>1</v>
      </c>
      <c r="B32" s="4">
        <v>2016</v>
      </c>
      <c r="C32" s="4" t="s">
        <v>2</v>
      </c>
      <c r="D32" s="4" t="s">
        <v>1709</v>
      </c>
      <c r="E32" s="4" t="s">
        <v>1740</v>
      </c>
      <c r="F32" s="88">
        <v>180</v>
      </c>
      <c r="G32" s="88">
        <v>0.9</v>
      </c>
      <c r="H32" s="88">
        <v>0.96</v>
      </c>
      <c r="I32" s="88">
        <v>0.32</v>
      </c>
      <c r="J32" s="89" t="s">
        <v>717</v>
      </c>
      <c r="K32" s="89">
        <v>91.3</v>
      </c>
      <c r="L32" s="4" t="s">
        <v>1654</v>
      </c>
      <c r="M32" s="87" t="s">
        <v>12</v>
      </c>
      <c r="N32" s="89">
        <v>59</v>
      </c>
      <c r="O32" s="89">
        <v>19.739999999999998</v>
      </c>
      <c r="P32" s="89">
        <v>2.11</v>
      </c>
      <c r="Q32" s="4">
        <v>91</v>
      </c>
      <c r="S32"/>
      <c r="T32"/>
      <c r="U32"/>
      <c r="V32"/>
      <c r="W32"/>
    </row>
    <row r="33" spans="1:174" s="6" customFormat="1">
      <c r="A33" s="87">
        <v>1</v>
      </c>
      <c r="B33" s="4">
        <v>2016</v>
      </c>
      <c r="C33" s="4" t="s">
        <v>2</v>
      </c>
      <c r="D33" s="4" t="s">
        <v>1709</v>
      </c>
      <c r="E33" s="87" t="s">
        <v>45</v>
      </c>
      <c r="F33" s="88">
        <v>180</v>
      </c>
      <c r="G33" s="88">
        <v>0.9</v>
      </c>
      <c r="H33" s="89">
        <v>0.88</v>
      </c>
      <c r="I33" s="89">
        <v>0.21</v>
      </c>
      <c r="J33" s="89" t="s">
        <v>717</v>
      </c>
      <c r="K33" s="89">
        <v>91.3</v>
      </c>
      <c r="L33" s="4" t="s">
        <v>1654</v>
      </c>
      <c r="M33" s="87" t="s">
        <v>12</v>
      </c>
      <c r="N33" s="89">
        <v>59</v>
      </c>
      <c r="O33" s="89">
        <v>19.739999999999998</v>
      </c>
      <c r="P33" s="89">
        <v>2.11</v>
      </c>
      <c r="Q33" s="4">
        <v>91</v>
      </c>
      <c r="S33"/>
      <c r="T33"/>
      <c r="U33"/>
      <c r="V33"/>
      <c r="W33"/>
      <c r="ER33"/>
      <c r="ES33"/>
      <c r="ET33"/>
    </row>
    <row r="34" spans="1:174" s="6" customFormat="1">
      <c r="A34" s="23">
        <v>9</v>
      </c>
      <c r="B34" s="4">
        <v>1988</v>
      </c>
      <c r="C34" s="4" t="s">
        <v>2</v>
      </c>
      <c r="D34" s="4" t="s">
        <v>1709</v>
      </c>
      <c r="E34" s="87" t="s">
        <v>45</v>
      </c>
      <c r="F34" s="88">
        <v>154</v>
      </c>
      <c r="G34" s="88">
        <v>0.86</v>
      </c>
      <c r="H34" s="88">
        <v>0.67</v>
      </c>
      <c r="I34" s="88">
        <v>0.35</v>
      </c>
      <c r="J34" s="4" t="s">
        <v>1601</v>
      </c>
      <c r="K34" s="4">
        <v>91.3</v>
      </c>
      <c r="L34" s="4" t="s">
        <v>28</v>
      </c>
      <c r="M34" s="87" t="s">
        <v>12</v>
      </c>
      <c r="N34" s="87">
        <v>43</v>
      </c>
      <c r="O34" s="87">
        <v>18.7</v>
      </c>
      <c r="P34" s="87">
        <v>8.1</v>
      </c>
      <c r="Q34" s="4">
        <v>91</v>
      </c>
      <c r="R34"/>
      <c r="S34"/>
      <c r="T34"/>
      <c r="U34"/>
      <c r="V34"/>
      <c r="W34"/>
      <c r="X34"/>
      <c r="Y34"/>
      <c r="Z34"/>
      <c r="AA34"/>
      <c r="AB34"/>
      <c r="AC34"/>
      <c r="AD34"/>
      <c r="AE34"/>
      <c r="AF34"/>
      <c r="AG34"/>
      <c r="AH34"/>
      <c r="AI34"/>
      <c r="AJ34"/>
      <c r="AK34"/>
      <c r="AL34"/>
      <c r="AM34"/>
      <c r="AN34"/>
      <c r="AO34"/>
      <c r="AP34"/>
      <c r="AQ34"/>
      <c r="AR34"/>
      <c r="AS34"/>
      <c r="AT34"/>
      <c r="AU34"/>
      <c r="AV34"/>
      <c r="AW34"/>
      <c r="AX34"/>
      <c r="AY34"/>
      <c r="AZ34"/>
      <c r="BA34"/>
      <c r="BB34"/>
      <c r="BC34"/>
      <c r="BD34"/>
      <c r="BE34"/>
      <c r="BF34"/>
      <c r="BG34"/>
      <c r="BH34"/>
      <c r="BI34"/>
      <c r="BJ34"/>
      <c r="BK34"/>
      <c r="BL34"/>
      <c r="BM34"/>
      <c r="BN34"/>
      <c r="BO34"/>
      <c r="BP34"/>
      <c r="BQ34"/>
      <c r="BR34"/>
      <c r="BS34"/>
      <c r="BT34"/>
      <c r="BU34"/>
      <c r="BV34"/>
      <c r="BW34"/>
      <c r="BX34"/>
      <c r="BY34"/>
      <c r="BZ34"/>
      <c r="CA34"/>
      <c r="CB34"/>
      <c r="CC34"/>
      <c r="CD34"/>
      <c r="CE34"/>
      <c r="CF34"/>
      <c r="CG34"/>
      <c r="CH34"/>
      <c r="CI34"/>
      <c r="CJ34"/>
      <c r="CK34"/>
      <c r="CL34"/>
      <c r="CM34"/>
      <c r="CN34"/>
      <c r="CO34"/>
      <c r="CP34"/>
      <c r="CQ34"/>
      <c r="CR34"/>
      <c r="CS34"/>
      <c r="CT34"/>
      <c r="CU34"/>
      <c r="CV34"/>
      <c r="CW34"/>
      <c r="CX34"/>
      <c r="CY34"/>
      <c r="CZ34"/>
      <c r="DA34"/>
      <c r="DB34"/>
      <c r="DC34"/>
      <c r="DD34"/>
      <c r="DE34"/>
      <c r="DF34"/>
      <c r="DG34"/>
      <c r="DH34"/>
      <c r="DI34"/>
      <c r="DJ34"/>
      <c r="DK34"/>
      <c r="DL34"/>
      <c r="DM34"/>
      <c r="DN34"/>
      <c r="DO34"/>
      <c r="DP34"/>
      <c r="DQ34"/>
      <c r="DR34"/>
      <c r="DS34"/>
      <c r="DT34"/>
      <c r="DU34"/>
      <c r="DV34"/>
      <c r="DW34"/>
      <c r="DX34"/>
      <c r="DY34"/>
      <c r="DZ34"/>
      <c r="EA34"/>
      <c r="EB34"/>
      <c r="EC34"/>
      <c r="ED34"/>
      <c r="EE34"/>
      <c r="EF34"/>
      <c r="EG34"/>
      <c r="EH34"/>
      <c r="EI34"/>
      <c r="EJ34"/>
      <c r="EK34"/>
      <c r="EL34"/>
      <c r="EM34"/>
      <c r="EN34"/>
      <c r="EO34"/>
      <c r="EP34"/>
    </row>
    <row r="35" spans="1:174" s="6" customFormat="1">
      <c r="A35" s="23">
        <v>9</v>
      </c>
      <c r="B35" s="4">
        <v>1988</v>
      </c>
      <c r="C35" s="4" t="s">
        <v>2</v>
      </c>
      <c r="D35" s="4" t="s">
        <v>1709</v>
      </c>
      <c r="E35" s="87" t="s">
        <v>45</v>
      </c>
      <c r="F35" s="88">
        <v>154</v>
      </c>
      <c r="G35" s="88">
        <v>0.81</v>
      </c>
      <c r="H35" s="88">
        <v>0.67</v>
      </c>
      <c r="I35" s="88">
        <v>0.28999999999999998</v>
      </c>
      <c r="J35" s="4" t="s">
        <v>1601</v>
      </c>
      <c r="K35" s="4">
        <v>91.3</v>
      </c>
      <c r="L35" s="4" t="s">
        <v>28</v>
      </c>
      <c r="M35" s="87" t="s">
        <v>12</v>
      </c>
      <c r="N35" s="87">
        <v>43</v>
      </c>
      <c r="O35" s="87">
        <v>18.7</v>
      </c>
      <c r="P35" s="87">
        <v>16.100000000000001</v>
      </c>
      <c r="Q35" s="4">
        <v>91</v>
      </c>
      <c r="R35"/>
      <c r="S35"/>
      <c r="T35"/>
      <c r="U35"/>
      <c r="V35"/>
      <c r="W35"/>
      <c r="X35"/>
      <c r="Y35"/>
      <c r="Z35"/>
      <c r="AA35"/>
      <c r="AB35"/>
      <c r="AC35"/>
      <c r="AD35"/>
      <c r="AE35"/>
      <c r="AF35"/>
      <c r="AG35"/>
      <c r="AH35"/>
      <c r="AI35"/>
      <c r="AJ35"/>
      <c r="AK35"/>
      <c r="AL35"/>
      <c r="AM35"/>
      <c r="AN35"/>
      <c r="AO35"/>
      <c r="AP35"/>
      <c r="AQ35"/>
      <c r="AR35"/>
      <c r="AS35"/>
      <c r="AT35"/>
      <c r="AU35"/>
      <c r="AV35"/>
      <c r="AW35"/>
      <c r="AX35"/>
      <c r="AY35"/>
      <c r="AZ35"/>
      <c r="BA35"/>
      <c r="BB35"/>
      <c r="BC35"/>
      <c r="BD35"/>
      <c r="BE35"/>
      <c r="BF35"/>
      <c r="BG35"/>
      <c r="BH35"/>
      <c r="BI35"/>
      <c r="BJ35"/>
      <c r="BK35"/>
      <c r="BL35"/>
      <c r="BM35"/>
      <c r="BN35"/>
      <c r="BO35"/>
      <c r="BP35"/>
      <c r="BQ35"/>
      <c r="BR35"/>
      <c r="BS35"/>
      <c r="BT35"/>
      <c r="BU35"/>
      <c r="BV35"/>
      <c r="BW35"/>
      <c r="BX35"/>
      <c r="BY35"/>
      <c r="BZ35"/>
      <c r="CA35"/>
      <c r="CB35"/>
      <c r="CC35"/>
      <c r="CD35"/>
      <c r="CE35"/>
      <c r="CF35"/>
      <c r="CG35"/>
      <c r="CH35"/>
      <c r="CI35"/>
      <c r="CJ35"/>
      <c r="CK35"/>
      <c r="CL35"/>
      <c r="CM35"/>
      <c r="CN35"/>
      <c r="CO35"/>
      <c r="CP35"/>
      <c r="CQ35"/>
      <c r="CR35"/>
      <c r="CS35"/>
      <c r="CT35"/>
      <c r="CU35"/>
      <c r="CV35"/>
      <c r="CW35"/>
      <c r="CX35"/>
      <c r="CY35"/>
      <c r="CZ35"/>
      <c r="DA35"/>
      <c r="DB35"/>
      <c r="DC35"/>
      <c r="DD35"/>
      <c r="DE35"/>
      <c r="DF35"/>
      <c r="DG35"/>
      <c r="DH35"/>
      <c r="DI35"/>
      <c r="DJ35"/>
      <c r="DK35"/>
      <c r="DL35"/>
      <c r="DM35"/>
      <c r="DN35"/>
      <c r="DO35"/>
      <c r="DP35"/>
      <c r="DQ35"/>
      <c r="DR35"/>
      <c r="DS35"/>
      <c r="DT35"/>
      <c r="DU35"/>
      <c r="DV35"/>
      <c r="DW35"/>
      <c r="DX35"/>
      <c r="DY35"/>
      <c r="DZ35"/>
      <c r="EA35"/>
      <c r="EB35"/>
      <c r="EC35"/>
      <c r="ED35"/>
      <c r="EE35"/>
      <c r="EF35"/>
      <c r="EG35"/>
      <c r="EH35"/>
      <c r="EI35"/>
      <c r="EJ35"/>
      <c r="EK35"/>
      <c r="EL35"/>
      <c r="EM35"/>
      <c r="EN35"/>
      <c r="EO35"/>
      <c r="EP35"/>
    </row>
    <row r="36" spans="1:174" s="6" customFormat="1">
      <c r="A36" s="23">
        <v>9</v>
      </c>
      <c r="B36" s="4">
        <v>1988</v>
      </c>
      <c r="C36" s="4" t="s">
        <v>2</v>
      </c>
      <c r="D36" s="4" t="s">
        <v>1709</v>
      </c>
      <c r="E36" s="87" t="s">
        <v>45</v>
      </c>
      <c r="F36" s="88">
        <v>154</v>
      </c>
      <c r="G36" s="88">
        <v>0.86</v>
      </c>
      <c r="H36" s="88">
        <v>0.73</v>
      </c>
      <c r="I36" s="88">
        <v>0.17</v>
      </c>
      <c r="J36" s="4" t="s">
        <v>1601</v>
      </c>
      <c r="K36" s="4">
        <v>91.3</v>
      </c>
      <c r="L36" s="4" t="s">
        <v>28</v>
      </c>
      <c r="M36" s="87" t="s">
        <v>12</v>
      </c>
      <c r="N36" s="87">
        <v>43</v>
      </c>
      <c r="O36" s="87">
        <v>18.7</v>
      </c>
      <c r="P36" s="87">
        <v>7.1</v>
      </c>
      <c r="Q36" s="4">
        <v>91</v>
      </c>
      <c r="R36"/>
      <c r="S36"/>
      <c r="T36"/>
      <c r="U36"/>
      <c r="V36"/>
      <c r="W36"/>
      <c r="X36"/>
      <c r="Y36"/>
      <c r="Z36"/>
      <c r="AA36"/>
      <c r="AB36"/>
      <c r="AC36"/>
      <c r="AD36"/>
      <c r="AE36"/>
      <c r="AF36"/>
      <c r="AG36"/>
      <c r="AH36"/>
      <c r="AI36"/>
      <c r="AJ36"/>
      <c r="AK36"/>
      <c r="AL36"/>
      <c r="AM36"/>
      <c r="AN36"/>
      <c r="AO36"/>
      <c r="AP36"/>
      <c r="AQ36"/>
      <c r="AR36"/>
      <c r="AS36"/>
      <c r="AT36"/>
      <c r="AU36"/>
      <c r="AV36"/>
      <c r="AW36"/>
      <c r="AX36"/>
      <c r="AY36"/>
      <c r="AZ36"/>
      <c r="BA36"/>
      <c r="BB36"/>
      <c r="BC36"/>
      <c r="BD36"/>
      <c r="BE36"/>
      <c r="BF36"/>
      <c r="BG36"/>
      <c r="BH36"/>
      <c r="BI36"/>
      <c r="BJ36"/>
      <c r="BK36"/>
      <c r="BL36"/>
      <c r="BM36"/>
      <c r="BN36"/>
      <c r="BO36"/>
      <c r="BP36"/>
      <c r="BQ36"/>
      <c r="BR36"/>
      <c r="BS36"/>
      <c r="BT36"/>
      <c r="BU36"/>
      <c r="BV36"/>
      <c r="BW36"/>
      <c r="BX36"/>
      <c r="BY36"/>
      <c r="BZ36"/>
      <c r="CA36"/>
      <c r="CB36"/>
      <c r="CC36"/>
      <c r="CD36"/>
      <c r="CE36"/>
      <c r="CF36"/>
      <c r="CG36"/>
      <c r="CH36"/>
      <c r="CI36"/>
      <c r="CJ36"/>
      <c r="CK36"/>
      <c r="CL36"/>
      <c r="CM36"/>
      <c r="CN36"/>
      <c r="CO36"/>
      <c r="CP36"/>
      <c r="CQ36"/>
      <c r="CR36"/>
      <c r="CS36"/>
      <c r="CT36"/>
      <c r="CU36"/>
      <c r="CV36"/>
      <c r="CW36"/>
      <c r="CX36"/>
      <c r="CY36"/>
      <c r="CZ36"/>
      <c r="DA36"/>
      <c r="DB36"/>
      <c r="DC36"/>
      <c r="DD36"/>
      <c r="DE36"/>
      <c r="DF36"/>
      <c r="DG36"/>
      <c r="DH36"/>
      <c r="DI36"/>
      <c r="DJ36"/>
      <c r="DK36"/>
      <c r="DL36"/>
      <c r="DM36"/>
      <c r="DN36"/>
      <c r="DO36"/>
      <c r="DP36"/>
      <c r="DQ36"/>
      <c r="DR36"/>
      <c r="DS36"/>
      <c r="DT36"/>
      <c r="DU36"/>
      <c r="DV36"/>
      <c r="DW36"/>
      <c r="DX36"/>
      <c r="DY36"/>
      <c r="DZ36"/>
      <c r="EA36"/>
      <c r="EB36"/>
      <c r="EC36"/>
      <c r="ED36"/>
      <c r="EE36"/>
      <c r="EF36"/>
      <c r="EG36"/>
      <c r="EH36"/>
      <c r="EI36"/>
      <c r="EJ36"/>
      <c r="EK36"/>
      <c r="EL36"/>
      <c r="EM36"/>
      <c r="EN36"/>
      <c r="EO36"/>
      <c r="EP36"/>
    </row>
    <row r="37" spans="1:174" s="6" customFormat="1">
      <c r="A37" s="23">
        <v>14</v>
      </c>
      <c r="B37" s="4">
        <v>2017</v>
      </c>
      <c r="C37" s="4" t="s">
        <v>2</v>
      </c>
      <c r="D37" s="4" t="s">
        <v>1709</v>
      </c>
      <c r="E37" s="11" t="s">
        <v>1740</v>
      </c>
      <c r="F37" s="88">
        <v>324</v>
      </c>
      <c r="G37" s="88">
        <v>0.88</v>
      </c>
      <c r="H37" s="4">
        <v>0.93</v>
      </c>
      <c r="I37" s="4">
        <v>0.35</v>
      </c>
      <c r="J37" s="89" t="s">
        <v>717</v>
      </c>
      <c r="K37" s="4">
        <v>91.3</v>
      </c>
      <c r="L37" s="4" t="s">
        <v>28</v>
      </c>
      <c r="M37" s="87" t="s">
        <v>12</v>
      </c>
      <c r="N37" s="4">
        <v>67</v>
      </c>
      <c r="O37" s="4">
        <v>19.649999999999999</v>
      </c>
      <c r="P37" s="4">
        <v>1.92</v>
      </c>
      <c r="Q37" s="4">
        <v>91</v>
      </c>
      <c r="S37"/>
      <c r="T37"/>
      <c r="U37"/>
      <c r="V37"/>
      <c r="W37"/>
    </row>
    <row r="38" spans="1:174" s="6" customFormat="1">
      <c r="A38" s="23">
        <v>14</v>
      </c>
      <c r="B38" s="4">
        <v>2017</v>
      </c>
      <c r="C38" s="4" t="s">
        <v>2</v>
      </c>
      <c r="D38" s="4" t="s">
        <v>1709</v>
      </c>
      <c r="E38" s="87" t="s">
        <v>45</v>
      </c>
      <c r="F38" s="88">
        <v>324</v>
      </c>
      <c r="G38" s="88">
        <v>0.89</v>
      </c>
      <c r="H38" s="4">
        <v>0.9</v>
      </c>
      <c r="I38" s="4">
        <v>0.14000000000000001</v>
      </c>
      <c r="J38" s="89" t="s">
        <v>717</v>
      </c>
      <c r="K38" s="4">
        <v>91.3</v>
      </c>
      <c r="L38" s="4" t="s">
        <v>28</v>
      </c>
      <c r="M38" s="87" t="s">
        <v>12</v>
      </c>
      <c r="N38" s="4">
        <v>67</v>
      </c>
      <c r="O38" s="4">
        <v>19.649999999999999</v>
      </c>
      <c r="P38" s="4">
        <v>1.92</v>
      </c>
      <c r="Q38" s="4">
        <v>91</v>
      </c>
      <c r="S38"/>
      <c r="T38"/>
      <c r="U38"/>
      <c r="V38"/>
      <c r="W38"/>
      <c r="ER38" s="56"/>
      <c r="ES38" s="56"/>
      <c r="ET38" s="56"/>
      <c r="FI38"/>
      <c r="FJ38"/>
      <c r="FK38"/>
      <c r="FL38"/>
      <c r="FM38"/>
      <c r="FN38"/>
      <c r="FO38"/>
      <c r="FP38"/>
      <c r="FQ38"/>
      <c r="FR38"/>
    </row>
    <row r="39" spans="1:174" s="6" customFormat="1">
      <c r="A39" s="23">
        <v>14</v>
      </c>
      <c r="B39" s="4">
        <v>2017</v>
      </c>
      <c r="C39" s="4" t="s">
        <v>2</v>
      </c>
      <c r="D39" s="4" t="s">
        <v>1709</v>
      </c>
      <c r="E39" s="87" t="s">
        <v>45</v>
      </c>
      <c r="F39" s="88">
        <v>324</v>
      </c>
      <c r="G39" s="88">
        <v>0.88</v>
      </c>
      <c r="H39" s="4">
        <v>0.9</v>
      </c>
      <c r="I39" s="4">
        <v>0.24</v>
      </c>
      <c r="J39" s="89" t="s">
        <v>717</v>
      </c>
      <c r="K39" s="4">
        <v>91.3</v>
      </c>
      <c r="L39" s="4" t="s">
        <v>28</v>
      </c>
      <c r="M39" s="87" t="s">
        <v>12</v>
      </c>
      <c r="N39" s="4">
        <v>67</v>
      </c>
      <c r="O39" s="4">
        <v>19.649999999999999</v>
      </c>
      <c r="P39" s="4">
        <v>1.92</v>
      </c>
      <c r="Q39" s="4">
        <v>91</v>
      </c>
      <c r="S39"/>
      <c r="T39"/>
      <c r="U39"/>
      <c r="V39"/>
      <c r="W39"/>
      <c r="ER39" s="56"/>
      <c r="ES39" s="56"/>
      <c r="ET39" s="56"/>
      <c r="FI39"/>
      <c r="FJ39"/>
      <c r="FK39"/>
      <c r="FL39"/>
      <c r="FM39"/>
      <c r="FN39"/>
      <c r="FO39"/>
      <c r="FP39"/>
      <c r="FQ39"/>
      <c r="FR39"/>
    </row>
    <row r="40" spans="1:174" s="6" customFormat="1">
      <c r="A40" s="23">
        <v>17</v>
      </c>
      <c r="B40" s="4">
        <v>2019</v>
      </c>
      <c r="C40" s="4" t="s">
        <v>2</v>
      </c>
      <c r="D40" s="4" t="s">
        <v>1709</v>
      </c>
      <c r="E40" s="4" t="s">
        <v>1740</v>
      </c>
      <c r="F40" s="88">
        <v>420</v>
      </c>
      <c r="G40" s="88">
        <v>0.9</v>
      </c>
      <c r="H40" s="88">
        <v>0.93</v>
      </c>
      <c r="I40" s="4">
        <v>0.39</v>
      </c>
      <c r="J40" s="4" t="s">
        <v>1602</v>
      </c>
      <c r="K40" s="4">
        <v>91.3</v>
      </c>
      <c r="L40" s="4" t="s">
        <v>1654</v>
      </c>
      <c r="M40" s="87" t="s">
        <v>12</v>
      </c>
      <c r="N40" s="4">
        <v>62</v>
      </c>
      <c r="O40" s="4">
        <v>18.54</v>
      </c>
      <c r="P40" s="4">
        <v>0.88</v>
      </c>
      <c r="Q40" s="4">
        <v>91</v>
      </c>
      <c r="S40"/>
      <c r="T40"/>
      <c r="U40"/>
      <c r="V40"/>
      <c r="W40"/>
    </row>
    <row r="41" spans="1:174" s="6" customFormat="1">
      <c r="A41" s="23">
        <v>17</v>
      </c>
      <c r="B41" s="4">
        <v>2019</v>
      </c>
      <c r="C41" s="4" t="s">
        <v>2</v>
      </c>
      <c r="D41" s="4" t="s">
        <v>1709</v>
      </c>
      <c r="E41" s="87" t="s">
        <v>45</v>
      </c>
      <c r="F41" s="88">
        <v>420</v>
      </c>
      <c r="G41" s="88">
        <v>0.9</v>
      </c>
      <c r="H41" s="88">
        <v>0.9</v>
      </c>
      <c r="I41" s="4">
        <v>0.22</v>
      </c>
      <c r="J41" s="4" t="s">
        <v>1602</v>
      </c>
      <c r="K41" s="4">
        <v>91.3</v>
      </c>
      <c r="L41" s="4" t="s">
        <v>1654</v>
      </c>
      <c r="M41" s="87" t="s">
        <v>12</v>
      </c>
      <c r="N41" s="4">
        <v>62</v>
      </c>
      <c r="O41" s="4">
        <v>18.54</v>
      </c>
      <c r="P41" s="4">
        <v>0.88</v>
      </c>
      <c r="Q41" s="4">
        <v>91</v>
      </c>
      <c r="S41"/>
      <c r="T41"/>
      <c r="U41"/>
      <c r="V41"/>
      <c r="W41"/>
    </row>
    <row r="42" spans="1:174" s="6" customFormat="1">
      <c r="A42" s="23">
        <v>20</v>
      </c>
      <c r="B42" s="4">
        <v>2018</v>
      </c>
      <c r="C42" s="4" t="s">
        <v>2</v>
      </c>
      <c r="D42" s="4" t="s">
        <v>1709</v>
      </c>
      <c r="E42" s="4" t="s">
        <v>1740</v>
      </c>
      <c r="F42" s="88">
        <v>562</v>
      </c>
      <c r="G42" s="88">
        <v>0.93</v>
      </c>
      <c r="H42" s="4">
        <v>0.97</v>
      </c>
      <c r="I42" s="4">
        <v>0.77</v>
      </c>
      <c r="J42" s="89" t="s">
        <v>1599</v>
      </c>
      <c r="K42" s="4" t="s">
        <v>28</v>
      </c>
      <c r="L42" s="4" t="s">
        <v>182</v>
      </c>
      <c r="M42" s="4" t="s">
        <v>9</v>
      </c>
      <c r="N42" s="4">
        <v>56.8</v>
      </c>
      <c r="O42" s="4" t="s">
        <v>28</v>
      </c>
      <c r="P42" s="4" t="s">
        <v>28</v>
      </c>
      <c r="Q42" s="4">
        <v>20</v>
      </c>
      <c r="R42"/>
      <c r="S42"/>
      <c r="T42"/>
      <c r="U42"/>
      <c r="V42"/>
      <c r="W42"/>
      <c r="X42"/>
      <c r="Y42"/>
      <c r="Z42"/>
      <c r="AA42"/>
      <c r="AB42"/>
      <c r="AC42"/>
      <c r="AD42"/>
      <c r="AE42"/>
      <c r="AF42"/>
      <c r="AG42"/>
      <c r="AH42"/>
      <c r="AI42"/>
      <c r="AJ42"/>
      <c r="AK42"/>
      <c r="AL42"/>
      <c r="AM42"/>
      <c r="AN42"/>
      <c r="AO42"/>
      <c r="AP42"/>
      <c r="AQ42"/>
      <c r="AR42"/>
      <c r="AS42"/>
      <c r="AT42"/>
      <c r="AU42"/>
      <c r="AV42"/>
      <c r="AW42"/>
      <c r="AX42"/>
      <c r="AY42"/>
      <c r="AZ42"/>
      <c r="BA42"/>
      <c r="BB42"/>
      <c r="BC42"/>
      <c r="BD42"/>
      <c r="BE42"/>
      <c r="BF42"/>
      <c r="BG42"/>
      <c r="BH42"/>
      <c r="BI42"/>
      <c r="BJ42"/>
      <c r="BK42"/>
      <c r="BL42"/>
      <c r="BM42"/>
      <c r="BN42"/>
      <c r="BO42"/>
      <c r="BP42"/>
      <c r="BQ42"/>
      <c r="BR42"/>
      <c r="BS42"/>
      <c r="BT42"/>
      <c r="BU42"/>
      <c r="BV42"/>
      <c r="BW42"/>
      <c r="BX42"/>
      <c r="BY42"/>
      <c r="BZ42"/>
      <c r="CA42"/>
      <c r="CB42"/>
      <c r="CC42"/>
      <c r="CD42"/>
      <c r="CE42"/>
      <c r="CF42"/>
      <c r="CG42"/>
      <c r="CH42"/>
      <c r="CI42"/>
      <c r="CJ42"/>
      <c r="CK42"/>
      <c r="CL42"/>
      <c r="CM42"/>
      <c r="CN42"/>
      <c r="CO42"/>
      <c r="CP42"/>
      <c r="CQ42"/>
      <c r="CR42"/>
      <c r="CS42"/>
      <c r="CT42"/>
      <c r="CU42"/>
      <c r="CV42"/>
      <c r="CW42"/>
      <c r="CX42"/>
      <c r="CY42"/>
      <c r="CZ42"/>
      <c r="DA42"/>
      <c r="DB42"/>
      <c r="DC42"/>
      <c r="DD42"/>
      <c r="DE42"/>
      <c r="DF42"/>
      <c r="DG42"/>
      <c r="DH42"/>
      <c r="DI42"/>
      <c r="DJ42"/>
      <c r="DK42"/>
      <c r="DL42"/>
      <c r="DM42"/>
      <c r="DN42"/>
      <c r="DO42"/>
      <c r="DP42"/>
      <c r="DQ42"/>
      <c r="DR42"/>
      <c r="DS42"/>
      <c r="DT42"/>
      <c r="DU42"/>
      <c r="DV42"/>
      <c r="DW42"/>
      <c r="DX42"/>
      <c r="DY42"/>
      <c r="DZ42"/>
      <c r="EA42"/>
      <c r="EB42"/>
      <c r="EC42"/>
      <c r="ED42"/>
      <c r="EE42"/>
      <c r="EF42"/>
      <c r="EG42"/>
      <c r="EH42"/>
      <c r="EI42"/>
      <c r="EJ42"/>
      <c r="EK42"/>
      <c r="EL42"/>
      <c r="EM42"/>
      <c r="EN42"/>
      <c r="EO42"/>
      <c r="EP42"/>
      <c r="EQ42"/>
      <c r="ER42"/>
      <c r="ES42"/>
      <c r="ET42"/>
    </row>
    <row r="43" spans="1:174" s="6" customFormat="1">
      <c r="A43" s="4">
        <v>21</v>
      </c>
      <c r="B43" s="4">
        <v>2011</v>
      </c>
      <c r="C43" s="4" t="s">
        <v>263</v>
      </c>
      <c r="D43" s="4" t="s">
        <v>1709</v>
      </c>
      <c r="E43" s="4" t="s">
        <v>1740</v>
      </c>
      <c r="F43" s="88">
        <v>371</v>
      </c>
      <c r="G43" s="88">
        <v>0.84</v>
      </c>
      <c r="H43" s="88">
        <v>0.92</v>
      </c>
      <c r="I43" s="4">
        <v>0.41</v>
      </c>
      <c r="J43" s="89" t="s">
        <v>717</v>
      </c>
      <c r="K43" s="4" t="s">
        <v>28</v>
      </c>
      <c r="L43" s="4" t="s">
        <v>28</v>
      </c>
      <c r="M43" s="87" t="s">
        <v>12</v>
      </c>
      <c r="N43" s="4">
        <v>61.5</v>
      </c>
      <c r="O43" s="4">
        <v>19.850000000000001</v>
      </c>
      <c r="P43" s="4">
        <v>3.19</v>
      </c>
      <c r="Q43" s="4">
        <v>91</v>
      </c>
      <c r="S43"/>
      <c r="T43"/>
      <c r="U43"/>
      <c r="V43"/>
      <c r="W43"/>
    </row>
    <row r="44" spans="1:174" s="6" customFormat="1">
      <c r="A44" s="4">
        <v>21</v>
      </c>
      <c r="B44" s="4">
        <v>2011</v>
      </c>
      <c r="C44" s="4" t="s">
        <v>263</v>
      </c>
      <c r="D44" s="4" t="s">
        <v>1709</v>
      </c>
      <c r="E44" s="4" t="s">
        <v>1740</v>
      </c>
      <c r="F44" s="88">
        <v>371</v>
      </c>
      <c r="G44" s="88">
        <v>0.88</v>
      </c>
      <c r="H44" s="88">
        <v>0.92</v>
      </c>
      <c r="I44" s="4">
        <v>0.34</v>
      </c>
      <c r="J44" s="89" t="s">
        <v>717</v>
      </c>
      <c r="K44" s="4" t="s">
        <v>28</v>
      </c>
      <c r="L44" s="4" t="s">
        <v>28</v>
      </c>
      <c r="M44" s="87" t="s">
        <v>12</v>
      </c>
      <c r="N44" s="4">
        <v>61.5</v>
      </c>
      <c r="O44" s="4">
        <v>19.850000000000001</v>
      </c>
      <c r="P44" s="4">
        <v>3.19</v>
      </c>
      <c r="Q44" s="4">
        <v>91</v>
      </c>
      <c r="R44"/>
      <c r="S44"/>
      <c r="T44"/>
      <c r="U44"/>
      <c r="V44"/>
      <c r="W44"/>
      <c r="X44"/>
      <c r="Y44"/>
      <c r="Z44"/>
      <c r="AA44"/>
      <c r="AB44"/>
      <c r="AC44"/>
      <c r="AD44"/>
      <c r="AE44"/>
      <c r="AF44"/>
      <c r="AG44"/>
      <c r="AH44"/>
      <c r="AI44"/>
      <c r="AJ44"/>
      <c r="AK44"/>
      <c r="AL44"/>
      <c r="AM44"/>
      <c r="AN44"/>
      <c r="AO44"/>
      <c r="AP44"/>
      <c r="AQ44"/>
      <c r="AR44"/>
      <c r="AS44"/>
      <c r="AT44"/>
      <c r="AU44"/>
      <c r="AV44"/>
      <c r="AW44"/>
      <c r="AX44"/>
      <c r="AY44"/>
      <c r="AZ44"/>
      <c r="BA44"/>
      <c r="BB44"/>
      <c r="BC44"/>
      <c r="BD44"/>
      <c r="BE44"/>
      <c r="BF44"/>
      <c r="BG44"/>
      <c r="BH44"/>
      <c r="BI44"/>
      <c r="BJ44"/>
      <c r="BK44"/>
      <c r="BL44"/>
      <c r="BM44"/>
      <c r="BN44"/>
      <c r="BO44"/>
      <c r="BP44"/>
      <c r="BQ44"/>
      <c r="BR44"/>
      <c r="BS44"/>
      <c r="BT44"/>
      <c r="BU44"/>
      <c r="BV44"/>
      <c r="BW44"/>
      <c r="BX44"/>
      <c r="BY44"/>
      <c r="BZ44"/>
      <c r="CA44"/>
      <c r="CB44"/>
      <c r="CC44"/>
      <c r="CD44"/>
      <c r="CE44"/>
      <c r="CF44"/>
      <c r="CG44"/>
      <c r="CH44"/>
      <c r="CI44"/>
      <c r="CJ44"/>
      <c r="CK44"/>
      <c r="CL44"/>
      <c r="CM44"/>
      <c r="CN44"/>
      <c r="CO44"/>
      <c r="CP44"/>
      <c r="CQ44"/>
      <c r="CR44"/>
      <c r="CS44"/>
      <c r="CT44"/>
      <c r="CU44"/>
      <c r="CV44"/>
      <c r="CW44"/>
      <c r="CX44"/>
      <c r="CY44"/>
      <c r="CZ44"/>
      <c r="DA44"/>
      <c r="DB44"/>
      <c r="DC44"/>
      <c r="DD44"/>
      <c r="DE44"/>
      <c r="DF44"/>
      <c r="DG44"/>
      <c r="DH44"/>
      <c r="DI44"/>
      <c r="DJ44"/>
      <c r="DK44"/>
      <c r="DL44"/>
      <c r="DM44"/>
      <c r="DN44"/>
      <c r="DO44"/>
      <c r="DP44"/>
      <c r="DQ44"/>
      <c r="DR44"/>
      <c r="DS44"/>
      <c r="DT44"/>
      <c r="DU44"/>
      <c r="DV44"/>
      <c r="DW44"/>
      <c r="DX44"/>
      <c r="DY44"/>
      <c r="DZ44"/>
      <c r="EA44"/>
      <c r="EB44"/>
      <c r="EC44"/>
      <c r="ED44"/>
      <c r="EE44"/>
      <c r="EF44"/>
      <c r="EG44"/>
      <c r="EH44"/>
      <c r="EI44"/>
      <c r="EJ44"/>
      <c r="EK44"/>
      <c r="EL44"/>
      <c r="EM44"/>
      <c r="EN44"/>
      <c r="EO44"/>
      <c r="EP44"/>
      <c r="EQ44"/>
      <c r="ER44"/>
      <c r="ES44"/>
    </row>
    <row r="45" spans="1:174" s="6" customFormat="1">
      <c r="A45" s="4">
        <v>24</v>
      </c>
      <c r="B45" s="4">
        <v>2015</v>
      </c>
      <c r="C45" s="4" t="s">
        <v>263</v>
      </c>
      <c r="D45" s="4" t="s">
        <v>1709</v>
      </c>
      <c r="E45" s="4" t="s">
        <v>1740</v>
      </c>
      <c r="F45" s="88">
        <v>313</v>
      </c>
      <c r="G45" s="88">
        <v>0.86</v>
      </c>
      <c r="H45" s="4">
        <v>0.88</v>
      </c>
      <c r="I45" s="4">
        <v>0.73</v>
      </c>
      <c r="J45" s="89" t="s">
        <v>717</v>
      </c>
      <c r="K45" s="89">
        <v>91.3</v>
      </c>
      <c r="L45" s="4" t="s">
        <v>301</v>
      </c>
      <c r="M45" s="87" t="s">
        <v>12</v>
      </c>
      <c r="N45" s="4">
        <v>72</v>
      </c>
      <c r="O45" s="4">
        <v>21</v>
      </c>
      <c r="P45" s="4">
        <v>3.88</v>
      </c>
      <c r="Q45" s="4">
        <v>91</v>
      </c>
      <c r="R45"/>
      <c r="S45"/>
      <c r="T45"/>
      <c r="U45"/>
      <c r="V45"/>
      <c r="W45"/>
      <c r="X45"/>
      <c r="Y45"/>
      <c r="Z45"/>
      <c r="AA45"/>
      <c r="AB45"/>
      <c r="AC45"/>
      <c r="AD45"/>
      <c r="AE45"/>
      <c r="AF45"/>
      <c r="AG45"/>
      <c r="AH45"/>
      <c r="AI45"/>
      <c r="AJ45"/>
      <c r="AK45"/>
      <c r="AL45"/>
      <c r="AM45"/>
      <c r="AN45"/>
      <c r="AO45"/>
      <c r="AP45"/>
      <c r="AQ45"/>
      <c r="AR45"/>
      <c r="AS45"/>
      <c r="AT45"/>
      <c r="AU45"/>
      <c r="AV45"/>
      <c r="AW45"/>
      <c r="AX45"/>
      <c r="AY45"/>
      <c r="AZ45"/>
      <c r="BA45"/>
      <c r="BB45"/>
      <c r="BC45"/>
      <c r="BD45"/>
      <c r="BE45"/>
      <c r="BF45"/>
      <c r="BG45"/>
      <c r="BH45"/>
      <c r="BI45"/>
      <c r="BJ45"/>
      <c r="BK45"/>
      <c r="BL45"/>
      <c r="BM45"/>
      <c r="BN45"/>
      <c r="BO45"/>
      <c r="BP45"/>
      <c r="BQ45"/>
      <c r="BR45"/>
      <c r="BS45"/>
      <c r="BT45"/>
      <c r="BU45"/>
      <c r="BV45"/>
      <c r="BW45"/>
      <c r="BX45"/>
      <c r="BY45"/>
      <c r="BZ45"/>
      <c r="CA45"/>
      <c r="CB45"/>
      <c r="CC45"/>
      <c r="CD45"/>
      <c r="CE45"/>
      <c r="CF45"/>
      <c r="CG45"/>
      <c r="CH45"/>
      <c r="CI45"/>
      <c r="CJ45"/>
      <c r="CK45"/>
      <c r="CL45"/>
      <c r="CM45"/>
      <c r="CN45"/>
      <c r="CO45"/>
      <c r="CP45"/>
      <c r="CQ45"/>
      <c r="CR45"/>
      <c r="CS45"/>
      <c r="CT45"/>
      <c r="CU45"/>
      <c r="CV45"/>
      <c r="CW45"/>
      <c r="CX45"/>
      <c r="CY45"/>
      <c r="CZ45"/>
      <c r="DA45"/>
      <c r="DB45"/>
      <c r="DC45"/>
      <c r="DD45"/>
      <c r="DE45"/>
      <c r="DF45"/>
      <c r="DG45"/>
      <c r="DH45"/>
      <c r="DI45"/>
      <c r="DJ45"/>
      <c r="DK45"/>
      <c r="DL45"/>
      <c r="DM45"/>
      <c r="DN45"/>
      <c r="DO45"/>
      <c r="DP45"/>
      <c r="DQ45"/>
      <c r="DR45"/>
      <c r="DS45"/>
      <c r="DT45"/>
      <c r="DU45"/>
      <c r="DV45"/>
      <c r="DW45"/>
      <c r="DX45"/>
      <c r="DY45"/>
      <c r="DZ45"/>
      <c r="EA45"/>
      <c r="EB45"/>
      <c r="EC45"/>
      <c r="ED45"/>
      <c r="EE45"/>
      <c r="EF45"/>
      <c r="EG45"/>
      <c r="EH45"/>
      <c r="EI45"/>
      <c r="EJ45"/>
      <c r="EK45"/>
      <c r="EL45"/>
      <c r="EM45"/>
      <c r="EN45"/>
      <c r="EO45"/>
      <c r="EP45"/>
      <c r="EQ45"/>
      <c r="ER45"/>
      <c r="ES45"/>
    </row>
    <row r="46" spans="1:174" s="6" customFormat="1">
      <c r="A46" s="4">
        <v>25</v>
      </c>
      <c r="B46" s="4">
        <v>2014</v>
      </c>
      <c r="C46" s="4" t="s">
        <v>19</v>
      </c>
      <c r="D46" s="4" t="s">
        <v>1709</v>
      </c>
      <c r="E46" s="4" t="s">
        <v>1740</v>
      </c>
      <c r="F46" s="88">
        <v>179</v>
      </c>
      <c r="G46" s="88">
        <v>0.87</v>
      </c>
      <c r="H46" s="4">
        <v>0.93</v>
      </c>
      <c r="I46" s="4">
        <v>-0.05</v>
      </c>
      <c r="J46" s="89" t="s">
        <v>717</v>
      </c>
      <c r="K46" s="89">
        <v>91.3</v>
      </c>
      <c r="L46" s="4" t="s">
        <v>28</v>
      </c>
      <c r="M46" s="87" t="s">
        <v>12</v>
      </c>
      <c r="N46" s="4">
        <v>86.4</v>
      </c>
      <c r="O46" s="4">
        <v>20.79</v>
      </c>
      <c r="P46" s="4" t="s">
        <v>28</v>
      </c>
      <c r="Q46" s="4">
        <v>91</v>
      </c>
      <c r="S46"/>
      <c r="T46"/>
      <c r="U46"/>
      <c r="V46"/>
      <c r="W46"/>
      <c r="EP46"/>
    </row>
    <row r="47" spans="1:174" s="6" customFormat="1">
      <c r="A47" s="4">
        <v>25</v>
      </c>
      <c r="B47" s="4">
        <v>2014</v>
      </c>
      <c r="C47" s="4" t="s">
        <v>19</v>
      </c>
      <c r="D47" s="4" t="s">
        <v>1709</v>
      </c>
      <c r="E47" s="4" t="s">
        <v>1740</v>
      </c>
      <c r="F47" s="88">
        <v>179</v>
      </c>
      <c r="G47" s="88">
        <v>0.86</v>
      </c>
      <c r="H47" s="4">
        <v>0.93</v>
      </c>
      <c r="I47" s="4">
        <v>0.09</v>
      </c>
      <c r="J47" s="89" t="s">
        <v>717</v>
      </c>
      <c r="K47" s="89">
        <v>91.3</v>
      </c>
      <c r="L47" s="4" t="s">
        <v>28</v>
      </c>
      <c r="M47" s="87" t="s">
        <v>12</v>
      </c>
      <c r="N47" s="4">
        <v>86.4</v>
      </c>
      <c r="O47" s="4">
        <v>20.79</v>
      </c>
      <c r="P47" s="4" t="s">
        <v>28</v>
      </c>
      <c r="Q47" s="4">
        <v>91</v>
      </c>
      <c r="S47"/>
      <c r="T47"/>
      <c r="U47"/>
      <c r="V47"/>
      <c r="W47"/>
      <c r="EP47"/>
    </row>
    <row r="48" spans="1:174" s="6" customFormat="1">
      <c r="A48" s="4">
        <v>28</v>
      </c>
      <c r="B48" s="4">
        <v>2017</v>
      </c>
      <c r="C48" s="4" t="s">
        <v>2</v>
      </c>
      <c r="D48" s="4" t="s">
        <v>1709</v>
      </c>
      <c r="E48" s="4" t="s">
        <v>1740</v>
      </c>
      <c r="F48" s="88">
        <v>248</v>
      </c>
      <c r="G48" s="88">
        <v>0.87</v>
      </c>
      <c r="H48" s="4">
        <v>0.95</v>
      </c>
      <c r="I48" s="4">
        <v>0.45</v>
      </c>
      <c r="J48" s="89" t="s">
        <v>717</v>
      </c>
      <c r="K48" s="4" t="s">
        <v>28</v>
      </c>
      <c r="L48" s="4" t="s">
        <v>182</v>
      </c>
      <c r="M48" s="87" t="s">
        <v>12</v>
      </c>
      <c r="N48" s="4">
        <v>67.3</v>
      </c>
      <c r="O48" s="4">
        <v>20.3</v>
      </c>
      <c r="P48" s="4">
        <v>4</v>
      </c>
      <c r="Q48" s="4">
        <v>91</v>
      </c>
      <c r="S48"/>
      <c r="T48"/>
      <c r="U48"/>
      <c r="V48"/>
      <c r="W48"/>
      <c r="EP48"/>
    </row>
    <row r="49" spans="1:164" s="6" customFormat="1">
      <c r="A49" s="4">
        <v>28</v>
      </c>
      <c r="B49" s="4">
        <v>2017</v>
      </c>
      <c r="C49" s="4" t="s">
        <v>2</v>
      </c>
      <c r="D49" s="4" t="s">
        <v>1709</v>
      </c>
      <c r="E49" s="4" t="s">
        <v>1740</v>
      </c>
      <c r="F49" s="88">
        <v>248</v>
      </c>
      <c r="G49" s="88">
        <v>0.84</v>
      </c>
      <c r="H49" s="4">
        <v>0.95</v>
      </c>
      <c r="I49" s="4">
        <v>0.37</v>
      </c>
      <c r="J49" s="89" t="s">
        <v>717</v>
      </c>
      <c r="K49" s="4" t="s">
        <v>28</v>
      </c>
      <c r="L49" s="4" t="s">
        <v>182</v>
      </c>
      <c r="M49" s="87" t="s">
        <v>12</v>
      </c>
      <c r="N49" s="4">
        <v>67.3</v>
      </c>
      <c r="O49" s="4">
        <v>20.3</v>
      </c>
      <c r="P49" s="4">
        <v>4</v>
      </c>
      <c r="Q49" s="4">
        <v>91</v>
      </c>
      <c r="S49"/>
      <c r="T49"/>
      <c r="U49"/>
      <c r="V49"/>
      <c r="W49"/>
      <c r="EP49"/>
    </row>
    <row r="50" spans="1:164" s="6" customFormat="1">
      <c r="A50" s="4">
        <v>35</v>
      </c>
      <c r="B50" s="4">
        <v>2014</v>
      </c>
      <c r="C50" s="4" t="s">
        <v>2</v>
      </c>
      <c r="D50" s="4" t="s">
        <v>1709</v>
      </c>
      <c r="E50" s="4" t="s">
        <v>1740</v>
      </c>
      <c r="F50" s="88">
        <v>101</v>
      </c>
      <c r="G50" s="4">
        <v>0.86</v>
      </c>
      <c r="H50" s="4">
        <v>0.91</v>
      </c>
      <c r="I50" s="4">
        <v>0.38</v>
      </c>
      <c r="J50" s="89" t="s">
        <v>717</v>
      </c>
      <c r="K50" s="4">
        <v>91.3</v>
      </c>
      <c r="L50" s="4" t="s">
        <v>182</v>
      </c>
      <c r="M50" s="4" t="s">
        <v>519</v>
      </c>
      <c r="N50" s="4">
        <v>68.3</v>
      </c>
      <c r="O50" s="4"/>
      <c r="P50" s="4"/>
      <c r="Q50" s="4">
        <v>25</v>
      </c>
      <c r="S50"/>
      <c r="T50"/>
      <c r="U50"/>
      <c r="V50"/>
      <c r="W50"/>
      <c r="EQ50"/>
    </row>
    <row r="51" spans="1:164" s="6" customFormat="1">
      <c r="A51" s="4">
        <v>35</v>
      </c>
      <c r="B51" s="4">
        <v>2014</v>
      </c>
      <c r="C51" s="4" t="s">
        <v>2</v>
      </c>
      <c r="D51" s="4" t="s">
        <v>1709</v>
      </c>
      <c r="E51" s="4" t="s">
        <v>1740</v>
      </c>
      <c r="F51" s="88">
        <v>101</v>
      </c>
      <c r="G51" s="4">
        <v>0.81</v>
      </c>
      <c r="H51" s="4">
        <v>0.91</v>
      </c>
      <c r="I51" s="4">
        <v>0.4</v>
      </c>
      <c r="J51" s="89" t="s">
        <v>717</v>
      </c>
      <c r="K51" s="4">
        <v>91.3</v>
      </c>
      <c r="L51" s="4" t="s">
        <v>182</v>
      </c>
      <c r="M51" s="4" t="s">
        <v>519</v>
      </c>
      <c r="N51" s="4">
        <v>68.3</v>
      </c>
      <c r="O51" s="4"/>
      <c r="P51" s="4"/>
      <c r="Q51" s="4">
        <v>25</v>
      </c>
      <c r="S51"/>
      <c r="T51"/>
      <c r="U51"/>
      <c r="V51"/>
      <c r="W51"/>
      <c r="EQ51"/>
    </row>
    <row r="52" spans="1:164" s="6" customFormat="1">
      <c r="A52" s="23">
        <v>39</v>
      </c>
      <c r="B52" s="4">
        <v>2013</v>
      </c>
      <c r="C52" s="4" t="s">
        <v>2</v>
      </c>
      <c r="D52" s="4" t="s">
        <v>1709</v>
      </c>
      <c r="E52" s="4" t="s">
        <v>1740</v>
      </c>
      <c r="F52" s="88">
        <v>152</v>
      </c>
      <c r="G52" s="4">
        <v>0.88</v>
      </c>
      <c r="H52" s="88">
        <v>0.89</v>
      </c>
      <c r="I52" s="4">
        <v>0.28999999999999998</v>
      </c>
      <c r="J52" s="4" t="s">
        <v>717</v>
      </c>
      <c r="K52" s="4">
        <v>91.3</v>
      </c>
      <c r="L52" s="4" t="s">
        <v>28</v>
      </c>
      <c r="M52" s="4" t="s">
        <v>109</v>
      </c>
      <c r="N52" s="4">
        <v>73</v>
      </c>
      <c r="O52" s="4">
        <v>19.36</v>
      </c>
      <c r="P52" s="4">
        <v>1.93</v>
      </c>
      <c r="Q52" s="4">
        <v>90</v>
      </c>
      <c r="S52"/>
      <c r="T52"/>
      <c r="U52"/>
      <c r="V52"/>
      <c r="W52"/>
    </row>
    <row r="53" spans="1:164" s="6" customFormat="1">
      <c r="A53" s="23">
        <v>39</v>
      </c>
      <c r="B53" s="4">
        <v>2013</v>
      </c>
      <c r="C53" s="4" t="s">
        <v>2</v>
      </c>
      <c r="D53" s="4" t="s">
        <v>1709</v>
      </c>
      <c r="E53" s="4" t="s">
        <v>1740</v>
      </c>
      <c r="F53" s="88">
        <v>152</v>
      </c>
      <c r="G53" s="4">
        <v>0.85</v>
      </c>
      <c r="H53" s="88">
        <v>0.89</v>
      </c>
      <c r="I53" s="4">
        <v>0.26</v>
      </c>
      <c r="J53" s="4" t="s">
        <v>717</v>
      </c>
      <c r="K53" s="4">
        <v>91.3</v>
      </c>
      <c r="L53" s="4" t="s">
        <v>28</v>
      </c>
      <c r="M53" s="4" t="s">
        <v>109</v>
      </c>
      <c r="N53" s="4">
        <v>73</v>
      </c>
      <c r="O53" s="4">
        <v>19.36</v>
      </c>
      <c r="P53" s="4">
        <v>1.93</v>
      </c>
      <c r="Q53" s="4">
        <v>90</v>
      </c>
      <c r="S53"/>
      <c r="T53"/>
      <c r="U53"/>
      <c r="V53"/>
      <c r="W53"/>
      <c r="EQ53"/>
      <c r="ER53"/>
      <c r="ES53"/>
      <c r="ET53"/>
    </row>
    <row r="54" spans="1:164" s="6" customFormat="1">
      <c r="A54" s="23">
        <v>46</v>
      </c>
      <c r="B54" s="23">
        <v>2008</v>
      </c>
      <c r="C54" s="23" t="s">
        <v>2</v>
      </c>
      <c r="D54" s="4" t="s">
        <v>1709</v>
      </c>
      <c r="E54" s="4" t="s">
        <v>1740</v>
      </c>
      <c r="F54" s="23">
        <v>133</v>
      </c>
      <c r="G54" s="23">
        <v>0.92</v>
      </c>
      <c r="H54" s="23">
        <v>0.93</v>
      </c>
      <c r="I54" s="23">
        <v>0.38</v>
      </c>
      <c r="J54" s="4" t="s">
        <v>717</v>
      </c>
      <c r="K54" s="23" t="s">
        <v>28</v>
      </c>
      <c r="L54" s="4" t="s">
        <v>28</v>
      </c>
      <c r="M54" s="87" t="s">
        <v>12</v>
      </c>
      <c r="N54" s="23">
        <v>50</v>
      </c>
      <c r="O54" s="23">
        <v>20.56</v>
      </c>
      <c r="P54" s="23">
        <v>2.2999999999999998</v>
      </c>
      <c r="Q54" s="4">
        <v>91</v>
      </c>
      <c r="R54"/>
      <c r="S54"/>
      <c r="T54"/>
      <c r="U54"/>
      <c r="V54"/>
      <c r="W54"/>
      <c r="X54"/>
      <c r="Y54"/>
      <c r="Z54"/>
      <c r="AA54"/>
      <c r="AB54"/>
      <c r="AC54"/>
      <c r="AD54"/>
      <c r="AE54"/>
      <c r="AF54"/>
      <c r="AG54"/>
      <c r="AH54"/>
      <c r="AI54"/>
      <c r="AJ54"/>
      <c r="AK54"/>
      <c r="AL54"/>
      <c r="AM54"/>
      <c r="AN54"/>
      <c r="AO54"/>
      <c r="AP54"/>
      <c r="AQ54"/>
      <c r="AR54"/>
      <c r="AS54"/>
      <c r="AT54"/>
      <c r="AU54"/>
      <c r="AV54"/>
      <c r="AW54"/>
      <c r="AX54"/>
      <c r="AY54"/>
      <c r="AZ54"/>
      <c r="BA54"/>
      <c r="BB54"/>
      <c r="BC54"/>
      <c r="BD54"/>
      <c r="BE54"/>
      <c r="BF54"/>
      <c r="BG54"/>
      <c r="BH54"/>
      <c r="BI54"/>
      <c r="BJ54"/>
      <c r="BK54"/>
      <c r="BL54"/>
      <c r="BM54"/>
      <c r="BN54"/>
      <c r="BO54"/>
      <c r="BP54"/>
      <c r="BQ54"/>
      <c r="BR54"/>
      <c r="BS54"/>
      <c r="BT54"/>
      <c r="BU54"/>
      <c r="BV54"/>
      <c r="BW54"/>
      <c r="BX54"/>
      <c r="BY54"/>
      <c r="BZ54"/>
      <c r="CA54"/>
      <c r="CB54"/>
      <c r="CC54"/>
      <c r="CD54"/>
      <c r="CE54"/>
      <c r="CF54"/>
      <c r="CG54"/>
      <c r="CH54"/>
      <c r="CI54"/>
      <c r="CJ54"/>
      <c r="CK54"/>
      <c r="CL54"/>
      <c r="CM54"/>
      <c r="CN54"/>
      <c r="CO54"/>
      <c r="CP54"/>
      <c r="CQ54"/>
      <c r="CR54"/>
      <c r="CS54"/>
      <c r="CT54"/>
      <c r="CU54"/>
      <c r="CV54"/>
      <c r="CW54"/>
      <c r="CX54"/>
      <c r="CY54"/>
      <c r="CZ54"/>
      <c r="DA54"/>
      <c r="DB54"/>
      <c r="DC54"/>
      <c r="DD54"/>
      <c r="DE54"/>
      <c r="DF54"/>
      <c r="DG54"/>
      <c r="DH54"/>
      <c r="DI54"/>
      <c r="DJ54"/>
      <c r="DK54"/>
      <c r="DL54"/>
      <c r="DM54"/>
      <c r="DN54"/>
      <c r="DO54"/>
      <c r="DP54"/>
      <c r="DQ54"/>
      <c r="DR54"/>
      <c r="DS54"/>
      <c r="DT54"/>
      <c r="DU54"/>
      <c r="DV54"/>
      <c r="DW54"/>
      <c r="DX54"/>
      <c r="DY54"/>
      <c r="DZ54"/>
      <c r="EA54"/>
      <c r="EB54"/>
      <c r="EC54"/>
      <c r="ED54"/>
      <c r="EE54"/>
      <c r="EF54"/>
      <c r="EG54"/>
      <c r="EH54"/>
      <c r="EI54"/>
      <c r="EJ54"/>
      <c r="EK54"/>
      <c r="EL54"/>
      <c r="EM54"/>
      <c r="EN54"/>
      <c r="EO54"/>
      <c r="EP54"/>
      <c r="EQ54"/>
      <c r="ER54"/>
      <c r="ES54"/>
    </row>
    <row r="55" spans="1:164" s="6" customFormat="1">
      <c r="A55" s="23">
        <v>48</v>
      </c>
      <c r="B55" s="4">
        <v>2016</v>
      </c>
      <c r="C55" s="4" t="s">
        <v>2</v>
      </c>
      <c r="D55" s="4" t="s">
        <v>1709</v>
      </c>
      <c r="E55" s="4" t="s">
        <v>1740</v>
      </c>
      <c r="F55" s="88">
        <v>82</v>
      </c>
      <c r="G55" s="88">
        <v>0.83</v>
      </c>
      <c r="H55" s="4">
        <v>0.94</v>
      </c>
      <c r="I55" s="4">
        <v>0.28999999999999998</v>
      </c>
      <c r="J55" s="89" t="s">
        <v>717</v>
      </c>
      <c r="K55" s="4" t="s">
        <v>28</v>
      </c>
      <c r="L55" s="4" t="s">
        <v>28</v>
      </c>
      <c r="M55" s="87" t="s">
        <v>12</v>
      </c>
      <c r="N55" s="4">
        <v>51.2</v>
      </c>
      <c r="O55" s="4">
        <v>18.72</v>
      </c>
      <c r="P55" s="4">
        <v>0.81</v>
      </c>
      <c r="Q55" s="4">
        <v>91</v>
      </c>
      <c r="R55"/>
      <c r="S55"/>
      <c r="T55"/>
      <c r="U55"/>
      <c r="V55"/>
      <c r="W55"/>
      <c r="X55"/>
      <c r="Y55"/>
      <c r="Z55"/>
      <c r="AA55"/>
      <c r="AB55"/>
      <c r="AC55"/>
      <c r="AD55"/>
      <c r="AE55"/>
      <c r="AF55"/>
      <c r="AG55"/>
      <c r="AH55"/>
      <c r="AI55"/>
      <c r="AJ55"/>
      <c r="AK55"/>
      <c r="AL55"/>
      <c r="AM55"/>
      <c r="AN55"/>
      <c r="AO55"/>
      <c r="AP55"/>
      <c r="AQ55"/>
      <c r="AR55"/>
      <c r="AS55"/>
      <c r="AT55"/>
      <c r="AU55"/>
      <c r="AV55"/>
      <c r="AW55"/>
      <c r="AX55"/>
      <c r="AY55"/>
      <c r="AZ55"/>
      <c r="BA55"/>
      <c r="BB55"/>
      <c r="BC55"/>
      <c r="BD55"/>
      <c r="BE55"/>
      <c r="BF55"/>
      <c r="BG55"/>
      <c r="BH55"/>
      <c r="BI55"/>
      <c r="BJ55"/>
      <c r="BK55"/>
      <c r="BL55"/>
      <c r="BM55"/>
      <c r="BN55"/>
      <c r="BO55"/>
      <c r="BP55"/>
      <c r="BQ55"/>
      <c r="BR55"/>
      <c r="BS55"/>
      <c r="BT55"/>
      <c r="BU55"/>
      <c r="BV55"/>
      <c r="BW55"/>
      <c r="BX55"/>
      <c r="BY55"/>
      <c r="BZ55"/>
      <c r="CA55"/>
      <c r="CB55"/>
      <c r="CC55"/>
      <c r="CD55"/>
      <c r="CE55"/>
      <c r="CF55"/>
      <c r="CG55"/>
      <c r="CH55"/>
      <c r="CI55"/>
      <c r="CJ55"/>
      <c r="CK55"/>
      <c r="CL55"/>
      <c r="CM55"/>
      <c r="CN55"/>
      <c r="CO55"/>
      <c r="CP55"/>
      <c r="CQ55"/>
      <c r="CR55"/>
      <c r="CS55"/>
      <c r="CT55"/>
      <c r="CU55"/>
      <c r="CV55"/>
      <c r="CW55"/>
      <c r="CX55"/>
      <c r="CY55"/>
      <c r="CZ55"/>
      <c r="DA55"/>
      <c r="DB55"/>
      <c r="DC55"/>
      <c r="DD55"/>
      <c r="DE55"/>
      <c r="DF55"/>
      <c r="DG55"/>
      <c r="DH55"/>
      <c r="DI55"/>
      <c r="DJ55"/>
      <c r="DK55"/>
      <c r="DL55"/>
      <c r="DM55"/>
      <c r="DN55"/>
      <c r="DO55"/>
      <c r="DP55"/>
      <c r="DQ55"/>
      <c r="DR55"/>
      <c r="DS55"/>
      <c r="DT55"/>
      <c r="DU55"/>
      <c r="DV55"/>
      <c r="DW55"/>
      <c r="DX55"/>
      <c r="DY55"/>
      <c r="DZ55"/>
      <c r="EA55"/>
      <c r="EB55"/>
      <c r="EC55"/>
      <c r="ED55"/>
      <c r="EE55"/>
      <c r="EF55"/>
      <c r="EG55"/>
      <c r="EH55"/>
      <c r="EI55"/>
      <c r="EJ55"/>
      <c r="EK55"/>
      <c r="EL55"/>
      <c r="EM55"/>
      <c r="EN55"/>
      <c r="EO55"/>
      <c r="EP55" s="5"/>
      <c r="EQ55"/>
      <c r="ER55"/>
      <c r="ES55"/>
    </row>
    <row r="56" spans="1:164" s="6" customFormat="1">
      <c r="A56" s="23">
        <v>48</v>
      </c>
      <c r="B56" s="4">
        <v>2016</v>
      </c>
      <c r="C56" s="4" t="s">
        <v>2</v>
      </c>
      <c r="D56" s="4" t="s">
        <v>1709</v>
      </c>
      <c r="E56" s="4" t="s">
        <v>1740</v>
      </c>
      <c r="F56" s="88">
        <v>82</v>
      </c>
      <c r="G56" s="88">
        <v>0.88</v>
      </c>
      <c r="H56" s="4">
        <v>0.94</v>
      </c>
      <c r="I56" s="4">
        <v>0.41</v>
      </c>
      <c r="J56" s="89" t="s">
        <v>717</v>
      </c>
      <c r="K56" s="4" t="s">
        <v>28</v>
      </c>
      <c r="L56" s="4" t="s">
        <v>28</v>
      </c>
      <c r="M56" s="87" t="s">
        <v>12</v>
      </c>
      <c r="N56" s="4">
        <v>51.2</v>
      </c>
      <c r="O56" s="4">
        <v>18.72</v>
      </c>
      <c r="P56" s="4">
        <v>0.81</v>
      </c>
      <c r="Q56" s="4">
        <v>91</v>
      </c>
      <c r="S56"/>
      <c r="T56"/>
      <c r="U56"/>
      <c r="V56"/>
      <c r="W56"/>
      <c r="EP56"/>
    </row>
    <row r="57" spans="1:164" s="6" customFormat="1">
      <c r="A57" s="23">
        <v>49</v>
      </c>
      <c r="B57" s="4">
        <v>1983</v>
      </c>
      <c r="C57" s="4" t="s">
        <v>2</v>
      </c>
      <c r="D57" s="4" t="s">
        <v>1709</v>
      </c>
      <c r="E57" s="87" t="s">
        <v>45</v>
      </c>
      <c r="F57" s="88">
        <v>185</v>
      </c>
      <c r="G57" s="88">
        <v>0.88</v>
      </c>
      <c r="H57" s="4">
        <v>0.7</v>
      </c>
      <c r="I57" s="4">
        <v>0.31</v>
      </c>
      <c r="J57" s="4" t="s">
        <v>717</v>
      </c>
      <c r="K57" s="4">
        <v>91.3</v>
      </c>
      <c r="L57" s="4" t="s">
        <v>182</v>
      </c>
      <c r="M57" s="87" t="s">
        <v>12</v>
      </c>
      <c r="N57" s="4">
        <v>39</v>
      </c>
      <c r="O57" s="4">
        <v>22.1</v>
      </c>
      <c r="P57" s="4">
        <v>2.62</v>
      </c>
      <c r="Q57" s="4">
        <v>91</v>
      </c>
      <c r="R57"/>
      <c r="S57"/>
      <c r="T57"/>
      <c r="U57"/>
      <c r="V57"/>
      <c r="W57"/>
      <c r="X57"/>
      <c r="Y57"/>
      <c r="Z57"/>
      <c r="AA57"/>
      <c r="AB57"/>
      <c r="AC57"/>
      <c r="AD57"/>
      <c r="AE57"/>
      <c r="AF57"/>
      <c r="AG57"/>
      <c r="AH57"/>
      <c r="AI57"/>
      <c r="AJ57"/>
      <c r="AK57"/>
      <c r="AL57"/>
      <c r="AM57"/>
      <c r="AN57"/>
      <c r="AO57"/>
      <c r="AP57"/>
      <c r="AQ57"/>
      <c r="AR57"/>
      <c r="AS57"/>
      <c r="AT57"/>
      <c r="AU57"/>
      <c r="AV57"/>
      <c r="AW57"/>
      <c r="AX57"/>
      <c r="AY57"/>
      <c r="AZ57"/>
      <c r="BA57"/>
      <c r="BB57"/>
      <c r="BC57"/>
      <c r="BD57"/>
      <c r="BE57"/>
      <c r="BF57"/>
      <c r="BG57"/>
      <c r="BH57"/>
      <c r="BI57"/>
      <c r="BJ57"/>
      <c r="BK57"/>
      <c r="BL57"/>
      <c r="BM57"/>
      <c r="BN57"/>
      <c r="BO57"/>
      <c r="BP57"/>
      <c r="BQ57"/>
      <c r="BR57"/>
      <c r="BS57"/>
      <c r="BT57"/>
      <c r="BU57"/>
      <c r="BV57"/>
      <c r="BW57"/>
      <c r="BX57"/>
      <c r="BY57"/>
      <c r="BZ57"/>
      <c r="CA57"/>
      <c r="CB57"/>
      <c r="CC57"/>
      <c r="CD57"/>
      <c r="CE57"/>
      <c r="CF57"/>
      <c r="CG57"/>
      <c r="CH57"/>
      <c r="CI57"/>
      <c r="CJ57"/>
      <c r="CK57"/>
      <c r="CL57"/>
      <c r="CM57"/>
      <c r="CN57"/>
      <c r="CO57"/>
      <c r="CP57"/>
      <c r="CQ57"/>
      <c r="CR57"/>
      <c r="CS57"/>
      <c r="CT57"/>
      <c r="CU57"/>
      <c r="CV57"/>
      <c r="CW57"/>
      <c r="CX57"/>
      <c r="CY57"/>
      <c r="CZ57"/>
      <c r="DA57"/>
      <c r="DB57"/>
      <c r="DC57"/>
      <c r="DD57"/>
      <c r="DE57"/>
      <c r="DF57"/>
      <c r="DG57"/>
      <c r="DH57"/>
      <c r="DI57"/>
      <c r="DJ57"/>
      <c r="DK57"/>
      <c r="DL57"/>
      <c r="DM57"/>
      <c r="DN57"/>
      <c r="DO57"/>
      <c r="DP57"/>
      <c r="DQ57"/>
      <c r="DR57"/>
      <c r="DS57"/>
      <c r="DT57"/>
      <c r="DU57"/>
      <c r="DV57"/>
      <c r="DW57"/>
      <c r="DX57"/>
      <c r="DY57"/>
      <c r="DZ57"/>
      <c r="EA57"/>
      <c r="EB57"/>
      <c r="EC57"/>
      <c r="ED57"/>
      <c r="EE57"/>
      <c r="EF57"/>
      <c r="EG57"/>
      <c r="EH57"/>
      <c r="EI57"/>
      <c r="EJ57"/>
      <c r="EK57"/>
      <c r="EL57"/>
      <c r="EM57"/>
      <c r="EN57"/>
      <c r="EO57"/>
      <c r="EP57"/>
      <c r="EQ57"/>
      <c r="ER57"/>
      <c r="ES57"/>
      <c r="ET57"/>
      <c r="EU57"/>
      <c r="EV57"/>
      <c r="EW57"/>
      <c r="EX57"/>
      <c r="EY57"/>
      <c r="EZ57"/>
      <c r="FA57"/>
      <c r="FB57"/>
      <c r="FC57"/>
      <c r="FD57"/>
      <c r="FE57"/>
      <c r="FF57"/>
      <c r="FG57"/>
      <c r="FH57"/>
    </row>
    <row r="58" spans="1:164" s="6" customFormat="1">
      <c r="A58" s="23">
        <v>49</v>
      </c>
      <c r="B58" s="4">
        <v>1983</v>
      </c>
      <c r="C58" s="4" t="s">
        <v>2</v>
      </c>
      <c r="D58" s="4" t="s">
        <v>1709</v>
      </c>
      <c r="E58" s="87" t="s">
        <v>45</v>
      </c>
      <c r="F58" s="88">
        <v>185</v>
      </c>
      <c r="G58" s="88">
        <v>0.87</v>
      </c>
      <c r="H58" s="4">
        <v>0.7</v>
      </c>
      <c r="I58" s="4">
        <v>0.22</v>
      </c>
      <c r="J58" s="4" t="s">
        <v>717</v>
      </c>
      <c r="K58" s="4">
        <v>91.3</v>
      </c>
      <c r="L58" s="4" t="s">
        <v>182</v>
      </c>
      <c r="M58" s="87" t="s">
        <v>12</v>
      </c>
      <c r="N58" s="4">
        <v>39</v>
      </c>
      <c r="O58" s="4">
        <v>22.1</v>
      </c>
      <c r="P58" s="4">
        <v>2.62</v>
      </c>
      <c r="Q58" s="4">
        <v>91</v>
      </c>
      <c r="R58"/>
      <c r="S58"/>
      <c r="T58"/>
      <c r="U58"/>
      <c r="V58"/>
      <c r="W58"/>
      <c r="X58"/>
      <c r="Y58"/>
      <c r="Z58"/>
      <c r="AA58"/>
      <c r="AB58"/>
      <c r="AC58"/>
      <c r="AD58"/>
      <c r="AE58"/>
      <c r="AF58"/>
      <c r="AG58"/>
      <c r="AH58"/>
      <c r="AI58"/>
      <c r="AJ58"/>
      <c r="AK58"/>
      <c r="AL58"/>
      <c r="AM58"/>
      <c r="AN58"/>
      <c r="AO58"/>
      <c r="AP58"/>
      <c r="AQ58"/>
      <c r="AR58"/>
      <c r="AS58"/>
      <c r="AT58"/>
      <c r="AU58"/>
      <c r="AV58"/>
      <c r="AW58"/>
      <c r="AX58"/>
      <c r="AY58"/>
      <c r="AZ58"/>
      <c r="BA58"/>
      <c r="BB58"/>
      <c r="BC58"/>
      <c r="BD58"/>
      <c r="BE58"/>
      <c r="BF58"/>
      <c r="BG58"/>
      <c r="BH58"/>
      <c r="BI58"/>
      <c r="BJ58"/>
      <c r="BK58"/>
      <c r="BL58"/>
      <c r="BM58"/>
      <c r="BN58"/>
      <c r="BO58"/>
      <c r="BP58"/>
      <c r="BQ58"/>
      <c r="BR58"/>
      <c r="BS58"/>
      <c r="BT58"/>
      <c r="BU58"/>
      <c r="BV58"/>
      <c r="BW58"/>
      <c r="BX58"/>
      <c r="BY58"/>
      <c r="BZ58"/>
      <c r="CA58"/>
      <c r="CB58"/>
      <c r="CC58"/>
      <c r="CD58"/>
      <c r="CE58"/>
      <c r="CF58"/>
      <c r="CG58"/>
      <c r="CH58"/>
      <c r="CI58"/>
      <c r="CJ58"/>
      <c r="CK58"/>
      <c r="CL58"/>
      <c r="CM58"/>
      <c r="CN58"/>
      <c r="CO58"/>
      <c r="CP58"/>
      <c r="CQ58"/>
      <c r="CR58"/>
      <c r="CS58"/>
      <c r="CT58"/>
      <c r="CU58"/>
      <c r="CV58"/>
      <c r="CW58"/>
      <c r="CX58"/>
      <c r="CY58"/>
      <c r="CZ58"/>
      <c r="DA58"/>
      <c r="DB58"/>
      <c r="DC58"/>
      <c r="DD58"/>
      <c r="DE58"/>
      <c r="DF58"/>
      <c r="DG58"/>
      <c r="DH58"/>
      <c r="DI58"/>
      <c r="DJ58"/>
      <c r="DK58"/>
      <c r="DL58"/>
      <c r="DM58"/>
      <c r="DN58"/>
      <c r="DO58"/>
      <c r="DP58"/>
      <c r="DQ58"/>
      <c r="DR58"/>
      <c r="DS58"/>
      <c r="DT58"/>
      <c r="DU58"/>
      <c r="DV58"/>
      <c r="DW58"/>
      <c r="DX58"/>
      <c r="DY58"/>
      <c r="DZ58"/>
      <c r="EA58"/>
      <c r="EB58"/>
      <c r="EC58"/>
      <c r="ED58"/>
      <c r="EE58"/>
      <c r="EF58"/>
      <c r="EG58"/>
      <c r="EH58"/>
      <c r="EI58"/>
      <c r="EJ58"/>
      <c r="EK58"/>
      <c r="EL58"/>
      <c r="EM58"/>
      <c r="EN58"/>
      <c r="EO58"/>
      <c r="EP58"/>
      <c r="EQ58"/>
      <c r="ER58"/>
      <c r="ES58"/>
      <c r="ET58"/>
      <c r="EU58"/>
      <c r="EV58"/>
      <c r="EW58"/>
      <c r="EX58"/>
      <c r="EY58"/>
      <c r="EZ58"/>
      <c r="FA58"/>
      <c r="FB58"/>
      <c r="FC58"/>
      <c r="FD58"/>
      <c r="FE58"/>
      <c r="FF58"/>
      <c r="FG58"/>
      <c r="FH58"/>
    </row>
    <row r="59" spans="1:164" s="6" customFormat="1">
      <c r="A59" s="23">
        <v>49</v>
      </c>
      <c r="B59" s="4">
        <v>1983</v>
      </c>
      <c r="C59" s="4" t="s">
        <v>2</v>
      </c>
      <c r="D59" s="4" t="s">
        <v>1709</v>
      </c>
      <c r="E59" s="87" t="s">
        <v>45</v>
      </c>
      <c r="F59" s="88">
        <v>185</v>
      </c>
      <c r="G59" s="88">
        <v>0.88</v>
      </c>
      <c r="H59" s="4">
        <v>0.84</v>
      </c>
      <c r="I59" s="4">
        <v>0.21</v>
      </c>
      <c r="J59" s="4" t="s">
        <v>717</v>
      </c>
      <c r="K59" s="4">
        <v>91.3</v>
      </c>
      <c r="L59" s="4" t="s">
        <v>182</v>
      </c>
      <c r="M59" s="87" t="s">
        <v>12</v>
      </c>
      <c r="N59" s="4">
        <v>39</v>
      </c>
      <c r="O59" s="4">
        <v>22.1</v>
      </c>
      <c r="P59" s="4">
        <v>2.62</v>
      </c>
      <c r="Q59" s="4">
        <v>91</v>
      </c>
      <c r="S59"/>
      <c r="T59"/>
      <c r="U59"/>
      <c r="V59"/>
      <c r="W59"/>
      <c r="FE59"/>
      <c r="FF59"/>
      <c r="FG59"/>
      <c r="FH59"/>
    </row>
    <row r="60" spans="1:164" s="6" customFormat="1">
      <c r="A60" s="23">
        <v>49</v>
      </c>
      <c r="B60" s="4">
        <v>1983</v>
      </c>
      <c r="C60" s="4" t="s">
        <v>2</v>
      </c>
      <c r="D60" s="4" t="s">
        <v>1709</v>
      </c>
      <c r="E60" s="87" t="s">
        <v>45</v>
      </c>
      <c r="F60" s="88">
        <v>185</v>
      </c>
      <c r="G60" s="88">
        <v>0.87</v>
      </c>
      <c r="H60" s="4">
        <v>0.84</v>
      </c>
      <c r="I60" s="4">
        <v>0.46</v>
      </c>
      <c r="J60" s="4" t="s">
        <v>717</v>
      </c>
      <c r="K60" s="4">
        <v>91.3</v>
      </c>
      <c r="L60" s="4" t="s">
        <v>182</v>
      </c>
      <c r="M60" s="87" t="s">
        <v>12</v>
      </c>
      <c r="N60" s="4">
        <v>39</v>
      </c>
      <c r="O60" s="4">
        <v>22.1</v>
      </c>
      <c r="P60" s="4">
        <v>2.62</v>
      </c>
      <c r="Q60" s="4">
        <v>91</v>
      </c>
      <c r="S60"/>
      <c r="T60"/>
      <c r="U60"/>
      <c r="V60"/>
      <c r="W60"/>
      <c r="FE60"/>
      <c r="FF60"/>
      <c r="FG60"/>
      <c r="FH60"/>
    </row>
    <row r="61" spans="1:164" s="6" customFormat="1">
      <c r="A61" s="23">
        <v>52</v>
      </c>
      <c r="B61" s="4">
        <v>2007</v>
      </c>
      <c r="C61" s="4" t="s">
        <v>19</v>
      </c>
      <c r="D61" s="4" t="s">
        <v>1709</v>
      </c>
      <c r="E61" s="4" t="s">
        <v>1740</v>
      </c>
      <c r="F61" s="88">
        <v>235</v>
      </c>
      <c r="G61" s="88">
        <v>0.89</v>
      </c>
      <c r="H61" s="4">
        <v>0.93</v>
      </c>
      <c r="I61" s="4">
        <v>0.56000000000000005</v>
      </c>
      <c r="J61" s="4" t="s">
        <v>799</v>
      </c>
      <c r="K61" s="4">
        <v>91.3</v>
      </c>
      <c r="L61" s="4" t="s">
        <v>182</v>
      </c>
      <c r="M61" s="87" t="s">
        <v>12</v>
      </c>
      <c r="N61" s="4">
        <v>81.5</v>
      </c>
      <c r="O61" s="4">
        <v>23</v>
      </c>
      <c r="P61" s="4" t="s">
        <v>28</v>
      </c>
      <c r="Q61" s="4">
        <v>91</v>
      </c>
      <c r="S61"/>
      <c r="T61"/>
      <c r="U61"/>
      <c r="V61"/>
      <c r="W61"/>
      <c r="EP61"/>
    </row>
    <row r="62" spans="1:164" s="6" customFormat="1">
      <c r="A62" s="23">
        <v>56</v>
      </c>
      <c r="B62" s="4">
        <v>2019</v>
      </c>
      <c r="C62" s="4" t="s">
        <v>2</v>
      </c>
      <c r="D62" s="4" t="s">
        <v>1709</v>
      </c>
      <c r="E62" s="4" t="s">
        <v>1740</v>
      </c>
      <c r="F62" s="88">
        <v>210</v>
      </c>
      <c r="G62" s="88">
        <v>0.88</v>
      </c>
      <c r="H62" s="4">
        <v>0.94</v>
      </c>
      <c r="I62" s="4">
        <v>0.47</v>
      </c>
      <c r="J62" s="4" t="s">
        <v>799</v>
      </c>
      <c r="K62" s="4" t="s">
        <v>28</v>
      </c>
      <c r="L62" s="4" t="s">
        <v>182</v>
      </c>
      <c r="M62" s="4" t="s">
        <v>806</v>
      </c>
      <c r="N62" s="4">
        <v>100</v>
      </c>
      <c r="O62" s="4" t="s">
        <v>28</v>
      </c>
      <c r="P62" s="4" t="s">
        <v>28</v>
      </c>
      <c r="Q62" s="4">
        <v>18</v>
      </c>
      <c r="S62"/>
      <c r="T62"/>
      <c r="U62"/>
      <c r="V62"/>
      <c r="W62"/>
      <c r="FE62"/>
      <c r="FF62"/>
      <c r="FG62"/>
      <c r="FH62"/>
    </row>
    <row r="63" spans="1:164" s="6" customFormat="1">
      <c r="A63" s="23">
        <v>56</v>
      </c>
      <c r="B63" s="4">
        <v>2019</v>
      </c>
      <c r="C63" s="4" t="s">
        <v>2</v>
      </c>
      <c r="D63" s="4" t="s">
        <v>1709</v>
      </c>
      <c r="E63" s="4" t="s">
        <v>1740</v>
      </c>
      <c r="F63" s="88">
        <v>210</v>
      </c>
      <c r="G63" s="88">
        <v>0.86</v>
      </c>
      <c r="H63" s="4">
        <v>0.94</v>
      </c>
      <c r="I63" s="4">
        <v>0.45</v>
      </c>
      <c r="J63" s="4" t="s">
        <v>799</v>
      </c>
      <c r="K63" s="4" t="s">
        <v>28</v>
      </c>
      <c r="L63" s="4" t="s">
        <v>182</v>
      </c>
      <c r="M63" s="4" t="s">
        <v>806</v>
      </c>
      <c r="N63" s="4">
        <v>100</v>
      </c>
      <c r="O63" s="4" t="s">
        <v>28</v>
      </c>
      <c r="P63" s="4" t="s">
        <v>28</v>
      </c>
      <c r="Q63" s="4">
        <v>18</v>
      </c>
      <c r="S63"/>
      <c r="T63"/>
      <c r="U63"/>
      <c r="V63"/>
      <c r="W63"/>
      <c r="FE63"/>
    </row>
    <row r="64" spans="1:164" s="6" customFormat="1">
      <c r="A64" s="23">
        <v>57</v>
      </c>
      <c r="B64" s="4">
        <v>2013</v>
      </c>
      <c r="C64" s="4" t="s">
        <v>2</v>
      </c>
      <c r="D64" s="4" t="s">
        <v>1709</v>
      </c>
      <c r="E64" s="87" t="s">
        <v>45</v>
      </c>
      <c r="F64" s="88">
        <v>198</v>
      </c>
      <c r="G64" s="88">
        <v>0.7</v>
      </c>
      <c r="H64" s="4">
        <v>0.85</v>
      </c>
      <c r="I64" s="4">
        <v>0</v>
      </c>
      <c r="J64" s="37" t="s">
        <v>1600</v>
      </c>
      <c r="K64" s="4" t="s">
        <v>28</v>
      </c>
      <c r="L64" s="4" t="s">
        <v>182</v>
      </c>
      <c r="M64" s="4" t="s">
        <v>841</v>
      </c>
      <c r="N64" s="4">
        <v>87</v>
      </c>
      <c r="O64" s="4">
        <v>21.9</v>
      </c>
      <c r="P64" s="4" t="s">
        <v>28</v>
      </c>
      <c r="Q64" s="4">
        <v>27</v>
      </c>
      <c r="S64"/>
      <c r="T64"/>
      <c r="U64"/>
      <c r="V64"/>
      <c r="W64"/>
      <c r="EQ64"/>
    </row>
    <row r="65" spans="1:174" s="6" customFormat="1">
      <c r="A65" s="23">
        <v>57</v>
      </c>
      <c r="B65" s="4">
        <v>2013</v>
      </c>
      <c r="C65" s="4" t="s">
        <v>2</v>
      </c>
      <c r="D65" s="4" t="s">
        <v>1709</v>
      </c>
      <c r="E65" s="87" t="s">
        <v>45</v>
      </c>
      <c r="F65" s="88">
        <v>198</v>
      </c>
      <c r="G65" s="88">
        <v>0.7</v>
      </c>
      <c r="H65" s="4">
        <v>0.85</v>
      </c>
      <c r="I65" s="4">
        <v>0</v>
      </c>
      <c r="J65" s="37" t="s">
        <v>1600</v>
      </c>
      <c r="K65" s="4" t="s">
        <v>28</v>
      </c>
      <c r="L65" s="4" t="s">
        <v>182</v>
      </c>
      <c r="M65" s="4" t="s">
        <v>841</v>
      </c>
      <c r="N65" s="4">
        <v>87</v>
      </c>
      <c r="O65" s="4">
        <v>21.9</v>
      </c>
      <c r="P65" s="4" t="s">
        <v>28</v>
      </c>
      <c r="Q65" s="4">
        <v>27</v>
      </c>
      <c r="S65"/>
      <c r="T65"/>
      <c r="U65"/>
      <c r="V65"/>
      <c r="W65"/>
      <c r="EQ65"/>
    </row>
    <row r="66" spans="1:174" s="6" customFormat="1">
      <c r="A66" s="23">
        <v>57</v>
      </c>
      <c r="B66" s="4">
        <v>2013</v>
      </c>
      <c r="C66" s="4" t="s">
        <v>2</v>
      </c>
      <c r="D66" s="4" t="s">
        <v>1709</v>
      </c>
      <c r="E66" s="87" t="s">
        <v>45</v>
      </c>
      <c r="F66" s="88">
        <v>198</v>
      </c>
      <c r="G66" s="88">
        <v>0.7</v>
      </c>
      <c r="H66" s="4">
        <v>0.8</v>
      </c>
      <c r="I66" s="4">
        <v>0.01</v>
      </c>
      <c r="J66" s="37" t="s">
        <v>1600</v>
      </c>
      <c r="K66" s="4" t="s">
        <v>28</v>
      </c>
      <c r="L66" s="4" t="s">
        <v>182</v>
      </c>
      <c r="M66" s="4" t="s">
        <v>841</v>
      </c>
      <c r="N66" s="4">
        <v>87</v>
      </c>
      <c r="O66" s="4">
        <v>21.9</v>
      </c>
      <c r="P66" s="4" t="s">
        <v>28</v>
      </c>
      <c r="Q66" s="4">
        <v>27</v>
      </c>
      <c r="S66"/>
      <c r="T66"/>
      <c r="U66"/>
      <c r="V66"/>
      <c r="W66"/>
      <c r="EQ66"/>
    </row>
    <row r="67" spans="1:174" s="6" customFormat="1">
      <c r="A67" s="23">
        <v>57</v>
      </c>
      <c r="B67" s="4">
        <v>2013</v>
      </c>
      <c r="C67" s="4" t="s">
        <v>2</v>
      </c>
      <c r="D67" s="4" t="s">
        <v>1709</v>
      </c>
      <c r="E67" s="87" t="s">
        <v>45</v>
      </c>
      <c r="F67" s="88">
        <v>198</v>
      </c>
      <c r="G67" s="88">
        <v>0.7</v>
      </c>
      <c r="H67" s="4">
        <v>0.8</v>
      </c>
      <c r="I67" s="4">
        <v>0</v>
      </c>
      <c r="J67" s="37" t="s">
        <v>1600</v>
      </c>
      <c r="K67" s="4" t="s">
        <v>28</v>
      </c>
      <c r="L67" s="4" t="s">
        <v>182</v>
      </c>
      <c r="M67" s="4" t="s">
        <v>841</v>
      </c>
      <c r="N67" s="4">
        <v>87</v>
      </c>
      <c r="O67" s="4">
        <v>21.9</v>
      </c>
      <c r="P67" s="4" t="s">
        <v>28</v>
      </c>
      <c r="Q67" s="4">
        <v>27</v>
      </c>
      <c r="S67"/>
      <c r="T67"/>
      <c r="U67"/>
      <c r="V67"/>
      <c r="W67"/>
      <c r="EQ67"/>
    </row>
    <row r="68" spans="1:174" s="6" customFormat="1">
      <c r="A68" s="23">
        <v>58</v>
      </c>
      <c r="B68" s="4">
        <v>2015</v>
      </c>
      <c r="C68" s="4" t="s">
        <v>2</v>
      </c>
      <c r="D68" s="4" t="s">
        <v>1709</v>
      </c>
      <c r="E68" s="4" t="s">
        <v>1740</v>
      </c>
      <c r="F68" s="88">
        <v>290</v>
      </c>
      <c r="G68" s="88">
        <v>0.93500000000000005</v>
      </c>
      <c r="H68" s="88">
        <v>0.90300000000000002</v>
      </c>
      <c r="I68" s="4">
        <v>0.58099999999999996</v>
      </c>
      <c r="J68" s="4" t="s">
        <v>799</v>
      </c>
      <c r="K68" s="4" t="s">
        <v>28</v>
      </c>
      <c r="L68" s="4" t="s">
        <v>301</v>
      </c>
      <c r="M68" s="4" t="s">
        <v>858</v>
      </c>
      <c r="N68" s="4">
        <v>36.9</v>
      </c>
      <c r="O68" s="4" t="s">
        <v>28</v>
      </c>
      <c r="P68" s="4" t="s">
        <v>28</v>
      </c>
      <c r="Q68" s="4">
        <v>26</v>
      </c>
      <c r="R68" s="4"/>
      <c r="S68"/>
      <c r="T68"/>
      <c r="U68"/>
      <c r="V68"/>
      <c r="W68"/>
      <c r="X68" s="4"/>
      <c r="Y68" s="4"/>
      <c r="Z68" s="4"/>
      <c r="AA68" s="4"/>
      <c r="AB68" s="4"/>
      <c r="AC68" s="4"/>
      <c r="AD68" s="4"/>
      <c r="AE68" s="4"/>
      <c r="AF68" s="4"/>
      <c r="AG68" s="4"/>
      <c r="AH68" s="4"/>
      <c r="AI68" s="4"/>
      <c r="AJ68" s="4"/>
      <c r="AK68" s="4"/>
      <c r="AL68" s="4"/>
      <c r="AM68" s="4"/>
      <c r="AN68" s="4"/>
      <c r="AO68" s="4"/>
      <c r="AP68" s="4"/>
      <c r="AQ68" s="4"/>
      <c r="AR68" s="4"/>
      <c r="AS68" s="4"/>
      <c r="AT68" s="4"/>
      <c r="AU68" s="4"/>
      <c r="AV68" s="4"/>
      <c r="AW68" s="4"/>
      <c r="AX68" s="4"/>
      <c r="AY68" s="4"/>
      <c r="AZ68" s="4"/>
      <c r="BA68" s="4"/>
      <c r="BB68" s="4"/>
      <c r="BC68" s="4"/>
      <c r="BD68" s="4"/>
      <c r="BE68" s="4"/>
      <c r="BF68" s="4"/>
      <c r="BG68" s="4"/>
      <c r="BH68" s="4"/>
      <c r="BI68" s="4"/>
      <c r="BJ68" s="4"/>
      <c r="BK68" s="4"/>
      <c r="BL68" s="4"/>
      <c r="BM68" s="4"/>
      <c r="BN68" s="4"/>
      <c r="BO68" s="4"/>
      <c r="BP68" s="4"/>
      <c r="BQ68" s="4"/>
      <c r="BR68" s="4"/>
      <c r="BS68" s="4"/>
      <c r="BT68" s="4"/>
      <c r="BU68" s="4"/>
      <c r="BV68" s="4"/>
      <c r="BW68" s="4"/>
      <c r="BX68" s="4"/>
      <c r="BY68" s="4"/>
      <c r="BZ68" s="4"/>
      <c r="CA68" s="4"/>
      <c r="CB68" s="4"/>
      <c r="CC68" s="4"/>
      <c r="CD68" s="4"/>
      <c r="CE68" s="4"/>
      <c r="CF68" s="4"/>
      <c r="CG68" s="4"/>
      <c r="CH68" s="4"/>
      <c r="CI68" s="4"/>
      <c r="CJ68" s="4"/>
      <c r="CK68" s="4"/>
      <c r="CL68" s="4"/>
      <c r="CM68" s="4"/>
      <c r="CN68" s="4"/>
      <c r="CO68" s="4"/>
      <c r="CP68" s="4"/>
      <c r="CQ68" s="4"/>
      <c r="CR68" s="4"/>
      <c r="CS68" s="4"/>
      <c r="CT68" s="4"/>
      <c r="CU68" s="4"/>
      <c r="CV68" s="4"/>
      <c r="CW68" s="4"/>
      <c r="CX68" s="4"/>
      <c r="CY68" s="4"/>
      <c r="CZ68" s="4"/>
      <c r="DA68" s="4"/>
      <c r="DB68" s="4"/>
      <c r="DC68" s="4"/>
      <c r="DD68" s="4"/>
      <c r="DE68" s="4"/>
      <c r="DF68" s="4"/>
      <c r="DG68" s="4"/>
      <c r="DH68" s="4"/>
      <c r="DI68" s="4"/>
      <c r="DJ68" s="4"/>
      <c r="DK68" s="4"/>
      <c r="DL68" s="4"/>
      <c r="DM68" s="4"/>
      <c r="DN68" s="4"/>
      <c r="DO68" s="4"/>
      <c r="DP68" s="4"/>
      <c r="DQ68" s="4"/>
      <c r="DR68" s="4"/>
      <c r="DS68" s="4"/>
      <c r="DT68" s="4"/>
      <c r="DU68" s="4"/>
      <c r="DV68" s="4"/>
      <c r="DW68" s="4"/>
      <c r="DX68" s="4"/>
      <c r="DY68" s="4"/>
      <c r="DZ68" s="4"/>
      <c r="EA68" s="4"/>
      <c r="EB68" s="4"/>
      <c r="EC68" s="4"/>
      <c r="ED68" s="4"/>
      <c r="EE68" s="4"/>
      <c r="EF68" s="4"/>
      <c r="EG68" s="4"/>
      <c r="EH68" s="4"/>
      <c r="EI68" s="4"/>
      <c r="EJ68" s="4"/>
      <c r="EK68" s="4"/>
      <c r="EL68" s="4"/>
      <c r="EM68" s="4"/>
      <c r="EN68" s="4"/>
      <c r="EO68" s="4"/>
      <c r="EP68" s="4"/>
      <c r="EQ68" s="4"/>
      <c r="ER68" s="4"/>
      <c r="ES68" s="4"/>
      <c r="ET68" s="4"/>
    </row>
    <row r="69" spans="1:174" s="6" customFormat="1">
      <c r="A69" s="23">
        <v>59</v>
      </c>
      <c r="B69" s="4">
        <v>2020</v>
      </c>
      <c r="C69" s="4" t="s">
        <v>2</v>
      </c>
      <c r="D69" s="4" t="s">
        <v>1709</v>
      </c>
      <c r="E69" s="4" t="s">
        <v>1740</v>
      </c>
      <c r="F69" s="88">
        <v>502</v>
      </c>
      <c r="G69" s="88" t="s">
        <v>28</v>
      </c>
      <c r="H69" s="4" t="s">
        <v>28</v>
      </c>
      <c r="I69" s="4">
        <v>0.59399999999999997</v>
      </c>
      <c r="J69" s="4" t="s">
        <v>799</v>
      </c>
      <c r="K69" s="4" t="s">
        <v>28</v>
      </c>
      <c r="L69" s="4" t="s">
        <v>1409</v>
      </c>
      <c r="M69" s="4" t="s">
        <v>20</v>
      </c>
      <c r="N69" s="4">
        <v>88.8</v>
      </c>
      <c r="O69" s="4">
        <v>20.05</v>
      </c>
      <c r="P69" s="4">
        <v>1.925</v>
      </c>
      <c r="Q69" s="4">
        <v>14</v>
      </c>
      <c r="S69"/>
      <c r="T69"/>
      <c r="U69"/>
      <c r="V69"/>
      <c r="W69"/>
      <c r="EQ69"/>
    </row>
    <row r="70" spans="1:174" s="6" customFormat="1">
      <c r="A70" s="23">
        <v>60</v>
      </c>
      <c r="B70" s="4">
        <v>2018</v>
      </c>
      <c r="C70" s="4" t="s">
        <v>2</v>
      </c>
      <c r="D70" s="4" t="s">
        <v>1709</v>
      </c>
      <c r="E70" s="4" t="s">
        <v>1740</v>
      </c>
      <c r="F70" s="88">
        <v>318</v>
      </c>
      <c r="G70" s="88">
        <v>0.84</v>
      </c>
      <c r="H70" s="4">
        <v>0.89</v>
      </c>
      <c r="I70" s="4">
        <v>0.69</v>
      </c>
      <c r="J70" s="4" t="s">
        <v>881</v>
      </c>
      <c r="K70" s="4">
        <v>0</v>
      </c>
      <c r="L70" s="4" t="s">
        <v>28</v>
      </c>
      <c r="M70" s="4" t="s">
        <v>882</v>
      </c>
      <c r="N70" s="4">
        <v>55.9</v>
      </c>
      <c r="O70" s="4">
        <v>26.9</v>
      </c>
      <c r="P70" s="4">
        <v>1.7</v>
      </c>
      <c r="Q70" s="4">
        <v>18</v>
      </c>
      <c r="R70" s="5"/>
      <c r="S70"/>
      <c r="T70"/>
      <c r="U70"/>
      <c r="V70"/>
      <c r="W70"/>
      <c r="X70" s="5"/>
      <c r="Y70" s="5"/>
      <c r="Z70" s="5"/>
      <c r="AA70" s="5"/>
      <c r="AB70" s="5"/>
      <c r="AC70" s="5"/>
      <c r="AD70" s="5"/>
      <c r="AE70" s="5"/>
      <c r="AF70" s="5"/>
      <c r="AG70" s="5"/>
      <c r="AH70" s="5"/>
      <c r="AI70" s="5"/>
      <c r="AJ70" s="5"/>
      <c r="AK70" s="5"/>
      <c r="AL70" s="5"/>
      <c r="AM70" s="5"/>
      <c r="AN70" s="5"/>
      <c r="AO70" s="5"/>
      <c r="AP70" s="5"/>
      <c r="AQ70" s="5"/>
      <c r="AR70" s="5"/>
      <c r="AS70" s="5"/>
      <c r="AT70" s="5"/>
      <c r="AU70" s="5"/>
      <c r="AV70" s="5"/>
      <c r="AW70" s="5"/>
      <c r="AX70" s="5"/>
      <c r="AY70" s="5"/>
      <c r="AZ70" s="5"/>
      <c r="BA70" s="5"/>
      <c r="BB70" s="5"/>
      <c r="BC70" s="5"/>
      <c r="BD70" s="5"/>
      <c r="BE70" s="5"/>
      <c r="BF70" s="5"/>
      <c r="BG70" s="5"/>
      <c r="BH70" s="5"/>
      <c r="BI70" s="5"/>
      <c r="BJ70" s="5"/>
      <c r="BK70" s="5"/>
      <c r="BL70" s="5"/>
      <c r="BM70" s="5"/>
      <c r="BN70" s="5"/>
      <c r="BO70" s="5"/>
      <c r="BP70" s="5"/>
      <c r="BQ70" s="5"/>
      <c r="BR70" s="5"/>
      <c r="BS70" s="5"/>
      <c r="BT70" s="5"/>
      <c r="BU70" s="5"/>
      <c r="BV70" s="5"/>
      <c r="BW70" s="5"/>
      <c r="BX70" s="5"/>
      <c r="BY70" s="5"/>
      <c r="BZ70" s="5"/>
      <c r="CA70" s="5"/>
      <c r="CB70" s="5"/>
      <c r="CC70" s="5"/>
      <c r="CD70" s="5"/>
      <c r="CE70" s="5"/>
      <c r="CF70" s="5"/>
      <c r="CG70" s="5"/>
      <c r="CH70" s="5"/>
      <c r="CI70" s="5"/>
      <c r="CJ70" s="5"/>
      <c r="CK70" s="5"/>
      <c r="CL70" s="5"/>
      <c r="CM70" s="5"/>
      <c r="CN70" s="5"/>
      <c r="CO70" s="5"/>
      <c r="CP70" s="5"/>
      <c r="CQ70" s="5"/>
      <c r="CR70" s="5"/>
      <c r="CS70" s="5"/>
      <c r="CT70" s="5"/>
      <c r="CU70" s="5"/>
      <c r="CV70" s="5"/>
      <c r="CW70" s="5"/>
      <c r="CX70" s="5"/>
      <c r="CY70" s="5"/>
      <c r="CZ70" s="5"/>
      <c r="DA70" s="5"/>
      <c r="DB70" s="5"/>
      <c r="DC70" s="5"/>
      <c r="DD70" s="5"/>
      <c r="DE70" s="5"/>
      <c r="DF70" s="5"/>
      <c r="DG70" s="5"/>
      <c r="DH70" s="5"/>
      <c r="DI70" s="5"/>
      <c r="DJ70" s="5"/>
      <c r="DK70" s="5"/>
      <c r="DL70" s="5"/>
      <c r="DM70" s="5"/>
      <c r="DN70" s="5"/>
      <c r="DO70" s="5"/>
      <c r="DP70" s="5"/>
      <c r="DQ70" s="5"/>
      <c r="DR70" s="5"/>
      <c r="DS70" s="5"/>
      <c r="DT70" s="5"/>
      <c r="DU70" s="5"/>
      <c r="DV70" s="5"/>
      <c r="DW70" s="5"/>
      <c r="DX70" s="5"/>
      <c r="DY70" s="5"/>
      <c r="DZ70" s="5"/>
      <c r="EA70" s="5"/>
      <c r="EB70" s="5"/>
      <c r="EC70" s="5"/>
      <c r="ED70" s="5"/>
      <c r="EE70" s="5"/>
      <c r="EF70" s="5"/>
      <c r="EG70" s="5"/>
      <c r="EH70" s="5"/>
      <c r="EI70" s="5"/>
      <c r="EJ70" s="5"/>
      <c r="EK70" s="5"/>
      <c r="EL70" s="5"/>
      <c r="EM70" s="5"/>
      <c r="EN70" s="5"/>
      <c r="EO70" s="5"/>
      <c r="EP70" s="5"/>
      <c r="EQ70" s="5"/>
      <c r="ER70" s="5"/>
      <c r="ES70" s="5"/>
      <c r="ET70" s="5"/>
      <c r="EU70" s="5"/>
      <c r="EV70" s="5"/>
      <c r="EW70" s="5"/>
      <c r="EX70" s="5"/>
      <c r="EY70" s="5"/>
      <c r="EZ70" s="5"/>
      <c r="FA70" s="5"/>
      <c r="FB70" s="5"/>
      <c r="FC70" s="5"/>
      <c r="FD70" s="5"/>
    </row>
    <row r="71" spans="1:174" s="6" customFormat="1">
      <c r="A71" s="23">
        <v>65</v>
      </c>
      <c r="B71" s="4">
        <v>2015</v>
      </c>
      <c r="C71" s="4" t="s">
        <v>2</v>
      </c>
      <c r="D71" s="4" t="s">
        <v>1709</v>
      </c>
      <c r="E71" s="4" t="s">
        <v>1740</v>
      </c>
      <c r="F71" s="88">
        <v>126</v>
      </c>
      <c r="G71" s="88">
        <v>0.72</v>
      </c>
      <c r="H71" s="4">
        <v>0.89</v>
      </c>
      <c r="I71" s="4">
        <v>0.49</v>
      </c>
      <c r="J71" s="4" t="s">
        <v>805</v>
      </c>
      <c r="K71" s="4">
        <v>182.5</v>
      </c>
      <c r="L71" s="4" t="s">
        <v>28</v>
      </c>
      <c r="M71" s="4" t="s">
        <v>806</v>
      </c>
      <c r="N71" s="4">
        <v>55.6</v>
      </c>
      <c r="O71" s="4">
        <v>21.22</v>
      </c>
      <c r="P71" s="4">
        <v>2.58</v>
      </c>
      <c r="Q71" s="4">
        <v>18</v>
      </c>
      <c r="S71"/>
      <c r="T71"/>
      <c r="U71"/>
      <c r="V71"/>
      <c r="W71"/>
    </row>
    <row r="72" spans="1:174">
      <c r="A72" s="23">
        <v>65</v>
      </c>
      <c r="B72" s="4">
        <v>2015</v>
      </c>
      <c r="C72" s="4" t="s">
        <v>2</v>
      </c>
      <c r="D72" s="4" t="s">
        <v>1709</v>
      </c>
      <c r="E72" s="4" t="s">
        <v>1740</v>
      </c>
      <c r="F72" s="88">
        <v>126</v>
      </c>
      <c r="G72" s="88">
        <v>0.72</v>
      </c>
      <c r="H72" s="4">
        <v>0.89</v>
      </c>
      <c r="I72" s="4">
        <v>0.26</v>
      </c>
      <c r="J72" s="4" t="s">
        <v>805</v>
      </c>
      <c r="K72" s="4">
        <v>182.5</v>
      </c>
      <c r="L72" s="4" t="s">
        <v>28</v>
      </c>
      <c r="M72" s="4" t="s">
        <v>806</v>
      </c>
      <c r="N72" s="4">
        <v>55.6</v>
      </c>
      <c r="O72" s="4">
        <v>21.22</v>
      </c>
      <c r="P72" s="4">
        <v>2.58</v>
      </c>
      <c r="Q72" s="4">
        <v>18</v>
      </c>
      <c r="FE72" s="6"/>
      <c r="FF72" s="6"/>
      <c r="FG72" s="6"/>
      <c r="FH72" s="6"/>
      <c r="FI72" s="6"/>
      <c r="FJ72" s="6"/>
      <c r="FK72" s="6"/>
      <c r="FL72" s="6"/>
      <c r="FM72" s="6"/>
      <c r="FN72" s="6"/>
      <c r="FO72" s="6"/>
      <c r="FP72" s="6"/>
      <c r="FQ72" s="6"/>
      <c r="FR72" s="6"/>
    </row>
    <row r="73" spans="1:174">
      <c r="A73" s="23">
        <v>80</v>
      </c>
      <c r="B73" s="37">
        <v>1998</v>
      </c>
      <c r="C73" s="37" t="s">
        <v>2</v>
      </c>
      <c r="D73" s="4" t="s">
        <v>1709</v>
      </c>
      <c r="E73" s="4" t="s">
        <v>1740</v>
      </c>
      <c r="F73" s="37">
        <v>128</v>
      </c>
      <c r="G73" s="37">
        <v>0.83</v>
      </c>
      <c r="H73" s="37">
        <v>0.78</v>
      </c>
      <c r="I73" s="37">
        <v>0.3</v>
      </c>
      <c r="J73" s="4" t="s">
        <v>1601</v>
      </c>
      <c r="K73" s="37">
        <v>60.8</v>
      </c>
      <c r="L73" s="4" t="s">
        <v>1654</v>
      </c>
      <c r="M73" s="87" t="s">
        <v>12</v>
      </c>
      <c r="N73" s="37">
        <v>58.9</v>
      </c>
      <c r="O73" s="37">
        <v>18.98</v>
      </c>
      <c r="P73" s="37">
        <v>3.03</v>
      </c>
      <c r="Q73" s="4">
        <v>91</v>
      </c>
      <c r="R73" s="6"/>
      <c r="X73" s="6"/>
      <c r="Y73" s="6"/>
      <c r="Z73" s="6"/>
      <c r="AA73" s="6"/>
      <c r="AB73" s="6"/>
      <c r="AC73" s="6"/>
      <c r="AD73" s="6"/>
      <c r="AE73" s="6"/>
      <c r="AF73" s="6"/>
      <c r="AG73" s="6"/>
      <c r="AH73" s="6"/>
      <c r="AI73" s="6"/>
      <c r="AJ73" s="6"/>
      <c r="AK73" s="6"/>
      <c r="AL73" s="6"/>
      <c r="AM73" s="6"/>
      <c r="AN73" s="6"/>
      <c r="AO73" s="6"/>
      <c r="AP73" s="6"/>
      <c r="AQ73" s="6"/>
      <c r="AR73" s="6"/>
      <c r="AS73" s="6"/>
      <c r="AT73" s="6"/>
      <c r="AU73" s="6"/>
      <c r="AV73" s="6"/>
      <c r="AW73" s="6"/>
      <c r="AX73" s="6"/>
      <c r="AY73" s="6"/>
      <c r="AZ73" s="6"/>
      <c r="BA73" s="6"/>
      <c r="BB73" s="6"/>
      <c r="BC73" s="6"/>
      <c r="BD73" s="6"/>
      <c r="BE73" s="6"/>
      <c r="BF73" s="6"/>
      <c r="BG73" s="6"/>
      <c r="BH73" s="6"/>
      <c r="BI73" s="6"/>
      <c r="BJ73" s="6"/>
      <c r="BK73" s="6"/>
      <c r="BL73" s="6"/>
      <c r="BM73" s="6"/>
      <c r="BN73" s="6"/>
      <c r="BO73" s="6"/>
      <c r="BP73" s="6"/>
      <c r="BQ73" s="6"/>
      <c r="BR73" s="6"/>
      <c r="BS73" s="6"/>
      <c r="BT73" s="6"/>
      <c r="BU73" s="6"/>
      <c r="BV73" s="6"/>
      <c r="BW73" s="6"/>
      <c r="BX73" s="6"/>
      <c r="BY73" s="6"/>
      <c r="BZ73" s="6"/>
      <c r="CA73" s="6"/>
      <c r="CB73" s="6"/>
      <c r="CC73" s="6"/>
      <c r="CD73" s="6"/>
      <c r="CE73" s="6"/>
      <c r="CF73" s="6"/>
      <c r="CG73" s="6"/>
      <c r="CH73" s="6"/>
      <c r="CI73" s="6"/>
      <c r="CJ73" s="6"/>
      <c r="CK73" s="6"/>
      <c r="CL73" s="6"/>
      <c r="CM73" s="6"/>
      <c r="CN73" s="6"/>
      <c r="CO73" s="6"/>
      <c r="CP73" s="6"/>
      <c r="CQ73" s="6"/>
      <c r="CR73" s="6"/>
      <c r="CS73" s="6"/>
      <c r="CT73" s="6"/>
      <c r="CU73" s="6"/>
      <c r="CV73" s="6"/>
      <c r="CW73" s="6"/>
      <c r="CX73" s="6"/>
      <c r="CY73" s="6"/>
      <c r="CZ73" s="6"/>
      <c r="DA73" s="6"/>
      <c r="DB73" s="6"/>
      <c r="DC73" s="6"/>
      <c r="DD73" s="6"/>
      <c r="DE73" s="6"/>
      <c r="DF73" s="6"/>
      <c r="DG73" s="6"/>
      <c r="DH73" s="6"/>
      <c r="DI73" s="6"/>
      <c r="DJ73" s="6"/>
      <c r="DK73" s="6"/>
      <c r="DL73" s="6"/>
      <c r="DM73" s="6"/>
      <c r="DN73" s="6"/>
      <c r="DO73" s="6"/>
      <c r="DP73" s="6"/>
      <c r="DQ73" s="6"/>
      <c r="DR73" s="6"/>
      <c r="DS73" s="6"/>
      <c r="DT73" s="6"/>
      <c r="DU73" s="6"/>
      <c r="DV73" s="6"/>
      <c r="DW73" s="6"/>
      <c r="DX73" s="6"/>
      <c r="DY73" s="6"/>
      <c r="DZ73" s="6"/>
      <c r="EA73" s="6"/>
      <c r="EB73" s="6"/>
      <c r="EC73" s="6"/>
      <c r="ED73" s="6"/>
      <c r="EE73" s="6"/>
      <c r="EF73" s="6"/>
      <c r="EG73" s="6"/>
      <c r="EH73" s="6"/>
      <c r="EI73" s="6"/>
      <c r="EJ73" s="6"/>
      <c r="EK73" s="6"/>
      <c r="EL73" s="6"/>
      <c r="EM73" s="6"/>
      <c r="EN73" s="6"/>
      <c r="EO73" s="6"/>
      <c r="EQ73" s="6"/>
      <c r="ER73" s="6"/>
      <c r="ES73" s="6"/>
      <c r="ET73" s="6"/>
      <c r="EU73" s="6"/>
      <c r="EV73" s="6"/>
      <c r="EW73" s="6"/>
      <c r="EX73" s="6"/>
      <c r="EY73" s="6"/>
      <c r="EZ73" s="6"/>
      <c r="FA73" s="6"/>
      <c r="FB73" s="6"/>
      <c r="FC73" s="6"/>
      <c r="FD73" s="6"/>
      <c r="FE73" s="6"/>
      <c r="FF73" s="6"/>
      <c r="FG73" s="6"/>
      <c r="FH73" s="6"/>
      <c r="FI73" s="6"/>
      <c r="FJ73" s="6"/>
      <c r="FK73" s="6"/>
      <c r="FL73" s="6"/>
      <c r="FM73" s="6"/>
      <c r="FN73" s="6"/>
      <c r="FO73" s="6"/>
      <c r="FP73" s="6"/>
      <c r="FQ73" s="6"/>
      <c r="FR73" s="6"/>
    </row>
    <row r="74" spans="1:174" s="6" customFormat="1">
      <c r="A74" s="23">
        <v>80</v>
      </c>
      <c r="B74" s="37">
        <v>1998</v>
      </c>
      <c r="C74" s="37" t="s">
        <v>2</v>
      </c>
      <c r="D74" s="4" t="s">
        <v>1709</v>
      </c>
      <c r="E74" s="4" t="s">
        <v>1740</v>
      </c>
      <c r="F74" s="37">
        <v>128</v>
      </c>
      <c r="G74" s="37">
        <v>0.82</v>
      </c>
      <c r="H74" s="37">
        <v>0.78</v>
      </c>
      <c r="I74" s="37">
        <v>0.37</v>
      </c>
      <c r="J74" s="4" t="s">
        <v>1601</v>
      </c>
      <c r="K74" s="37">
        <v>60.8</v>
      </c>
      <c r="L74" s="4" t="s">
        <v>1654</v>
      </c>
      <c r="M74" s="87" t="s">
        <v>12</v>
      </c>
      <c r="N74" s="37">
        <v>58.9</v>
      </c>
      <c r="O74" s="37">
        <v>18.98</v>
      </c>
      <c r="P74" s="37">
        <v>3.03</v>
      </c>
      <c r="Q74" s="4">
        <v>91</v>
      </c>
      <c r="S74"/>
      <c r="T74"/>
      <c r="U74"/>
      <c r="V74"/>
      <c r="W74"/>
      <c r="EP74"/>
    </row>
    <row r="75" spans="1:174" s="6" customFormat="1">
      <c r="A75" s="23">
        <v>81</v>
      </c>
      <c r="B75" s="37">
        <v>2008</v>
      </c>
      <c r="C75" s="37" t="s">
        <v>263</v>
      </c>
      <c r="D75" s="4" t="s">
        <v>1709</v>
      </c>
      <c r="E75" s="4" t="s">
        <v>1740</v>
      </c>
      <c r="F75" s="37">
        <v>145</v>
      </c>
      <c r="G75" s="37">
        <v>0.85</v>
      </c>
      <c r="H75" s="37">
        <v>0.94</v>
      </c>
      <c r="I75" s="37">
        <v>0.46</v>
      </c>
      <c r="J75" s="4" t="s">
        <v>1601</v>
      </c>
      <c r="K75" s="37">
        <v>91.3</v>
      </c>
      <c r="L75" s="4" t="s">
        <v>28</v>
      </c>
      <c r="M75" s="87" t="s">
        <v>12</v>
      </c>
      <c r="N75" s="37">
        <v>51</v>
      </c>
      <c r="O75" s="37">
        <v>21.81</v>
      </c>
      <c r="P75" s="37" t="s">
        <v>28</v>
      </c>
      <c r="Q75" s="4">
        <v>91</v>
      </c>
      <c r="S75"/>
      <c r="T75"/>
      <c r="U75"/>
      <c r="V75"/>
      <c r="W75"/>
      <c r="EP75" s="4"/>
      <c r="EQ75"/>
      <c r="ER75"/>
      <c r="ES75"/>
    </row>
    <row r="76" spans="1:174" s="6" customFormat="1">
      <c r="A76" s="23">
        <v>81</v>
      </c>
      <c r="B76" s="37">
        <v>2008</v>
      </c>
      <c r="C76" s="37" t="s">
        <v>263</v>
      </c>
      <c r="D76" s="4" t="s">
        <v>1709</v>
      </c>
      <c r="E76" s="4" t="s">
        <v>1740</v>
      </c>
      <c r="F76" s="37">
        <v>145</v>
      </c>
      <c r="G76" s="37">
        <v>0.85</v>
      </c>
      <c r="H76" s="37">
        <v>0.94</v>
      </c>
      <c r="I76" s="37">
        <v>0.37</v>
      </c>
      <c r="J76" s="4" t="s">
        <v>1601</v>
      </c>
      <c r="K76" s="37">
        <v>91.3</v>
      </c>
      <c r="L76" s="4" t="s">
        <v>28</v>
      </c>
      <c r="M76" s="87" t="s">
        <v>12</v>
      </c>
      <c r="N76" s="37">
        <v>51</v>
      </c>
      <c r="O76" s="37">
        <v>21.81</v>
      </c>
      <c r="P76" s="37" t="s">
        <v>28</v>
      </c>
      <c r="Q76" s="4">
        <v>91</v>
      </c>
      <c r="S76"/>
      <c r="T76"/>
      <c r="U76"/>
      <c r="V76"/>
      <c r="W76"/>
    </row>
    <row r="77" spans="1:174" s="6" customFormat="1">
      <c r="A77" s="4">
        <v>82</v>
      </c>
      <c r="B77" s="37">
        <v>2000</v>
      </c>
      <c r="C77" s="37" t="s">
        <v>2</v>
      </c>
      <c r="D77" s="4" t="s">
        <v>1709</v>
      </c>
      <c r="E77" s="4" t="s">
        <v>1740</v>
      </c>
      <c r="F77" s="37">
        <v>156</v>
      </c>
      <c r="G77" s="37">
        <v>0.87</v>
      </c>
      <c r="H77" s="37">
        <v>0.95</v>
      </c>
      <c r="I77" s="37">
        <v>0.38</v>
      </c>
      <c r="J77" s="4" t="s">
        <v>1601</v>
      </c>
      <c r="K77" s="37">
        <v>91.3</v>
      </c>
      <c r="L77" s="4" t="s">
        <v>28</v>
      </c>
      <c r="M77" s="87" t="s">
        <v>12</v>
      </c>
      <c r="N77" s="37">
        <v>100</v>
      </c>
      <c r="O77" s="37">
        <v>19.38</v>
      </c>
      <c r="P77" s="37">
        <v>1.43</v>
      </c>
      <c r="Q77" s="4">
        <v>91</v>
      </c>
      <c r="R77"/>
      <c r="S77"/>
      <c r="T77"/>
      <c r="U77"/>
      <c r="V77"/>
      <c r="W77"/>
      <c r="X77"/>
      <c r="Y77"/>
      <c r="Z77"/>
      <c r="AA77"/>
      <c r="AB77"/>
      <c r="AC77"/>
      <c r="AD77"/>
      <c r="AE77"/>
      <c r="AF77"/>
      <c r="AG77"/>
      <c r="AH77"/>
      <c r="AI77"/>
      <c r="AJ77"/>
      <c r="AK77"/>
      <c r="AL77"/>
      <c r="AM77"/>
      <c r="AN77"/>
      <c r="AO77"/>
      <c r="AP77"/>
      <c r="AQ77"/>
      <c r="AR77"/>
      <c r="AS77"/>
      <c r="AT77"/>
      <c r="AU77"/>
      <c r="AV77"/>
      <c r="AW77"/>
      <c r="AX77"/>
      <c r="AY77"/>
      <c r="AZ77"/>
      <c r="BA77"/>
      <c r="BB77"/>
      <c r="BC77"/>
      <c r="BD77"/>
      <c r="BE77"/>
      <c r="BF77"/>
      <c r="BG77"/>
      <c r="BH77"/>
      <c r="BI77"/>
      <c r="BJ77"/>
      <c r="BK77"/>
      <c r="BL77"/>
      <c r="BM77"/>
      <c r="BN77"/>
      <c r="BO77"/>
      <c r="BP77"/>
      <c r="BQ77"/>
      <c r="BR77"/>
      <c r="BS77"/>
      <c r="BT77"/>
      <c r="BU77"/>
      <c r="BV77"/>
      <c r="BW77"/>
      <c r="BX77"/>
      <c r="BY77"/>
      <c r="BZ77"/>
      <c r="CA77"/>
      <c r="CB77"/>
      <c r="CC77"/>
      <c r="CD77"/>
      <c r="CE77"/>
      <c r="CF77"/>
      <c r="CG77"/>
      <c r="CH77"/>
      <c r="CI77"/>
      <c r="CJ77"/>
      <c r="CK77"/>
      <c r="CL77"/>
      <c r="CM77"/>
      <c r="CN77"/>
      <c r="CO77"/>
      <c r="CP77"/>
      <c r="CQ77"/>
      <c r="CR77"/>
      <c r="CS77"/>
      <c r="CT77"/>
      <c r="CU77"/>
      <c r="CV77"/>
      <c r="CW77"/>
      <c r="CX77"/>
      <c r="CY77"/>
      <c r="CZ77"/>
      <c r="DA77"/>
      <c r="DB77"/>
      <c r="DC77"/>
      <c r="DD77"/>
      <c r="DE77"/>
      <c r="DF77"/>
      <c r="DG77"/>
      <c r="DH77"/>
      <c r="DI77"/>
      <c r="DJ77"/>
      <c r="DK77"/>
      <c r="DL77"/>
      <c r="DM77"/>
      <c r="DN77"/>
      <c r="DO77"/>
      <c r="DP77"/>
      <c r="DQ77"/>
      <c r="DR77"/>
      <c r="DS77"/>
      <c r="DT77"/>
      <c r="DU77"/>
      <c r="DV77"/>
      <c r="DW77"/>
      <c r="DX77"/>
      <c r="DY77"/>
      <c r="DZ77"/>
      <c r="EA77"/>
      <c r="EB77"/>
      <c r="EC77"/>
      <c r="ED77"/>
      <c r="EE77"/>
      <c r="EF77"/>
      <c r="EG77"/>
      <c r="EH77"/>
      <c r="EI77"/>
      <c r="EJ77"/>
      <c r="EK77"/>
      <c r="EL77"/>
      <c r="EM77"/>
      <c r="EN77"/>
      <c r="EO77"/>
      <c r="EQ77"/>
      <c r="ER77"/>
      <c r="ES77"/>
    </row>
    <row r="78" spans="1:174" s="6" customFormat="1">
      <c r="A78" s="4">
        <v>82</v>
      </c>
      <c r="B78" s="37">
        <v>2000</v>
      </c>
      <c r="C78" s="37" t="s">
        <v>2</v>
      </c>
      <c r="D78" s="4" t="s">
        <v>1709</v>
      </c>
      <c r="E78" s="4" t="s">
        <v>1740</v>
      </c>
      <c r="F78" s="37">
        <v>156</v>
      </c>
      <c r="G78" s="37">
        <v>0.82</v>
      </c>
      <c r="H78" s="37">
        <v>0.95</v>
      </c>
      <c r="I78" s="37">
        <v>0.23</v>
      </c>
      <c r="J78" s="4" t="s">
        <v>1601</v>
      </c>
      <c r="K78" s="37">
        <v>91.3</v>
      </c>
      <c r="L78" s="4" t="s">
        <v>28</v>
      </c>
      <c r="M78" s="87" t="s">
        <v>12</v>
      </c>
      <c r="N78" s="37">
        <v>100</v>
      </c>
      <c r="O78" s="37">
        <v>19.38</v>
      </c>
      <c r="P78" s="37">
        <v>1.43</v>
      </c>
      <c r="Q78" s="4">
        <v>91</v>
      </c>
      <c r="R78"/>
      <c r="S78"/>
      <c r="T78"/>
      <c r="U78"/>
      <c r="V78"/>
      <c r="W78"/>
      <c r="X78"/>
      <c r="Y78"/>
      <c r="Z78"/>
      <c r="AA78"/>
      <c r="AB78"/>
      <c r="AC78"/>
      <c r="AD78"/>
      <c r="AE78"/>
      <c r="AF78"/>
      <c r="AG78"/>
      <c r="AH78"/>
      <c r="AI78"/>
      <c r="AJ78"/>
      <c r="AK78"/>
      <c r="AL78"/>
      <c r="AM78"/>
      <c r="AN78"/>
      <c r="AO78"/>
      <c r="AP78"/>
      <c r="AQ78"/>
      <c r="AR78"/>
      <c r="AS78"/>
      <c r="AT78"/>
      <c r="AU78"/>
      <c r="AV78"/>
      <c r="AW78"/>
      <c r="AX78"/>
      <c r="AY78"/>
      <c r="AZ78"/>
      <c r="BA78"/>
      <c r="BB78"/>
      <c r="BC78"/>
      <c r="BD78"/>
      <c r="BE78"/>
      <c r="BF78"/>
      <c r="BG78"/>
      <c r="BH78"/>
      <c r="BI78"/>
      <c r="BJ78"/>
      <c r="BK78"/>
      <c r="BL78"/>
      <c r="BM78"/>
      <c r="BN78"/>
      <c r="BO78"/>
      <c r="BP78"/>
      <c r="BQ78"/>
      <c r="BR78"/>
      <c r="BS78"/>
      <c r="BT78"/>
      <c r="BU78"/>
      <c r="BV78"/>
      <c r="BW78"/>
      <c r="BX78"/>
      <c r="BY78"/>
      <c r="BZ78"/>
      <c r="CA78"/>
      <c r="CB78"/>
      <c r="CC78"/>
      <c r="CD78"/>
      <c r="CE78"/>
      <c r="CF78"/>
      <c r="CG78"/>
      <c r="CH78"/>
      <c r="CI78"/>
      <c r="CJ78"/>
      <c r="CK78"/>
      <c r="CL78"/>
      <c r="CM78"/>
      <c r="CN78"/>
      <c r="CO78"/>
      <c r="CP78"/>
      <c r="CQ78"/>
      <c r="CR78"/>
      <c r="CS78"/>
      <c r="CT78"/>
      <c r="CU78"/>
      <c r="CV78"/>
      <c r="CW78"/>
      <c r="CX78"/>
      <c r="CY78"/>
      <c r="CZ78"/>
      <c r="DA78"/>
      <c r="DB78"/>
      <c r="DC78"/>
      <c r="DD78"/>
      <c r="DE78"/>
      <c r="DF78"/>
      <c r="DG78"/>
      <c r="DH78"/>
      <c r="DI78"/>
      <c r="DJ78"/>
      <c r="DK78"/>
      <c r="DL78"/>
      <c r="DM78"/>
      <c r="DN78"/>
      <c r="DO78"/>
      <c r="DP78"/>
      <c r="DQ78"/>
      <c r="DR78"/>
      <c r="DS78"/>
      <c r="DT78"/>
      <c r="DU78"/>
      <c r="DV78"/>
      <c r="DW78"/>
      <c r="DX78"/>
      <c r="DY78"/>
      <c r="DZ78"/>
      <c r="EA78"/>
      <c r="EB78"/>
      <c r="EC78"/>
      <c r="ED78"/>
      <c r="EE78"/>
      <c r="EF78"/>
      <c r="EG78"/>
      <c r="EH78"/>
      <c r="EI78"/>
      <c r="EJ78"/>
      <c r="EK78"/>
      <c r="EL78"/>
      <c r="EM78"/>
      <c r="EN78"/>
      <c r="EO78"/>
      <c r="EP78"/>
      <c r="EQ78"/>
      <c r="ER78"/>
      <c r="ES78"/>
    </row>
    <row r="79" spans="1:174" s="6" customFormat="1">
      <c r="A79" s="4">
        <v>82</v>
      </c>
      <c r="B79" s="37">
        <v>2000</v>
      </c>
      <c r="C79" s="37" t="s">
        <v>2</v>
      </c>
      <c r="D79" s="4" t="s">
        <v>1709</v>
      </c>
      <c r="E79" s="87" t="s">
        <v>45</v>
      </c>
      <c r="F79" s="37">
        <v>156</v>
      </c>
      <c r="G79" s="37">
        <v>0.87</v>
      </c>
      <c r="H79" s="37">
        <v>0.64</v>
      </c>
      <c r="I79" s="37">
        <v>0.08</v>
      </c>
      <c r="J79" s="4" t="s">
        <v>1601</v>
      </c>
      <c r="K79" s="37">
        <v>91.3</v>
      </c>
      <c r="L79" s="4" t="s">
        <v>28</v>
      </c>
      <c r="M79" s="87" t="s">
        <v>12</v>
      </c>
      <c r="N79" s="37">
        <v>100</v>
      </c>
      <c r="O79" s="37">
        <v>19.38</v>
      </c>
      <c r="P79" s="37">
        <v>1.43</v>
      </c>
      <c r="Q79" s="4">
        <v>91</v>
      </c>
      <c r="R79"/>
      <c r="S79"/>
      <c r="T79"/>
      <c r="U79"/>
      <c r="V79"/>
      <c r="W79"/>
      <c r="X79"/>
      <c r="Y79"/>
      <c r="Z79"/>
      <c r="AA79"/>
      <c r="AB79"/>
      <c r="AC79"/>
      <c r="AD79"/>
      <c r="AE79"/>
      <c r="AF79"/>
      <c r="AG79"/>
      <c r="AH79"/>
      <c r="AI79"/>
      <c r="AJ79"/>
      <c r="AK79"/>
      <c r="AL79"/>
      <c r="AM79"/>
      <c r="AN79"/>
      <c r="AO79"/>
      <c r="AP79"/>
      <c r="AQ79"/>
      <c r="AR79"/>
      <c r="AS79"/>
      <c r="AT79"/>
      <c r="AU79"/>
      <c r="AV79"/>
      <c r="AW79"/>
      <c r="AX79"/>
      <c r="AY79"/>
      <c r="AZ79"/>
      <c r="BA79"/>
      <c r="BB79"/>
      <c r="BC79"/>
      <c r="BD79"/>
      <c r="BE79"/>
      <c r="BF79"/>
      <c r="BG79"/>
      <c r="BH79"/>
      <c r="BI79"/>
      <c r="BJ79"/>
      <c r="BK79"/>
      <c r="BL79"/>
      <c r="BM79"/>
      <c r="BN79"/>
      <c r="BO79"/>
      <c r="BP79"/>
      <c r="BQ79"/>
      <c r="BR79"/>
      <c r="BS79"/>
      <c r="BT79"/>
      <c r="BU79"/>
      <c r="BV79"/>
      <c r="BW79"/>
      <c r="BX79"/>
      <c r="BY79"/>
      <c r="BZ79"/>
      <c r="CA79"/>
      <c r="CB79"/>
      <c r="CC79"/>
      <c r="CD79"/>
      <c r="CE79"/>
      <c r="CF79"/>
      <c r="CG79"/>
      <c r="CH79"/>
      <c r="CI79"/>
      <c r="CJ79"/>
      <c r="CK79"/>
      <c r="CL79"/>
      <c r="CM79"/>
      <c r="CN79"/>
      <c r="CO79"/>
      <c r="CP79"/>
      <c r="CQ79"/>
      <c r="CR79"/>
      <c r="CS79"/>
      <c r="CT79"/>
      <c r="CU79"/>
      <c r="CV79"/>
      <c r="CW79"/>
      <c r="CX79"/>
      <c r="CY79"/>
      <c r="CZ79"/>
      <c r="DA79"/>
      <c r="DB79"/>
      <c r="DC79"/>
      <c r="DD79"/>
      <c r="DE79"/>
      <c r="DF79"/>
      <c r="DG79"/>
      <c r="DH79"/>
      <c r="DI79"/>
      <c r="DJ79"/>
      <c r="DK79"/>
      <c r="DL79"/>
      <c r="DM79"/>
      <c r="DN79"/>
      <c r="DO79"/>
      <c r="DP79"/>
      <c r="DQ79"/>
      <c r="DR79"/>
      <c r="DS79"/>
      <c r="DT79"/>
      <c r="DU79"/>
      <c r="DV79"/>
      <c r="DW79"/>
      <c r="DX79"/>
      <c r="DY79"/>
      <c r="DZ79"/>
      <c r="EA79"/>
      <c r="EB79"/>
      <c r="EC79"/>
      <c r="ED79"/>
      <c r="EE79"/>
      <c r="EF79"/>
      <c r="EG79"/>
      <c r="EH79"/>
      <c r="EI79"/>
      <c r="EJ79"/>
      <c r="EK79"/>
      <c r="EL79"/>
      <c r="EM79"/>
      <c r="EN79"/>
      <c r="EO79"/>
      <c r="EP79"/>
      <c r="EQ79"/>
      <c r="ER79"/>
      <c r="ES79"/>
      <c r="ET79"/>
      <c r="EU79"/>
      <c r="EV79"/>
      <c r="EW79"/>
      <c r="EX79"/>
      <c r="EY79"/>
      <c r="EZ79"/>
      <c r="FA79"/>
      <c r="FB79"/>
      <c r="FC79"/>
      <c r="FD79"/>
      <c r="FE79"/>
      <c r="FF79"/>
      <c r="FG79"/>
      <c r="FH79"/>
    </row>
    <row r="80" spans="1:174" s="6" customFormat="1">
      <c r="A80" s="4">
        <v>82</v>
      </c>
      <c r="B80" s="37">
        <v>2000</v>
      </c>
      <c r="C80" s="37" t="s">
        <v>2</v>
      </c>
      <c r="D80" s="4" t="s">
        <v>1709</v>
      </c>
      <c r="E80" s="87" t="s">
        <v>45</v>
      </c>
      <c r="F80" s="37">
        <v>156</v>
      </c>
      <c r="G80" s="37">
        <v>0.82</v>
      </c>
      <c r="H80" s="37">
        <v>0.64</v>
      </c>
      <c r="I80" s="37">
        <v>0.01</v>
      </c>
      <c r="J80" s="4" t="s">
        <v>1601</v>
      </c>
      <c r="K80" s="37">
        <v>91.3</v>
      </c>
      <c r="L80" s="4" t="s">
        <v>28</v>
      </c>
      <c r="M80" s="87" t="s">
        <v>12</v>
      </c>
      <c r="N80" s="37">
        <v>100</v>
      </c>
      <c r="O80" s="37">
        <v>19.38</v>
      </c>
      <c r="P80" s="37">
        <v>1.43</v>
      </c>
      <c r="Q80" s="4">
        <v>91</v>
      </c>
      <c r="S80"/>
      <c r="T80"/>
      <c r="U80"/>
      <c r="V80"/>
      <c r="W80"/>
    </row>
    <row r="81" spans="1:174" s="6" customFormat="1">
      <c r="A81" s="4">
        <v>83</v>
      </c>
      <c r="B81" s="37">
        <v>2000</v>
      </c>
      <c r="C81" s="37" t="s">
        <v>2</v>
      </c>
      <c r="D81" s="4" t="s">
        <v>1709</v>
      </c>
      <c r="E81" s="4" t="s">
        <v>1740</v>
      </c>
      <c r="F81" s="37">
        <v>162</v>
      </c>
      <c r="G81" s="37">
        <v>0.87</v>
      </c>
      <c r="H81" s="37">
        <v>0.95</v>
      </c>
      <c r="I81" s="37">
        <v>0.36</v>
      </c>
      <c r="J81" s="4" t="s">
        <v>1601</v>
      </c>
      <c r="K81" s="37">
        <v>91.3</v>
      </c>
      <c r="L81" s="4" t="s">
        <v>28</v>
      </c>
      <c r="M81" s="87" t="s">
        <v>12</v>
      </c>
      <c r="N81" s="37">
        <v>0</v>
      </c>
      <c r="O81" s="37">
        <v>19.46</v>
      </c>
      <c r="P81" s="37">
        <v>1.54</v>
      </c>
      <c r="Q81" s="4">
        <v>91</v>
      </c>
      <c r="R81"/>
      <c r="S81"/>
      <c r="T81"/>
      <c r="U81"/>
      <c r="V81"/>
      <c r="W81"/>
      <c r="X81"/>
      <c r="Y81"/>
      <c r="Z81"/>
      <c r="AA81"/>
      <c r="AB81"/>
      <c r="AC81"/>
      <c r="AD81"/>
      <c r="AE81"/>
      <c r="AF81"/>
      <c r="AG81"/>
      <c r="AH81"/>
      <c r="AI81"/>
      <c r="AJ81"/>
      <c r="AK81"/>
      <c r="AL81"/>
      <c r="AM81"/>
      <c r="AN81"/>
      <c r="AO81"/>
      <c r="AP81"/>
      <c r="AQ81"/>
      <c r="AR81"/>
      <c r="AS81"/>
      <c r="AT81"/>
      <c r="AU81"/>
      <c r="AV81"/>
      <c r="AW81"/>
      <c r="AX81"/>
      <c r="AY81"/>
      <c r="AZ81"/>
      <c r="BA81"/>
      <c r="BB81"/>
      <c r="BC81"/>
      <c r="BD81"/>
      <c r="BE81"/>
      <c r="BF81"/>
      <c r="BG81"/>
      <c r="BH81"/>
      <c r="BI81"/>
      <c r="BJ81"/>
      <c r="BK81"/>
      <c r="BL81"/>
      <c r="BM81"/>
      <c r="BN81"/>
      <c r="BO81"/>
      <c r="BP81"/>
      <c r="BQ81"/>
      <c r="BR81"/>
      <c r="BS81"/>
      <c r="BT81"/>
      <c r="BU81"/>
      <c r="BV81"/>
      <c r="BW81"/>
      <c r="BX81"/>
      <c r="BY81"/>
      <c r="BZ81"/>
      <c r="CA81"/>
      <c r="CB81"/>
      <c r="CC81"/>
      <c r="CD81"/>
      <c r="CE81"/>
      <c r="CF81"/>
      <c r="CG81"/>
      <c r="CH81"/>
      <c r="CI81"/>
      <c r="CJ81"/>
      <c r="CK81"/>
      <c r="CL81"/>
      <c r="CM81"/>
      <c r="CN81"/>
      <c r="CO81"/>
      <c r="CP81"/>
      <c r="CQ81"/>
      <c r="CR81"/>
      <c r="CS81"/>
      <c r="CT81"/>
      <c r="CU81"/>
      <c r="CV81"/>
      <c r="CW81"/>
      <c r="CX81"/>
      <c r="CY81"/>
      <c r="CZ81"/>
      <c r="DA81"/>
      <c r="DB81"/>
      <c r="DC81"/>
      <c r="DD81"/>
      <c r="DE81"/>
      <c r="DF81"/>
      <c r="DG81"/>
      <c r="DH81"/>
      <c r="DI81"/>
      <c r="DJ81"/>
      <c r="DK81"/>
      <c r="DL81"/>
      <c r="DM81"/>
      <c r="DN81"/>
      <c r="DO81"/>
      <c r="DP81"/>
      <c r="DQ81"/>
      <c r="DR81"/>
      <c r="DS81"/>
      <c r="DT81"/>
      <c r="DU81"/>
      <c r="DV81"/>
      <c r="DW81"/>
      <c r="DX81"/>
      <c r="DY81"/>
      <c r="DZ81"/>
      <c r="EA81"/>
      <c r="EB81"/>
      <c r="EC81"/>
      <c r="ED81"/>
      <c r="EE81"/>
      <c r="EF81"/>
      <c r="EG81"/>
      <c r="EH81"/>
      <c r="EI81"/>
      <c r="EJ81"/>
      <c r="EK81"/>
      <c r="EL81"/>
      <c r="EM81"/>
      <c r="EN81"/>
      <c r="EO81"/>
    </row>
    <row r="82" spans="1:174">
      <c r="A82" s="4">
        <v>83</v>
      </c>
      <c r="B82" s="37">
        <v>2000</v>
      </c>
      <c r="C82" s="37" t="s">
        <v>2</v>
      </c>
      <c r="D82" s="4" t="s">
        <v>1709</v>
      </c>
      <c r="E82" s="4" t="s">
        <v>1740</v>
      </c>
      <c r="F82" s="37">
        <v>162</v>
      </c>
      <c r="G82" s="37">
        <v>0.82</v>
      </c>
      <c r="H82" s="37">
        <v>0.95</v>
      </c>
      <c r="I82" s="37">
        <v>0.33</v>
      </c>
      <c r="J82" s="4" t="s">
        <v>1601</v>
      </c>
      <c r="K82" s="37">
        <v>91.3</v>
      </c>
      <c r="L82" s="4" t="s">
        <v>28</v>
      </c>
      <c r="M82" s="87" t="s">
        <v>12</v>
      </c>
      <c r="N82" s="37">
        <v>0</v>
      </c>
      <c r="O82" s="37">
        <v>19.46</v>
      </c>
      <c r="P82" s="37">
        <v>1.54</v>
      </c>
      <c r="Q82" s="4">
        <v>91</v>
      </c>
      <c r="EP82" s="6"/>
      <c r="EQ82" s="6"/>
      <c r="ER82" s="6"/>
      <c r="ES82" s="6"/>
      <c r="ET82" s="6"/>
      <c r="EU82" s="6"/>
      <c r="EV82" s="6"/>
      <c r="EW82" s="6"/>
      <c r="EX82" s="6"/>
      <c r="EY82" s="6"/>
      <c r="EZ82" s="6"/>
      <c r="FA82" s="6"/>
      <c r="FB82" s="6"/>
      <c r="FC82" s="6"/>
      <c r="FD82" s="6"/>
      <c r="FE82" s="6"/>
      <c r="FF82" s="6"/>
      <c r="FG82" s="6"/>
      <c r="FH82" s="6"/>
      <c r="FI82" s="6"/>
      <c r="FJ82" s="6"/>
      <c r="FK82" s="6"/>
      <c r="FL82" s="6"/>
      <c r="FM82" s="6"/>
      <c r="FN82" s="6"/>
      <c r="FO82" s="6"/>
      <c r="FP82" s="6"/>
      <c r="FQ82" s="6"/>
      <c r="FR82" s="6"/>
    </row>
    <row r="83" spans="1:174">
      <c r="A83" s="4">
        <v>83</v>
      </c>
      <c r="B83" s="37">
        <v>2000</v>
      </c>
      <c r="C83" s="37" t="s">
        <v>2</v>
      </c>
      <c r="D83" s="4" t="s">
        <v>1709</v>
      </c>
      <c r="E83" s="87" t="s">
        <v>45</v>
      </c>
      <c r="F83" s="37">
        <v>162</v>
      </c>
      <c r="G83" s="37">
        <v>0.87</v>
      </c>
      <c r="H83" s="37">
        <v>0.64</v>
      </c>
      <c r="I83" s="37">
        <v>0.32</v>
      </c>
      <c r="J83" s="4" t="s">
        <v>1601</v>
      </c>
      <c r="K83" s="37">
        <v>91.3</v>
      </c>
      <c r="L83" s="4" t="s">
        <v>28</v>
      </c>
      <c r="M83" s="87" t="s">
        <v>12</v>
      </c>
      <c r="N83" s="37">
        <v>0</v>
      </c>
      <c r="O83" s="37">
        <v>19.46</v>
      </c>
      <c r="P83" s="37">
        <v>1.54</v>
      </c>
      <c r="Q83" s="4">
        <v>91</v>
      </c>
    </row>
    <row r="84" spans="1:174">
      <c r="A84" s="4">
        <v>83</v>
      </c>
      <c r="B84" s="37">
        <v>2000</v>
      </c>
      <c r="C84" s="37" t="s">
        <v>2</v>
      </c>
      <c r="D84" s="4" t="s">
        <v>1709</v>
      </c>
      <c r="E84" s="87" t="s">
        <v>45</v>
      </c>
      <c r="F84" s="37">
        <v>162</v>
      </c>
      <c r="G84" s="37">
        <v>0.82</v>
      </c>
      <c r="H84" s="37">
        <v>0.64</v>
      </c>
      <c r="I84" s="37">
        <v>0.21</v>
      </c>
      <c r="J84" s="4" t="s">
        <v>1601</v>
      </c>
      <c r="K84" s="37">
        <v>91.3</v>
      </c>
      <c r="L84" s="4" t="s">
        <v>28</v>
      </c>
      <c r="M84" s="87" t="s">
        <v>12</v>
      </c>
      <c r="N84" s="37">
        <v>0</v>
      </c>
      <c r="O84" s="37">
        <v>19.46</v>
      </c>
      <c r="P84" s="37">
        <v>1.54</v>
      </c>
      <c r="Q84" s="4">
        <v>91</v>
      </c>
    </row>
    <row r="85" spans="1:174">
      <c r="A85" s="4">
        <v>88</v>
      </c>
      <c r="B85">
        <v>1989</v>
      </c>
      <c r="C85" t="s">
        <v>2</v>
      </c>
      <c r="D85" s="4" t="s">
        <v>1709</v>
      </c>
      <c r="E85" s="87" t="s">
        <v>45</v>
      </c>
      <c r="F85">
        <v>103</v>
      </c>
      <c r="G85">
        <v>0.89</v>
      </c>
      <c r="H85">
        <v>0.67</v>
      </c>
      <c r="I85">
        <v>0.15</v>
      </c>
      <c r="J85" s="4" t="s">
        <v>1601</v>
      </c>
      <c r="K85">
        <v>91.3</v>
      </c>
      <c r="L85" s="4" t="s">
        <v>182</v>
      </c>
      <c r="M85" s="87" t="s">
        <v>12</v>
      </c>
      <c r="N85">
        <v>52</v>
      </c>
      <c r="O85">
        <v>19.72</v>
      </c>
      <c r="P85">
        <v>1.93</v>
      </c>
      <c r="Q85" s="4">
        <v>91</v>
      </c>
    </row>
    <row r="86" spans="1:174" s="6" customFormat="1">
      <c r="A86" s="4">
        <v>88</v>
      </c>
      <c r="B86">
        <v>1989</v>
      </c>
      <c r="C86" t="s">
        <v>2</v>
      </c>
      <c r="D86" s="4" t="s">
        <v>1709</v>
      </c>
      <c r="E86" s="87" t="s">
        <v>45</v>
      </c>
      <c r="F86">
        <v>103</v>
      </c>
      <c r="G86">
        <v>0.82</v>
      </c>
      <c r="H86">
        <v>0.67</v>
      </c>
      <c r="I86">
        <v>0.13</v>
      </c>
      <c r="J86" s="4" t="s">
        <v>1601</v>
      </c>
      <c r="K86">
        <v>91.3</v>
      </c>
      <c r="L86" s="4" t="s">
        <v>182</v>
      </c>
      <c r="M86" s="87" t="s">
        <v>12</v>
      </c>
      <c r="N86">
        <v>52</v>
      </c>
      <c r="O86">
        <v>19.72</v>
      </c>
      <c r="P86">
        <v>1.93</v>
      </c>
      <c r="Q86" s="4">
        <v>91</v>
      </c>
      <c r="R86"/>
      <c r="S86"/>
      <c r="T86"/>
      <c r="U86"/>
      <c r="V86"/>
      <c r="W86"/>
      <c r="X86"/>
      <c r="Y86"/>
      <c r="Z86"/>
      <c r="AA86"/>
      <c r="AB86"/>
      <c r="AC86"/>
      <c r="AD86"/>
      <c r="AE86"/>
      <c r="AF86"/>
      <c r="AG86"/>
      <c r="AH86"/>
      <c r="AI86"/>
      <c r="AJ86"/>
      <c r="AK86"/>
      <c r="AL86"/>
      <c r="AM86"/>
      <c r="AN86"/>
      <c r="AO86"/>
      <c r="AP86"/>
      <c r="AQ86"/>
      <c r="AR86"/>
      <c r="AS86"/>
      <c r="AT86"/>
      <c r="AU86"/>
      <c r="AV86"/>
      <c r="AW86"/>
      <c r="AX86"/>
      <c r="AY86"/>
      <c r="AZ86"/>
      <c r="BA86"/>
      <c r="BB86"/>
      <c r="BC86"/>
      <c r="BD86"/>
      <c r="BE86"/>
      <c r="BF86"/>
      <c r="BG86"/>
      <c r="BH86"/>
      <c r="BI86"/>
      <c r="BJ86"/>
      <c r="BK86"/>
      <c r="BL86"/>
      <c r="BM86"/>
      <c r="BN86"/>
      <c r="BO86"/>
      <c r="BP86"/>
      <c r="BQ86"/>
      <c r="BR86"/>
      <c r="BS86"/>
      <c r="BT86"/>
      <c r="BU86"/>
      <c r="BV86"/>
      <c r="BW86"/>
      <c r="BX86"/>
      <c r="BY86"/>
      <c r="BZ86"/>
      <c r="CA86"/>
      <c r="CB86"/>
      <c r="CC86"/>
      <c r="CD86"/>
      <c r="CE86"/>
      <c r="CF86"/>
      <c r="CG86"/>
      <c r="CH86"/>
      <c r="CI86"/>
      <c r="CJ86"/>
      <c r="CK86"/>
      <c r="CL86"/>
      <c r="CM86"/>
      <c r="CN86"/>
      <c r="CO86"/>
      <c r="CP86"/>
      <c r="CQ86"/>
      <c r="CR86"/>
      <c r="CS86"/>
      <c r="CT86"/>
      <c r="CU86"/>
      <c r="CV86"/>
      <c r="CW86"/>
      <c r="CX86"/>
      <c r="CY86"/>
      <c r="CZ86"/>
      <c r="DA86"/>
      <c r="DB86"/>
      <c r="DC86"/>
      <c r="DD86"/>
      <c r="DE86"/>
      <c r="DF86"/>
      <c r="DG86"/>
      <c r="DH86"/>
      <c r="DI86"/>
      <c r="DJ86"/>
      <c r="DK86"/>
      <c r="DL86"/>
      <c r="DM86"/>
      <c r="DN86"/>
      <c r="DO86"/>
      <c r="DP86"/>
      <c r="DQ86"/>
      <c r="DR86"/>
      <c r="DS86"/>
      <c r="DT86"/>
      <c r="DU86"/>
      <c r="DV86"/>
      <c r="DW86"/>
      <c r="DX86"/>
      <c r="DY86"/>
      <c r="DZ86"/>
      <c r="EA86"/>
      <c r="EB86"/>
      <c r="EC86"/>
      <c r="ED86"/>
      <c r="EE86"/>
      <c r="EF86"/>
      <c r="EG86"/>
      <c r="EH86"/>
      <c r="EI86"/>
      <c r="EJ86"/>
      <c r="EK86"/>
      <c r="EL86"/>
      <c r="EM86"/>
      <c r="EN86"/>
      <c r="EO86"/>
      <c r="EP86"/>
      <c r="EQ86"/>
      <c r="ER86"/>
      <c r="ES86"/>
      <c r="ET86"/>
      <c r="EU86"/>
      <c r="EV86"/>
      <c r="EW86"/>
      <c r="EX86"/>
      <c r="EY86"/>
      <c r="EZ86"/>
      <c r="FA86"/>
      <c r="FB86"/>
      <c r="FC86"/>
      <c r="FD86"/>
      <c r="FE86"/>
      <c r="FF86"/>
      <c r="FG86"/>
      <c r="FH86"/>
      <c r="FI86"/>
      <c r="FJ86"/>
      <c r="FK86"/>
      <c r="FL86"/>
      <c r="FM86"/>
      <c r="FN86"/>
      <c r="FO86"/>
      <c r="FP86"/>
      <c r="FQ86"/>
      <c r="FR86"/>
    </row>
    <row r="87" spans="1:174" s="6" customFormat="1">
      <c r="A87" s="4">
        <v>88</v>
      </c>
      <c r="B87">
        <v>1989</v>
      </c>
      <c r="C87" t="s">
        <v>2</v>
      </c>
      <c r="D87" s="4" t="s">
        <v>1709</v>
      </c>
      <c r="E87" s="87" t="s">
        <v>45</v>
      </c>
      <c r="F87">
        <v>103</v>
      </c>
      <c r="G87">
        <v>0.89</v>
      </c>
      <c r="H87">
        <v>0.76</v>
      </c>
      <c r="I87">
        <v>0.02</v>
      </c>
      <c r="J87" s="4" t="s">
        <v>1601</v>
      </c>
      <c r="K87">
        <v>91.3</v>
      </c>
      <c r="L87" s="4" t="s">
        <v>182</v>
      </c>
      <c r="M87" s="87" t="s">
        <v>12</v>
      </c>
      <c r="N87">
        <v>52</v>
      </c>
      <c r="O87">
        <v>19.72</v>
      </c>
      <c r="P87">
        <v>1.93</v>
      </c>
      <c r="Q87" s="4">
        <v>91</v>
      </c>
      <c r="R87"/>
      <c r="S87"/>
      <c r="T87"/>
      <c r="U87"/>
      <c r="V87"/>
      <c r="W87"/>
      <c r="X87"/>
      <c r="Y87"/>
      <c r="Z87"/>
      <c r="AA87"/>
      <c r="AB87"/>
      <c r="AC87"/>
      <c r="AD87"/>
      <c r="AE87"/>
      <c r="AF87"/>
      <c r="AG87"/>
      <c r="AH87"/>
      <c r="AI87"/>
      <c r="AJ87"/>
      <c r="AK87"/>
      <c r="AL87"/>
      <c r="AM87"/>
      <c r="AN87"/>
      <c r="AO87"/>
      <c r="AP87"/>
      <c r="AQ87"/>
      <c r="AR87"/>
      <c r="AS87"/>
      <c r="AT87"/>
      <c r="AU87"/>
      <c r="AV87"/>
      <c r="AW87"/>
      <c r="AX87"/>
      <c r="AY87"/>
      <c r="AZ87"/>
      <c r="BA87"/>
      <c r="BB87"/>
      <c r="BC87"/>
      <c r="BD87"/>
      <c r="BE87"/>
      <c r="BF87"/>
      <c r="BG87"/>
      <c r="BH87"/>
      <c r="BI87"/>
      <c r="BJ87"/>
      <c r="BK87"/>
      <c r="BL87"/>
      <c r="BM87"/>
      <c r="BN87"/>
      <c r="BO87"/>
      <c r="BP87"/>
      <c r="BQ87"/>
      <c r="BR87"/>
      <c r="BS87"/>
      <c r="BT87"/>
      <c r="BU87"/>
      <c r="BV87"/>
      <c r="BW87"/>
      <c r="BX87"/>
      <c r="BY87"/>
      <c r="BZ87"/>
      <c r="CA87"/>
      <c r="CB87"/>
      <c r="CC87"/>
      <c r="CD87"/>
      <c r="CE87"/>
      <c r="CF87"/>
      <c r="CG87"/>
      <c r="CH87"/>
      <c r="CI87"/>
      <c r="CJ87"/>
      <c r="CK87"/>
      <c r="CL87"/>
      <c r="CM87"/>
      <c r="CN87"/>
      <c r="CO87"/>
      <c r="CP87"/>
      <c r="CQ87"/>
      <c r="CR87"/>
      <c r="CS87"/>
      <c r="CT87"/>
      <c r="CU87"/>
      <c r="CV87"/>
      <c r="CW87"/>
      <c r="CX87"/>
      <c r="CY87"/>
      <c r="CZ87"/>
      <c r="DA87"/>
      <c r="DB87"/>
      <c r="DC87"/>
      <c r="DD87"/>
      <c r="DE87"/>
      <c r="DF87"/>
      <c r="DG87"/>
      <c r="DH87"/>
      <c r="DI87"/>
      <c r="DJ87"/>
      <c r="DK87"/>
      <c r="DL87"/>
      <c r="DM87"/>
      <c r="DN87"/>
      <c r="DO87"/>
      <c r="DP87"/>
      <c r="DQ87"/>
      <c r="DR87"/>
      <c r="DS87"/>
      <c r="DT87"/>
      <c r="DU87"/>
      <c r="DV87"/>
      <c r="DW87"/>
      <c r="DX87"/>
      <c r="DY87"/>
      <c r="DZ87"/>
      <c r="EA87"/>
      <c r="EB87"/>
      <c r="EC87"/>
      <c r="ED87"/>
      <c r="EE87"/>
      <c r="EF87"/>
      <c r="EG87"/>
      <c r="EH87"/>
      <c r="EI87"/>
      <c r="EJ87"/>
      <c r="EK87"/>
      <c r="EL87"/>
      <c r="EM87"/>
      <c r="EN87"/>
      <c r="EO87"/>
      <c r="EP87"/>
      <c r="EQ87"/>
      <c r="ER87"/>
      <c r="ES87"/>
      <c r="ET87"/>
      <c r="EU87"/>
      <c r="EV87"/>
      <c r="EW87"/>
      <c r="EX87"/>
      <c r="EY87"/>
      <c r="EZ87"/>
      <c r="FA87"/>
      <c r="FB87"/>
      <c r="FC87"/>
      <c r="FD87"/>
      <c r="FE87"/>
      <c r="FF87"/>
      <c r="FG87"/>
      <c r="FH87"/>
      <c r="FI87"/>
      <c r="FJ87"/>
      <c r="FK87"/>
      <c r="FL87"/>
      <c r="FM87"/>
      <c r="FN87"/>
      <c r="FO87"/>
      <c r="FP87"/>
      <c r="FQ87"/>
      <c r="FR87"/>
    </row>
    <row r="88" spans="1:174" s="6" customFormat="1">
      <c r="A88" s="4">
        <v>88</v>
      </c>
      <c r="B88">
        <v>1989</v>
      </c>
      <c r="C88" t="s">
        <v>2</v>
      </c>
      <c r="D88" s="4" t="s">
        <v>1709</v>
      </c>
      <c r="E88" s="87" t="s">
        <v>45</v>
      </c>
      <c r="F88">
        <v>103</v>
      </c>
      <c r="G88">
        <v>0.82</v>
      </c>
      <c r="H88">
        <v>0.76</v>
      </c>
      <c r="I88">
        <v>0.41</v>
      </c>
      <c r="J88" s="4" t="s">
        <v>1601</v>
      </c>
      <c r="K88">
        <v>91.3</v>
      </c>
      <c r="L88" s="4" t="s">
        <v>182</v>
      </c>
      <c r="M88" s="87" t="s">
        <v>12</v>
      </c>
      <c r="N88">
        <v>52</v>
      </c>
      <c r="O88">
        <v>19.72</v>
      </c>
      <c r="P88">
        <v>1.93</v>
      </c>
      <c r="Q88" s="4">
        <v>91</v>
      </c>
      <c r="R88"/>
      <c r="S88"/>
      <c r="T88"/>
      <c r="U88"/>
      <c r="V88"/>
      <c r="W88"/>
      <c r="X88"/>
      <c r="Y88"/>
      <c r="Z88"/>
      <c r="AA88"/>
      <c r="AB88"/>
      <c r="AC88"/>
      <c r="AD88"/>
      <c r="AE88"/>
      <c r="AF88"/>
      <c r="AG88"/>
      <c r="AH88"/>
      <c r="AI88"/>
      <c r="AJ88"/>
      <c r="AK88"/>
      <c r="AL88"/>
      <c r="AM88"/>
      <c r="AN88"/>
      <c r="AO88"/>
      <c r="AP88"/>
      <c r="AQ88"/>
      <c r="AR88"/>
      <c r="AS88"/>
      <c r="AT88"/>
      <c r="AU88"/>
      <c r="AV88"/>
      <c r="AW88"/>
      <c r="AX88"/>
      <c r="AY88"/>
      <c r="AZ88"/>
      <c r="BA88"/>
      <c r="BB88"/>
      <c r="BC88"/>
      <c r="BD88"/>
      <c r="BE88"/>
      <c r="BF88"/>
      <c r="BG88"/>
      <c r="BH88"/>
      <c r="BI88"/>
      <c r="BJ88"/>
      <c r="BK88"/>
      <c r="BL88"/>
      <c r="BM88"/>
      <c r="BN88"/>
      <c r="BO88"/>
      <c r="BP88"/>
      <c r="BQ88"/>
      <c r="BR88"/>
      <c r="BS88"/>
      <c r="BT88"/>
      <c r="BU88"/>
      <c r="BV88"/>
      <c r="BW88"/>
      <c r="BX88"/>
      <c r="BY88"/>
      <c r="BZ88"/>
      <c r="CA88"/>
      <c r="CB88"/>
      <c r="CC88"/>
      <c r="CD88"/>
      <c r="CE88"/>
      <c r="CF88"/>
      <c r="CG88"/>
      <c r="CH88"/>
      <c r="CI88"/>
      <c r="CJ88"/>
      <c r="CK88"/>
      <c r="CL88"/>
      <c r="CM88"/>
      <c r="CN88"/>
      <c r="CO88"/>
      <c r="CP88"/>
      <c r="CQ88"/>
      <c r="CR88"/>
      <c r="CS88"/>
      <c r="CT88"/>
      <c r="CU88"/>
      <c r="CV88"/>
      <c r="CW88"/>
      <c r="CX88"/>
      <c r="CY88"/>
      <c r="CZ88"/>
      <c r="DA88"/>
      <c r="DB88"/>
      <c r="DC88"/>
      <c r="DD88"/>
      <c r="DE88"/>
      <c r="DF88"/>
      <c r="DG88"/>
      <c r="DH88"/>
      <c r="DI88"/>
      <c r="DJ88"/>
      <c r="DK88"/>
      <c r="DL88"/>
      <c r="DM88"/>
      <c r="DN88"/>
      <c r="DO88"/>
      <c r="DP88"/>
      <c r="DQ88"/>
      <c r="DR88"/>
      <c r="DS88"/>
      <c r="DT88"/>
      <c r="DU88"/>
      <c r="DV88"/>
      <c r="DW88"/>
      <c r="DX88"/>
      <c r="DY88"/>
      <c r="DZ88"/>
      <c r="EA88"/>
      <c r="EB88"/>
      <c r="EC88"/>
      <c r="ED88"/>
      <c r="EE88"/>
      <c r="EF88"/>
      <c r="EG88"/>
      <c r="EH88"/>
      <c r="EI88"/>
      <c r="EJ88"/>
      <c r="EK88"/>
      <c r="EL88"/>
      <c r="EM88"/>
      <c r="EN88"/>
      <c r="EO88"/>
      <c r="EP88"/>
      <c r="EQ88"/>
      <c r="ER88"/>
      <c r="ES88"/>
      <c r="ET88"/>
      <c r="EU88"/>
      <c r="EV88"/>
      <c r="EW88"/>
      <c r="EX88"/>
      <c r="EY88"/>
      <c r="EZ88"/>
      <c r="FA88"/>
      <c r="FB88"/>
      <c r="FC88"/>
      <c r="FD88"/>
      <c r="FE88"/>
      <c r="FF88"/>
      <c r="FG88"/>
      <c r="FH88"/>
      <c r="FI88"/>
      <c r="FJ88"/>
      <c r="FK88"/>
      <c r="FL88"/>
      <c r="FM88"/>
      <c r="FN88"/>
      <c r="FO88"/>
      <c r="FP88"/>
      <c r="FQ88"/>
      <c r="FR88"/>
    </row>
    <row r="89" spans="1:174" s="6" customFormat="1">
      <c r="A89" s="4">
        <v>93</v>
      </c>
      <c r="B89" s="4">
        <v>1987</v>
      </c>
      <c r="C89" s="4" t="s">
        <v>2</v>
      </c>
      <c r="D89" s="4" t="s">
        <v>1709</v>
      </c>
      <c r="E89" s="87" t="s">
        <v>45</v>
      </c>
      <c r="F89" s="88">
        <v>130</v>
      </c>
      <c r="G89" s="88">
        <v>0.93</v>
      </c>
      <c r="H89" s="4">
        <v>0.81</v>
      </c>
      <c r="I89" s="4">
        <v>0.45</v>
      </c>
      <c r="J89" s="4" t="s">
        <v>717</v>
      </c>
      <c r="K89" s="4">
        <v>91.3</v>
      </c>
      <c r="L89" s="4" t="s">
        <v>158</v>
      </c>
      <c r="M89" s="87" t="s">
        <v>12</v>
      </c>
      <c r="N89" s="4" t="s">
        <v>28</v>
      </c>
      <c r="O89" s="4">
        <v>25.6</v>
      </c>
      <c r="P89" s="4">
        <v>3.6</v>
      </c>
      <c r="Q89" s="4">
        <v>91</v>
      </c>
      <c r="R89"/>
      <c r="S89"/>
      <c r="T89"/>
      <c r="U89"/>
      <c r="V89"/>
      <c r="W89"/>
      <c r="X89"/>
      <c r="Y89"/>
      <c r="Z89"/>
      <c r="AA89"/>
      <c r="AB89"/>
      <c r="AC89"/>
      <c r="AD89"/>
      <c r="AE89"/>
      <c r="AF89"/>
      <c r="AG89"/>
      <c r="AH89"/>
      <c r="AI89"/>
      <c r="AJ89"/>
      <c r="AK89"/>
      <c r="AL89"/>
      <c r="AM89"/>
      <c r="AN89"/>
      <c r="AO89"/>
      <c r="AP89"/>
      <c r="AQ89"/>
      <c r="AR89"/>
      <c r="AS89"/>
      <c r="AT89"/>
      <c r="AU89"/>
      <c r="AV89"/>
      <c r="AW89"/>
      <c r="AX89"/>
      <c r="AY89"/>
      <c r="AZ89"/>
      <c r="BA89"/>
      <c r="BB89"/>
      <c r="BC89"/>
      <c r="BD89"/>
      <c r="BE89"/>
      <c r="BF89"/>
      <c r="BG89"/>
      <c r="BH89"/>
      <c r="BI89"/>
      <c r="BJ89"/>
      <c r="BK89"/>
      <c r="BL89"/>
      <c r="BM89"/>
      <c r="BN89"/>
      <c r="BO89"/>
      <c r="BP89"/>
      <c r="BQ89"/>
      <c r="BR89"/>
      <c r="BS89"/>
      <c r="BT89"/>
      <c r="BU89"/>
      <c r="BV89"/>
      <c r="BW89"/>
      <c r="BX89"/>
      <c r="BY89"/>
      <c r="BZ89"/>
      <c r="CA89"/>
      <c r="CB89"/>
      <c r="CC89"/>
      <c r="CD89"/>
      <c r="CE89"/>
      <c r="CF89"/>
      <c r="CG89"/>
      <c r="CH89"/>
      <c r="CI89"/>
      <c r="CJ89"/>
      <c r="CK89"/>
      <c r="CL89"/>
      <c r="CM89"/>
      <c r="CN89"/>
      <c r="CO89"/>
      <c r="CP89"/>
      <c r="CQ89"/>
      <c r="CR89"/>
      <c r="CS89"/>
      <c r="CT89"/>
      <c r="CU89"/>
      <c r="CV89"/>
      <c r="CW89"/>
      <c r="CX89"/>
      <c r="CY89"/>
      <c r="CZ89"/>
      <c r="DA89"/>
      <c r="DB89"/>
      <c r="DC89"/>
      <c r="DD89"/>
      <c r="DE89"/>
      <c r="DF89"/>
      <c r="DG89"/>
      <c r="DH89"/>
      <c r="DI89"/>
      <c r="DJ89"/>
      <c r="DK89"/>
      <c r="DL89"/>
      <c r="DM89"/>
      <c r="DN89"/>
      <c r="DO89"/>
      <c r="DP89"/>
      <c r="DQ89"/>
      <c r="DR89"/>
      <c r="DS89"/>
      <c r="DT89"/>
      <c r="DU89"/>
      <c r="DV89"/>
      <c r="DW89"/>
      <c r="DX89"/>
      <c r="DY89"/>
      <c r="DZ89"/>
      <c r="EA89"/>
      <c r="EB89"/>
      <c r="EC89"/>
      <c r="ED89"/>
      <c r="EE89"/>
      <c r="EF89"/>
      <c r="EG89"/>
      <c r="EH89"/>
      <c r="EI89"/>
      <c r="EJ89"/>
      <c r="EK89"/>
      <c r="EL89"/>
      <c r="EM89"/>
      <c r="EN89"/>
      <c r="EO89"/>
      <c r="EP89"/>
      <c r="EQ89"/>
      <c r="ER89"/>
      <c r="ES89"/>
      <c r="ET89"/>
      <c r="EU89"/>
      <c r="EV89"/>
      <c r="EW89"/>
      <c r="EX89"/>
      <c r="EY89"/>
      <c r="EZ89"/>
      <c r="FA89"/>
      <c r="FB89"/>
      <c r="FC89"/>
      <c r="FD89"/>
      <c r="FE89"/>
      <c r="FF89"/>
      <c r="FG89"/>
      <c r="FH89"/>
      <c r="FI89"/>
      <c r="FJ89"/>
      <c r="FK89"/>
      <c r="FL89"/>
      <c r="FM89"/>
      <c r="FN89"/>
      <c r="FO89"/>
      <c r="FP89"/>
      <c r="FQ89"/>
      <c r="FR89"/>
    </row>
    <row r="90" spans="1:174" s="6" customFormat="1">
      <c r="A90" s="4">
        <v>93</v>
      </c>
      <c r="B90" s="4">
        <v>1987</v>
      </c>
      <c r="C90" s="4" t="s">
        <v>2</v>
      </c>
      <c r="D90" s="4" t="s">
        <v>1709</v>
      </c>
      <c r="E90" s="87" t="s">
        <v>45</v>
      </c>
      <c r="F90" s="88">
        <v>130</v>
      </c>
      <c r="G90" s="88">
        <v>0.88</v>
      </c>
      <c r="H90" s="4">
        <v>0.81</v>
      </c>
      <c r="I90" s="4">
        <v>0.13</v>
      </c>
      <c r="J90" s="4" t="s">
        <v>717</v>
      </c>
      <c r="K90" s="4">
        <v>91.3</v>
      </c>
      <c r="L90" s="4" t="s">
        <v>158</v>
      </c>
      <c r="M90" s="87" t="s">
        <v>12</v>
      </c>
      <c r="N90" s="4" t="s">
        <v>28</v>
      </c>
      <c r="O90" s="4">
        <v>25.6</v>
      </c>
      <c r="P90" s="4">
        <v>3.6</v>
      </c>
      <c r="Q90" s="4">
        <v>91</v>
      </c>
      <c r="R90"/>
      <c r="S90"/>
      <c r="T90"/>
      <c r="U90"/>
      <c r="V90"/>
      <c r="W90"/>
      <c r="X90"/>
      <c r="Y90"/>
      <c r="Z90"/>
      <c r="AA90"/>
      <c r="AB90"/>
      <c r="AC90"/>
      <c r="AD90"/>
      <c r="AE90"/>
      <c r="AF90"/>
      <c r="AG90"/>
      <c r="AH90"/>
      <c r="AI90"/>
      <c r="AJ90"/>
      <c r="AK90"/>
      <c r="AL90"/>
      <c r="AM90"/>
      <c r="AN90"/>
      <c r="AO90"/>
      <c r="AP90"/>
      <c r="AQ90"/>
      <c r="AR90"/>
      <c r="AS90"/>
      <c r="AT90"/>
      <c r="AU90"/>
      <c r="AV90"/>
      <c r="AW90"/>
      <c r="AX90"/>
      <c r="AY90"/>
      <c r="AZ90"/>
      <c r="BA90"/>
      <c r="BB90"/>
      <c r="BC90"/>
      <c r="BD90"/>
      <c r="BE90"/>
      <c r="BF90"/>
      <c r="BG90"/>
      <c r="BH90"/>
      <c r="BI90"/>
      <c r="BJ90"/>
      <c r="BK90"/>
      <c r="BL90"/>
      <c r="BM90"/>
      <c r="BN90"/>
      <c r="BO90"/>
      <c r="BP90"/>
      <c r="BQ90"/>
      <c r="BR90"/>
      <c r="BS90"/>
      <c r="BT90"/>
      <c r="BU90"/>
      <c r="BV90"/>
      <c r="BW90"/>
      <c r="BX90"/>
      <c r="BY90"/>
      <c r="BZ90"/>
      <c r="CA90"/>
      <c r="CB90"/>
      <c r="CC90"/>
      <c r="CD90"/>
      <c r="CE90"/>
      <c r="CF90"/>
      <c r="CG90"/>
      <c r="CH90"/>
      <c r="CI90"/>
      <c r="CJ90"/>
      <c r="CK90"/>
      <c r="CL90"/>
      <c r="CM90"/>
      <c r="CN90"/>
      <c r="CO90"/>
      <c r="CP90"/>
      <c r="CQ90"/>
      <c r="CR90"/>
      <c r="CS90"/>
      <c r="CT90"/>
      <c r="CU90"/>
      <c r="CV90"/>
      <c r="CW90"/>
      <c r="CX90"/>
      <c r="CY90"/>
      <c r="CZ90"/>
      <c r="DA90"/>
      <c r="DB90"/>
      <c r="DC90"/>
      <c r="DD90"/>
      <c r="DE90"/>
      <c r="DF90"/>
      <c r="DG90"/>
      <c r="DH90"/>
      <c r="DI90"/>
      <c r="DJ90"/>
      <c r="DK90"/>
      <c r="DL90"/>
      <c r="DM90"/>
      <c r="DN90"/>
      <c r="DO90"/>
      <c r="DP90"/>
      <c r="DQ90"/>
      <c r="DR90"/>
      <c r="DS90"/>
      <c r="DT90"/>
      <c r="DU90"/>
      <c r="DV90"/>
      <c r="DW90"/>
      <c r="DX90"/>
      <c r="DY90"/>
      <c r="DZ90"/>
      <c r="EA90"/>
      <c r="EB90"/>
      <c r="EC90"/>
      <c r="ED90"/>
      <c r="EE90"/>
      <c r="EF90"/>
      <c r="EG90"/>
      <c r="EH90"/>
      <c r="EI90"/>
      <c r="EJ90"/>
      <c r="EK90"/>
      <c r="EL90"/>
      <c r="EM90"/>
      <c r="EN90"/>
      <c r="EO90"/>
      <c r="EP90"/>
      <c r="EQ90"/>
      <c r="ER90"/>
      <c r="ES90"/>
      <c r="ET90"/>
      <c r="EU90"/>
      <c r="EV90"/>
      <c r="EW90"/>
      <c r="EX90"/>
      <c r="EY90"/>
      <c r="EZ90"/>
      <c r="FA90"/>
      <c r="FB90"/>
      <c r="FC90"/>
      <c r="FD90"/>
      <c r="FE90"/>
      <c r="FF90"/>
      <c r="FG90"/>
      <c r="FH90"/>
      <c r="FI90"/>
      <c r="FJ90"/>
      <c r="FK90"/>
      <c r="FL90"/>
      <c r="FM90"/>
      <c r="FN90"/>
      <c r="FO90"/>
      <c r="FP90"/>
      <c r="FQ90"/>
      <c r="FR90"/>
    </row>
    <row r="91" spans="1:174" s="6" customFormat="1">
      <c r="A91" s="4">
        <v>93</v>
      </c>
      <c r="B91" s="4">
        <v>1987</v>
      </c>
      <c r="C91" s="4" t="s">
        <v>2</v>
      </c>
      <c r="D91" s="4" t="s">
        <v>1709</v>
      </c>
      <c r="E91" s="87" t="s">
        <v>45</v>
      </c>
      <c r="F91" s="88">
        <v>130</v>
      </c>
      <c r="G91" s="88">
        <v>0.93</v>
      </c>
      <c r="H91" s="4">
        <v>0.76</v>
      </c>
      <c r="I91" s="4">
        <v>0.15</v>
      </c>
      <c r="J91" s="4" t="s">
        <v>717</v>
      </c>
      <c r="K91" s="4">
        <v>91.3</v>
      </c>
      <c r="L91" s="4" t="s">
        <v>158</v>
      </c>
      <c r="M91" s="87" t="s">
        <v>12</v>
      </c>
      <c r="N91" s="4" t="s">
        <v>28</v>
      </c>
      <c r="O91" s="4">
        <v>25.6</v>
      </c>
      <c r="P91" s="4">
        <v>3.6</v>
      </c>
      <c r="Q91" s="4">
        <v>91</v>
      </c>
      <c r="R91"/>
      <c r="S91"/>
      <c r="T91"/>
      <c r="U91"/>
      <c r="V91"/>
      <c r="W91"/>
      <c r="X91"/>
      <c r="Y91"/>
      <c r="Z91"/>
      <c r="AA91"/>
      <c r="AB91"/>
      <c r="AC91"/>
      <c r="AD91"/>
      <c r="AE91"/>
      <c r="AF91"/>
      <c r="AG91"/>
      <c r="AH91"/>
      <c r="AI91"/>
      <c r="AJ91"/>
      <c r="AK91"/>
      <c r="AL91"/>
      <c r="AM91"/>
      <c r="AN91"/>
      <c r="AO91"/>
      <c r="AP91"/>
      <c r="AQ91"/>
      <c r="AR91"/>
      <c r="AS91"/>
      <c r="AT91"/>
      <c r="AU91"/>
      <c r="AV91"/>
      <c r="AW91"/>
      <c r="AX91"/>
      <c r="AY91"/>
      <c r="AZ91"/>
      <c r="BA91"/>
      <c r="BB91"/>
      <c r="BC91"/>
      <c r="BD91"/>
      <c r="BE91"/>
      <c r="BF91"/>
      <c r="BG91"/>
      <c r="BH91"/>
      <c r="BI91"/>
      <c r="BJ91"/>
      <c r="BK91"/>
      <c r="BL91"/>
      <c r="BM91"/>
      <c r="BN91"/>
      <c r="BO91"/>
      <c r="BP91"/>
      <c r="BQ91"/>
      <c r="BR91"/>
      <c r="BS91"/>
      <c r="BT91"/>
      <c r="BU91"/>
      <c r="BV91"/>
      <c r="BW91"/>
      <c r="BX91"/>
      <c r="BY91"/>
      <c r="BZ91"/>
      <c r="CA91"/>
      <c r="CB91"/>
      <c r="CC91"/>
      <c r="CD91"/>
      <c r="CE91"/>
      <c r="CF91"/>
      <c r="CG91"/>
      <c r="CH91"/>
      <c r="CI91"/>
      <c r="CJ91"/>
      <c r="CK91"/>
      <c r="CL91"/>
      <c r="CM91"/>
      <c r="CN91"/>
      <c r="CO91"/>
      <c r="CP91"/>
      <c r="CQ91"/>
      <c r="CR91"/>
      <c r="CS91"/>
      <c r="CT91"/>
      <c r="CU91"/>
      <c r="CV91"/>
      <c r="CW91"/>
      <c r="CX91"/>
      <c r="CY91"/>
      <c r="CZ91"/>
      <c r="DA91"/>
      <c r="DB91"/>
      <c r="DC91"/>
      <c r="DD91"/>
      <c r="DE91"/>
      <c r="DF91"/>
      <c r="DG91"/>
      <c r="DH91"/>
      <c r="DI91"/>
      <c r="DJ91"/>
      <c r="DK91"/>
      <c r="DL91"/>
      <c r="DM91"/>
      <c r="DN91"/>
      <c r="DO91"/>
      <c r="DP91"/>
      <c r="DQ91"/>
      <c r="DR91"/>
      <c r="DS91"/>
      <c r="DT91"/>
      <c r="DU91"/>
      <c r="DV91"/>
      <c r="DW91"/>
      <c r="DX91"/>
      <c r="DY91"/>
      <c r="DZ91"/>
      <c r="EA91"/>
      <c r="EB91"/>
      <c r="EC91"/>
      <c r="ED91"/>
      <c r="EE91"/>
      <c r="EF91"/>
      <c r="EG91"/>
      <c r="EH91"/>
      <c r="EI91"/>
      <c r="EJ91"/>
      <c r="EK91"/>
      <c r="EL91"/>
      <c r="EM91"/>
      <c r="EN91"/>
      <c r="EO91"/>
      <c r="EP91"/>
      <c r="EQ91"/>
      <c r="ER91"/>
      <c r="ES91"/>
      <c r="ET91"/>
      <c r="EU91"/>
      <c r="EV91"/>
      <c r="EW91"/>
      <c r="EX91"/>
      <c r="EY91"/>
      <c r="EZ91"/>
      <c r="FA91"/>
      <c r="FB91"/>
      <c r="FC91"/>
      <c r="FD91"/>
      <c r="FE91"/>
      <c r="FF91"/>
      <c r="FG91"/>
      <c r="FH91"/>
      <c r="FI91"/>
      <c r="FJ91"/>
      <c r="FK91"/>
      <c r="FL91"/>
      <c r="FM91"/>
      <c r="FN91"/>
      <c r="FO91"/>
      <c r="FP91"/>
      <c r="FQ91"/>
      <c r="FR91"/>
    </row>
    <row r="92" spans="1:174" s="6" customFormat="1">
      <c r="A92" s="4">
        <v>93</v>
      </c>
      <c r="B92" s="4">
        <v>1987</v>
      </c>
      <c r="C92" s="4" t="s">
        <v>2</v>
      </c>
      <c r="D92" s="4" t="s">
        <v>1709</v>
      </c>
      <c r="E92" s="87" t="s">
        <v>45</v>
      </c>
      <c r="F92" s="88">
        <v>130</v>
      </c>
      <c r="G92" s="88">
        <v>0.88</v>
      </c>
      <c r="H92" s="4">
        <v>0.76</v>
      </c>
      <c r="I92" s="4">
        <v>0.26</v>
      </c>
      <c r="J92" s="4" t="s">
        <v>717</v>
      </c>
      <c r="K92" s="4">
        <v>91.3</v>
      </c>
      <c r="L92" s="4" t="s">
        <v>158</v>
      </c>
      <c r="M92" s="87" t="s">
        <v>12</v>
      </c>
      <c r="N92" s="4" t="s">
        <v>28</v>
      </c>
      <c r="O92" s="4">
        <v>25.6</v>
      </c>
      <c r="P92" s="4">
        <v>3.6</v>
      </c>
      <c r="Q92" s="4">
        <v>91</v>
      </c>
      <c r="R92"/>
      <c r="S92"/>
      <c r="T92"/>
      <c r="U92"/>
      <c r="V92"/>
      <c r="W92"/>
      <c r="X92"/>
      <c r="Y92"/>
      <c r="Z92"/>
      <c r="AA92"/>
      <c r="AB92"/>
      <c r="AC92"/>
      <c r="AD92"/>
      <c r="AE92"/>
      <c r="AF92"/>
      <c r="AG92"/>
      <c r="AH92"/>
      <c r="AI92"/>
      <c r="AJ92"/>
      <c r="AK92"/>
      <c r="AL92"/>
      <c r="AM92"/>
      <c r="AN92"/>
      <c r="AO92"/>
      <c r="AP92"/>
      <c r="AQ92"/>
      <c r="AR92"/>
      <c r="AS92"/>
      <c r="AT92"/>
      <c r="AU92"/>
      <c r="AV92"/>
      <c r="AW92"/>
      <c r="AX92"/>
      <c r="AY92"/>
      <c r="AZ92"/>
      <c r="BA92"/>
      <c r="BB92"/>
      <c r="BC92"/>
      <c r="BD92"/>
      <c r="BE92"/>
      <c r="BF92"/>
      <c r="BG92"/>
      <c r="BH92"/>
      <c r="BI92"/>
      <c r="BJ92"/>
      <c r="BK92"/>
      <c r="BL92"/>
      <c r="BM92"/>
      <c r="BN92"/>
      <c r="BO92"/>
      <c r="BP92"/>
      <c r="BQ92"/>
      <c r="BR92"/>
      <c r="BS92"/>
      <c r="BT92"/>
      <c r="BU92"/>
      <c r="BV92"/>
      <c r="BW92"/>
      <c r="BX92"/>
      <c r="BY92"/>
      <c r="BZ92"/>
      <c r="CA92"/>
      <c r="CB92"/>
      <c r="CC92"/>
      <c r="CD92"/>
      <c r="CE92"/>
      <c r="CF92"/>
      <c r="CG92"/>
      <c r="CH92"/>
      <c r="CI92"/>
      <c r="CJ92"/>
      <c r="CK92"/>
      <c r="CL92"/>
      <c r="CM92"/>
      <c r="CN92"/>
      <c r="CO92"/>
      <c r="CP92"/>
      <c r="CQ92"/>
      <c r="CR92"/>
      <c r="CS92"/>
      <c r="CT92"/>
      <c r="CU92"/>
      <c r="CV92"/>
      <c r="CW92"/>
      <c r="CX92"/>
      <c r="CY92"/>
      <c r="CZ92"/>
      <c r="DA92"/>
      <c r="DB92"/>
      <c r="DC92"/>
      <c r="DD92"/>
      <c r="DE92"/>
      <c r="DF92"/>
      <c r="DG92"/>
      <c r="DH92"/>
      <c r="DI92"/>
      <c r="DJ92"/>
      <c r="DK92"/>
      <c r="DL92"/>
      <c r="DM92"/>
      <c r="DN92"/>
      <c r="DO92"/>
      <c r="DP92"/>
      <c r="DQ92"/>
      <c r="DR92"/>
      <c r="DS92"/>
      <c r="DT92"/>
      <c r="DU92"/>
      <c r="DV92"/>
      <c r="DW92"/>
      <c r="DX92"/>
      <c r="DY92"/>
      <c r="DZ92"/>
      <c r="EA92"/>
      <c r="EB92"/>
      <c r="EC92"/>
      <c r="ED92"/>
      <c r="EE92"/>
      <c r="EF92"/>
      <c r="EG92"/>
      <c r="EH92"/>
      <c r="EI92"/>
      <c r="EJ92"/>
      <c r="EK92"/>
      <c r="EL92"/>
      <c r="EM92"/>
      <c r="EN92"/>
      <c r="EO92"/>
      <c r="EP92"/>
      <c r="EQ92"/>
      <c r="ER92"/>
      <c r="ES92"/>
      <c r="ET92"/>
      <c r="EU92"/>
      <c r="EV92"/>
      <c r="EW92"/>
      <c r="EX92"/>
      <c r="EY92"/>
      <c r="EZ92"/>
      <c r="FA92"/>
      <c r="FB92"/>
      <c r="FC92"/>
      <c r="FD92"/>
      <c r="FE92"/>
      <c r="FF92"/>
      <c r="FG92"/>
      <c r="FH92"/>
      <c r="FI92"/>
      <c r="FJ92"/>
      <c r="FK92"/>
      <c r="FL92"/>
      <c r="FM92"/>
      <c r="FN92"/>
      <c r="FO92"/>
      <c r="FP92"/>
      <c r="FQ92"/>
      <c r="FR92"/>
    </row>
    <row r="93" spans="1:174" s="6" customFormat="1">
      <c r="A93" s="4">
        <v>98</v>
      </c>
      <c r="B93" s="4">
        <v>2018</v>
      </c>
      <c r="C93" s="4" t="s">
        <v>2</v>
      </c>
      <c r="D93" s="4" t="s">
        <v>1709</v>
      </c>
      <c r="E93" s="4" t="s">
        <v>1740</v>
      </c>
      <c r="F93" s="88">
        <v>703</v>
      </c>
      <c r="G93" s="88">
        <v>0.88</v>
      </c>
      <c r="H93" s="4">
        <v>0.9</v>
      </c>
      <c r="I93" s="4">
        <v>0.52</v>
      </c>
      <c r="J93" s="4" t="s">
        <v>1471</v>
      </c>
      <c r="K93" s="4" t="s">
        <v>28</v>
      </c>
      <c r="L93" s="4" t="s">
        <v>28</v>
      </c>
      <c r="M93" s="4" t="s">
        <v>1482</v>
      </c>
      <c r="N93" s="4">
        <v>45.6</v>
      </c>
      <c r="O93" s="4">
        <v>20.2</v>
      </c>
      <c r="P93" s="4">
        <v>1.78</v>
      </c>
      <c r="Q93" s="4">
        <v>17</v>
      </c>
      <c r="S93"/>
      <c r="T93"/>
      <c r="U93"/>
      <c r="V93"/>
      <c r="W93"/>
    </row>
    <row r="94" spans="1:174" s="6" customFormat="1">
      <c r="A94" s="4">
        <v>99</v>
      </c>
      <c r="B94" s="4">
        <v>2019</v>
      </c>
      <c r="C94" s="4" t="s">
        <v>2</v>
      </c>
      <c r="D94" s="4" t="s">
        <v>1709</v>
      </c>
      <c r="E94" s="4" t="s">
        <v>1740</v>
      </c>
      <c r="F94" s="88">
        <v>181</v>
      </c>
      <c r="G94" s="88">
        <v>0.86</v>
      </c>
      <c r="H94" s="4">
        <v>0.92</v>
      </c>
      <c r="I94" s="4">
        <v>0.04</v>
      </c>
      <c r="J94" s="4" t="s">
        <v>1600</v>
      </c>
      <c r="K94" s="4" t="s">
        <v>28</v>
      </c>
      <c r="L94" s="4" t="s">
        <v>158</v>
      </c>
      <c r="M94" s="87" t="s">
        <v>841</v>
      </c>
      <c r="N94" s="4">
        <v>42</v>
      </c>
      <c r="O94" s="4" t="s">
        <v>28</v>
      </c>
      <c r="P94" s="4" t="s">
        <v>28</v>
      </c>
      <c r="Q94" s="4">
        <v>27</v>
      </c>
      <c r="S94"/>
      <c r="T94"/>
      <c r="U94"/>
      <c r="V94"/>
      <c r="W94"/>
    </row>
    <row r="95" spans="1:174" s="6" customFormat="1">
      <c r="A95" s="4">
        <v>100</v>
      </c>
      <c r="B95" s="4">
        <v>2020</v>
      </c>
      <c r="C95" s="4" t="s">
        <v>2</v>
      </c>
      <c r="D95" s="4" t="s">
        <v>1709</v>
      </c>
      <c r="E95" s="4" t="s">
        <v>1740</v>
      </c>
      <c r="F95" s="88">
        <v>49</v>
      </c>
      <c r="G95" s="88">
        <v>0.89</v>
      </c>
      <c r="H95" s="4" t="s">
        <v>28</v>
      </c>
      <c r="I95" s="4">
        <v>0.28000000000000003</v>
      </c>
      <c r="J95" s="4" t="s">
        <v>717</v>
      </c>
      <c r="K95" s="4">
        <v>91.3</v>
      </c>
      <c r="L95" s="4" t="s">
        <v>158</v>
      </c>
      <c r="M95" s="4" t="s">
        <v>1581</v>
      </c>
      <c r="N95" s="4" t="s">
        <v>28</v>
      </c>
      <c r="O95" s="4" t="s">
        <v>28</v>
      </c>
      <c r="P95" s="4" t="s">
        <v>28</v>
      </c>
      <c r="Q95" s="4">
        <v>14</v>
      </c>
      <c r="S95"/>
      <c r="T95"/>
      <c r="U95"/>
      <c r="V95"/>
      <c r="W95"/>
    </row>
    <row r="96" spans="1:174" s="6" customFormat="1">
      <c r="A96" s="4">
        <v>101</v>
      </c>
      <c r="B96" s="4">
        <v>2011</v>
      </c>
      <c r="C96" s="4" t="s">
        <v>19</v>
      </c>
      <c r="D96" s="4" t="s">
        <v>1709</v>
      </c>
      <c r="E96" s="4" t="s">
        <v>1740</v>
      </c>
      <c r="F96" s="88">
        <v>154</v>
      </c>
      <c r="G96" s="88">
        <v>0.85</v>
      </c>
      <c r="H96" s="4" t="s">
        <v>28</v>
      </c>
      <c r="I96" s="4">
        <v>0.26</v>
      </c>
      <c r="J96" s="4" t="s">
        <v>717</v>
      </c>
      <c r="K96" s="4">
        <v>91.3</v>
      </c>
      <c r="L96" s="4" t="s">
        <v>182</v>
      </c>
      <c r="M96" s="87" t="s">
        <v>12</v>
      </c>
      <c r="N96" s="4">
        <v>48.4</v>
      </c>
      <c r="O96" s="4">
        <v>20</v>
      </c>
      <c r="P96" s="4" t="s">
        <v>28</v>
      </c>
      <c r="Q96" s="4">
        <v>91</v>
      </c>
      <c r="R96"/>
      <c r="S96"/>
      <c r="T96"/>
      <c r="U96"/>
      <c r="V96"/>
      <c r="W96"/>
      <c r="X96"/>
      <c r="Y96"/>
      <c r="Z96"/>
      <c r="AA96"/>
      <c r="AB96"/>
      <c r="AC96"/>
      <c r="AD96"/>
      <c r="AE96"/>
      <c r="AF96"/>
      <c r="AG96"/>
      <c r="AH96"/>
      <c r="AI96"/>
      <c r="AJ96"/>
      <c r="AK96"/>
      <c r="AL96"/>
      <c r="AM96"/>
      <c r="AN96"/>
      <c r="AO96"/>
      <c r="AP96"/>
      <c r="AQ96"/>
      <c r="AR96"/>
      <c r="AS96"/>
      <c r="AT96"/>
      <c r="AU96"/>
      <c r="AV96"/>
      <c r="AW96"/>
      <c r="AX96"/>
      <c r="AY96"/>
      <c r="AZ96"/>
      <c r="BA96"/>
      <c r="BB96"/>
      <c r="BC96"/>
      <c r="BD96"/>
      <c r="BE96"/>
      <c r="BF96"/>
      <c r="BG96"/>
      <c r="BH96"/>
      <c r="BI96"/>
      <c r="BJ96"/>
      <c r="BK96"/>
      <c r="BL96"/>
      <c r="BM96"/>
      <c r="BN96"/>
      <c r="BO96"/>
      <c r="BP96"/>
      <c r="BQ96"/>
      <c r="BR96"/>
      <c r="BS96"/>
      <c r="BT96"/>
      <c r="BU96"/>
      <c r="BV96"/>
      <c r="BW96"/>
      <c r="BX96"/>
      <c r="BY96"/>
      <c r="BZ96"/>
      <c r="CA96"/>
      <c r="CB96"/>
      <c r="CC96"/>
      <c r="CD96"/>
      <c r="CE96"/>
      <c r="CF96"/>
      <c r="CG96"/>
      <c r="CH96"/>
      <c r="CI96"/>
      <c r="CJ96"/>
      <c r="CK96"/>
      <c r="CL96"/>
      <c r="CM96"/>
      <c r="CN96"/>
      <c r="CO96"/>
      <c r="CP96"/>
      <c r="CQ96"/>
      <c r="CR96"/>
      <c r="CS96"/>
      <c r="CT96"/>
      <c r="CU96"/>
      <c r="CV96"/>
      <c r="CW96"/>
      <c r="CX96"/>
      <c r="CY96"/>
      <c r="CZ96"/>
      <c r="DA96"/>
      <c r="DB96"/>
      <c r="DC96"/>
      <c r="DD96"/>
      <c r="DE96"/>
      <c r="DF96"/>
      <c r="DG96"/>
      <c r="DH96"/>
      <c r="DI96"/>
      <c r="DJ96"/>
      <c r="DK96"/>
      <c r="DL96"/>
      <c r="DM96"/>
      <c r="DN96"/>
      <c r="DO96"/>
      <c r="DP96"/>
      <c r="DQ96"/>
      <c r="DR96"/>
      <c r="DS96"/>
      <c r="DT96"/>
      <c r="DU96"/>
      <c r="DV96"/>
      <c r="DW96"/>
      <c r="DX96"/>
      <c r="DY96"/>
      <c r="DZ96"/>
      <c r="EA96"/>
      <c r="EB96"/>
      <c r="EC96"/>
      <c r="ED96"/>
      <c r="EE96"/>
      <c r="EF96"/>
      <c r="EG96"/>
      <c r="EH96"/>
      <c r="EI96"/>
      <c r="EJ96"/>
      <c r="EK96"/>
      <c r="EL96"/>
      <c r="EM96"/>
      <c r="EN96"/>
      <c r="EO96"/>
    </row>
    <row r="97" spans="1:174" s="6" customFormat="1">
      <c r="A97" s="4">
        <v>101</v>
      </c>
      <c r="B97" s="4">
        <v>2011</v>
      </c>
      <c r="C97" s="4" t="s">
        <v>19</v>
      </c>
      <c r="D97" s="4" t="s">
        <v>1709</v>
      </c>
      <c r="E97" s="4" t="s">
        <v>1740</v>
      </c>
      <c r="F97" s="88">
        <v>154</v>
      </c>
      <c r="G97" s="88">
        <v>0.82</v>
      </c>
      <c r="H97" s="4" t="s">
        <v>28</v>
      </c>
      <c r="I97" s="4">
        <v>0.17</v>
      </c>
      <c r="J97" s="4" t="s">
        <v>717</v>
      </c>
      <c r="K97" s="4">
        <v>91.3</v>
      </c>
      <c r="L97" s="4" t="s">
        <v>182</v>
      </c>
      <c r="M97" s="87" t="s">
        <v>12</v>
      </c>
      <c r="N97" s="4">
        <v>48.4</v>
      </c>
      <c r="O97" s="4">
        <v>20</v>
      </c>
      <c r="P97" s="4" t="s">
        <v>28</v>
      </c>
      <c r="Q97" s="4">
        <v>91</v>
      </c>
      <c r="R97"/>
      <c r="S97"/>
      <c r="T97"/>
      <c r="U97"/>
      <c r="V97"/>
      <c r="W97"/>
      <c r="X97"/>
      <c r="Y97"/>
      <c r="Z97"/>
      <c r="AA97"/>
      <c r="AB97"/>
      <c r="AC97"/>
      <c r="AD97"/>
      <c r="AE97"/>
      <c r="AF97"/>
      <c r="AG97"/>
      <c r="AH97"/>
      <c r="AI97"/>
      <c r="AJ97"/>
      <c r="AK97"/>
      <c r="AL97"/>
      <c r="AM97"/>
      <c r="AN97"/>
      <c r="AO97"/>
      <c r="AP97"/>
      <c r="AQ97"/>
      <c r="AR97"/>
      <c r="AS97"/>
      <c r="AT97"/>
      <c r="AU97"/>
      <c r="AV97"/>
      <c r="AW97"/>
      <c r="AX97"/>
      <c r="AY97"/>
      <c r="AZ97"/>
      <c r="BA97"/>
      <c r="BB97"/>
      <c r="BC97"/>
      <c r="BD97"/>
      <c r="BE97"/>
      <c r="BF97"/>
      <c r="BG97"/>
      <c r="BH97"/>
      <c r="BI97"/>
      <c r="BJ97"/>
      <c r="BK97"/>
      <c r="BL97"/>
      <c r="BM97"/>
      <c r="BN97"/>
      <c r="BO97"/>
      <c r="BP97"/>
      <c r="BQ97"/>
      <c r="BR97"/>
      <c r="BS97"/>
      <c r="BT97"/>
      <c r="BU97"/>
      <c r="BV97"/>
      <c r="BW97"/>
      <c r="BX97"/>
      <c r="BY97"/>
      <c r="BZ97"/>
      <c r="CA97"/>
      <c r="CB97"/>
      <c r="CC97"/>
      <c r="CD97"/>
      <c r="CE97"/>
      <c r="CF97"/>
      <c r="CG97"/>
      <c r="CH97"/>
      <c r="CI97"/>
      <c r="CJ97"/>
      <c r="CK97"/>
      <c r="CL97"/>
      <c r="CM97"/>
      <c r="CN97"/>
      <c r="CO97"/>
      <c r="CP97"/>
      <c r="CQ97"/>
      <c r="CR97"/>
      <c r="CS97"/>
      <c r="CT97"/>
      <c r="CU97"/>
      <c r="CV97"/>
      <c r="CW97"/>
      <c r="CX97"/>
      <c r="CY97"/>
      <c r="CZ97"/>
      <c r="DA97"/>
      <c r="DB97"/>
      <c r="DC97"/>
      <c r="DD97"/>
      <c r="DE97"/>
      <c r="DF97"/>
      <c r="DG97"/>
      <c r="DH97"/>
      <c r="DI97"/>
      <c r="DJ97"/>
      <c r="DK97"/>
      <c r="DL97"/>
      <c r="DM97"/>
      <c r="DN97"/>
      <c r="DO97"/>
      <c r="DP97"/>
      <c r="DQ97"/>
      <c r="DR97"/>
      <c r="DS97"/>
      <c r="DT97"/>
      <c r="DU97"/>
      <c r="DV97"/>
      <c r="DW97"/>
      <c r="DX97"/>
      <c r="DY97"/>
      <c r="DZ97"/>
      <c r="EA97"/>
      <c r="EB97"/>
      <c r="EC97"/>
      <c r="ED97"/>
      <c r="EE97"/>
      <c r="EF97"/>
      <c r="EG97"/>
      <c r="EH97"/>
      <c r="EI97"/>
      <c r="EJ97"/>
      <c r="EK97"/>
      <c r="EL97"/>
      <c r="EM97"/>
      <c r="EN97"/>
      <c r="EO97"/>
    </row>
    <row r="98" spans="1:174" s="6" customFormat="1">
      <c r="A98">
        <v>105</v>
      </c>
      <c r="B98">
        <v>2019</v>
      </c>
      <c r="C98" t="s">
        <v>2</v>
      </c>
      <c r="D98" t="s">
        <v>1709</v>
      </c>
      <c r="E98" s="4" t="s">
        <v>1740</v>
      </c>
      <c r="F98">
        <v>449</v>
      </c>
      <c r="G98">
        <v>0.72</v>
      </c>
      <c r="H98">
        <v>0.84</v>
      </c>
      <c r="I98">
        <v>0.27</v>
      </c>
      <c r="J98" s="4" t="s">
        <v>881</v>
      </c>
      <c r="K98" s="116" t="s">
        <v>28</v>
      </c>
      <c r="L98" s="4" t="s">
        <v>182</v>
      </c>
      <c r="M98" t="s">
        <v>9</v>
      </c>
      <c r="N98">
        <v>39</v>
      </c>
      <c r="O98">
        <v>18.7</v>
      </c>
      <c r="P98">
        <v>1.7</v>
      </c>
      <c r="Q98"/>
      <c r="R98"/>
      <c r="S98"/>
      <c r="T98"/>
      <c r="U98"/>
      <c r="V98"/>
      <c r="W98"/>
      <c r="X98"/>
      <c r="Y98"/>
      <c r="Z98"/>
      <c r="AA98"/>
      <c r="AB98"/>
      <c r="AC98"/>
      <c r="AD98"/>
      <c r="AE98"/>
      <c r="AF98" s="4"/>
      <c r="AG98" s="4"/>
      <c r="AH98" s="4"/>
      <c r="AI98" s="4"/>
      <c r="AJ98" s="4"/>
      <c r="AK98" s="4"/>
      <c r="AL98"/>
      <c r="AM98"/>
      <c r="AN98"/>
      <c r="AO98"/>
      <c r="AP98"/>
      <c r="AQ98"/>
      <c r="AR98"/>
      <c r="AS98"/>
      <c r="AT98"/>
      <c r="AU98"/>
      <c r="AV98"/>
      <c r="AW98"/>
      <c r="AX98"/>
      <c r="AY98"/>
      <c r="AZ98"/>
      <c r="BA98"/>
      <c r="BB98"/>
      <c r="BC98"/>
      <c r="BD98"/>
      <c r="BE98"/>
      <c r="BF98"/>
      <c r="BG98"/>
      <c r="BH98"/>
      <c r="BI98"/>
      <c r="BJ98"/>
      <c r="BK98"/>
      <c r="BL98"/>
      <c r="BM98"/>
      <c r="BN98"/>
      <c r="BO98"/>
      <c r="BP98"/>
      <c r="BQ98"/>
      <c r="BR98"/>
      <c r="BS98"/>
      <c r="BT98"/>
      <c r="BU98"/>
      <c r="BV98"/>
      <c r="BW98"/>
      <c r="BX98"/>
      <c r="BY98"/>
      <c r="BZ98"/>
      <c r="CA98"/>
      <c r="CB98"/>
      <c r="CC98"/>
      <c r="CD98"/>
      <c r="CE98"/>
      <c r="CF98"/>
      <c r="CG98"/>
      <c r="CH98"/>
      <c r="CI98"/>
      <c r="CJ98"/>
      <c r="CK98"/>
      <c r="CL98"/>
      <c r="CM98"/>
      <c r="CN98"/>
      <c r="CO98"/>
      <c r="CP98"/>
      <c r="CQ98"/>
      <c r="CR98"/>
      <c r="CS98"/>
      <c r="CT98"/>
      <c r="CU98"/>
      <c r="CV98"/>
      <c r="CW98"/>
      <c r="CX98"/>
      <c r="CY98"/>
      <c r="CZ98"/>
      <c r="DA98"/>
      <c r="DB98"/>
      <c r="DC98"/>
      <c r="DD98"/>
      <c r="DE98"/>
      <c r="DF98"/>
      <c r="DG98"/>
      <c r="DH98"/>
      <c r="DI98"/>
      <c r="DJ98"/>
      <c r="DK98"/>
      <c r="DL98"/>
      <c r="DM98"/>
      <c r="DN98"/>
      <c r="DO98"/>
      <c r="DP98"/>
      <c r="DQ98"/>
      <c r="DR98"/>
      <c r="DS98"/>
      <c r="DT98"/>
      <c r="DU98"/>
      <c r="DV98"/>
      <c r="DW98"/>
      <c r="DX98"/>
      <c r="DY98"/>
      <c r="DZ98"/>
      <c r="EA98"/>
      <c r="EB98"/>
      <c r="EC98"/>
      <c r="ED98"/>
      <c r="EE98"/>
      <c r="EF98"/>
      <c r="EG98"/>
      <c r="EH98"/>
      <c r="EI98"/>
      <c r="EJ98"/>
      <c r="EK98"/>
      <c r="EL98"/>
      <c r="EM98"/>
      <c r="EN98"/>
      <c r="EO98"/>
      <c r="EP98"/>
      <c r="EQ98"/>
      <c r="ER98"/>
      <c r="ES98"/>
      <c r="ET98"/>
      <c r="EU98"/>
      <c r="EV98"/>
      <c r="EW98"/>
      <c r="EX98"/>
      <c r="EY98"/>
      <c r="EZ98"/>
      <c r="FA98"/>
      <c r="FB98"/>
      <c r="FC98"/>
      <c r="FD98"/>
      <c r="FE98"/>
      <c r="FF98"/>
      <c r="FG98"/>
      <c r="FH98"/>
      <c r="FI98"/>
      <c r="FJ98"/>
      <c r="FK98"/>
      <c r="FL98"/>
      <c r="FM98"/>
      <c r="FN98"/>
      <c r="FO98"/>
      <c r="FP98"/>
      <c r="FQ98"/>
      <c r="FR98"/>
    </row>
    <row r="99" spans="1:174" s="6" customFormat="1">
      <c r="A99">
        <v>105</v>
      </c>
      <c r="B99">
        <v>2019</v>
      </c>
      <c r="C99" t="s">
        <v>2</v>
      </c>
      <c r="D99" t="s">
        <v>1709</v>
      </c>
      <c r="E99" s="4" t="s">
        <v>1740</v>
      </c>
      <c r="F99">
        <v>449</v>
      </c>
      <c r="G99">
        <v>0.8</v>
      </c>
      <c r="H99">
        <v>0.84</v>
      </c>
      <c r="I99">
        <v>0.44400000000000001</v>
      </c>
      <c r="J99" s="4" t="s">
        <v>881</v>
      </c>
      <c r="K99" s="116" t="s">
        <v>28</v>
      </c>
      <c r="L99" s="4" t="s">
        <v>182</v>
      </c>
      <c r="M99" t="s">
        <v>9</v>
      </c>
      <c r="N99">
        <v>39</v>
      </c>
      <c r="O99">
        <v>18.7</v>
      </c>
      <c r="P99">
        <v>1.7</v>
      </c>
      <c r="Q99"/>
      <c r="R99"/>
      <c r="S99"/>
      <c r="T99"/>
      <c r="U99"/>
      <c r="V99"/>
      <c r="W99"/>
      <c r="X99"/>
      <c r="Y99"/>
      <c r="Z99"/>
      <c r="AA99"/>
      <c r="AB99"/>
      <c r="AC99"/>
      <c r="AD99"/>
      <c r="AE99"/>
      <c r="AF99" s="4"/>
      <c r="AG99" s="4"/>
      <c r="AH99" s="4"/>
      <c r="AI99" s="4"/>
      <c r="AJ99" s="4"/>
      <c r="AK99" s="4"/>
      <c r="AL99"/>
      <c r="AM99"/>
      <c r="AN99"/>
      <c r="AO99"/>
      <c r="AP99"/>
      <c r="AQ99"/>
      <c r="AR99"/>
      <c r="AS99"/>
      <c r="AT99"/>
      <c r="AU99"/>
      <c r="AV99"/>
      <c r="AW99"/>
      <c r="AX99"/>
      <c r="AY99"/>
      <c r="AZ99"/>
      <c r="BA99"/>
      <c r="BB99"/>
      <c r="BC99"/>
      <c r="BD99"/>
      <c r="BE99"/>
      <c r="BF99"/>
      <c r="BG99"/>
      <c r="BH99"/>
      <c r="BI99"/>
      <c r="BJ99"/>
      <c r="BK99"/>
      <c r="BL99"/>
      <c r="BM99"/>
      <c r="BN99"/>
      <c r="BO99"/>
      <c r="BP99"/>
      <c r="BQ99"/>
      <c r="BR99"/>
      <c r="BS99"/>
      <c r="BT99"/>
      <c r="BU99"/>
      <c r="BV99"/>
      <c r="BW99"/>
      <c r="BX99"/>
      <c r="BY99"/>
      <c r="BZ99"/>
      <c r="CA99"/>
      <c r="CB99"/>
      <c r="CC99"/>
      <c r="CD99"/>
      <c r="CE99"/>
      <c r="CF99"/>
      <c r="CG99"/>
      <c r="CH99"/>
      <c r="CI99"/>
      <c r="CJ99"/>
      <c r="CK99"/>
      <c r="CL99"/>
      <c r="CM99"/>
      <c r="CN99"/>
      <c r="CO99"/>
      <c r="CP99"/>
      <c r="CQ99"/>
      <c r="CR99"/>
      <c r="CS99"/>
      <c r="CT99"/>
      <c r="CU99"/>
      <c r="CV99"/>
      <c r="CW99"/>
      <c r="CX99"/>
      <c r="CY99"/>
      <c r="CZ99"/>
      <c r="DA99"/>
      <c r="DB99"/>
      <c r="DC99"/>
      <c r="DD99"/>
      <c r="DE99"/>
      <c r="DF99"/>
      <c r="DG99"/>
      <c r="DH99"/>
      <c r="DI99"/>
      <c r="DJ99"/>
      <c r="DK99"/>
      <c r="DL99"/>
      <c r="DM99"/>
      <c r="DN99"/>
      <c r="DO99"/>
      <c r="DP99"/>
      <c r="DQ99"/>
      <c r="DR99"/>
      <c r="DS99"/>
      <c r="DT99"/>
      <c r="DU99"/>
      <c r="DV99"/>
      <c r="DW99"/>
      <c r="DX99"/>
      <c r="DY99"/>
      <c r="DZ99"/>
      <c r="EA99"/>
      <c r="EB99"/>
      <c r="EC99"/>
      <c r="ED99"/>
      <c r="EE99"/>
      <c r="EF99"/>
      <c r="EG99"/>
      <c r="EH99"/>
      <c r="EI99"/>
      <c r="EJ99"/>
      <c r="EK99"/>
      <c r="EL99"/>
      <c r="EM99"/>
      <c r="EN99"/>
      <c r="EO99"/>
      <c r="EP99"/>
      <c r="EQ99"/>
      <c r="ER99"/>
      <c r="ES99"/>
      <c r="ET99"/>
      <c r="EU99"/>
      <c r="EV99"/>
      <c r="EW99"/>
      <c r="EX99"/>
      <c r="EY99"/>
      <c r="EZ99"/>
      <c r="FA99"/>
      <c r="FB99"/>
      <c r="FC99"/>
      <c r="FD99"/>
      <c r="FE99"/>
      <c r="FF99"/>
      <c r="FG99"/>
      <c r="FH99"/>
      <c r="FI99"/>
      <c r="FJ99"/>
      <c r="FK99"/>
      <c r="FL99"/>
      <c r="FM99"/>
      <c r="FN99"/>
      <c r="FO99"/>
      <c r="FP99"/>
      <c r="FQ99"/>
      <c r="FR99"/>
    </row>
    <row r="100" spans="1:174" s="6" customFormat="1">
      <c r="A100" s="4">
        <v>106</v>
      </c>
      <c r="B100" s="4">
        <v>2018</v>
      </c>
      <c r="C100" s="4" t="s">
        <v>1587</v>
      </c>
      <c r="D100" s="4" t="s">
        <v>1709</v>
      </c>
      <c r="E100" s="4" t="s">
        <v>1740</v>
      </c>
      <c r="F100" s="88">
        <v>216</v>
      </c>
      <c r="G100" s="88">
        <v>0.87</v>
      </c>
      <c r="H100" s="4">
        <v>0.95</v>
      </c>
      <c r="I100" s="4">
        <v>0.63</v>
      </c>
      <c r="J100" s="4" t="s">
        <v>717</v>
      </c>
      <c r="K100" s="4">
        <v>91.3</v>
      </c>
      <c r="L100" s="4" t="s">
        <v>28</v>
      </c>
      <c r="M100" s="4" t="s">
        <v>9</v>
      </c>
      <c r="N100" s="4" t="s">
        <v>28</v>
      </c>
      <c r="O100" s="4">
        <v>21.79</v>
      </c>
      <c r="P100" s="4">
        <v>1.85</v>
      </c>
      <c r="Q100" s="4">
        <v>20</v>
      </c>
      <c r="S100"/>
      <c r="T100"/>
      <c r="U100"/>
      <c r="V100"/>
      <c r="W100"/>
      <c r="EQ100"/>
    </row>
    <row r="101" spans="1:174" s="6" customFormat="1">
      <c r="A101" s="4">
        <v>108</v>
      </c>
      <c r="B101" s="4">
        <v>1999</v>
      </c>
      <c r="C101" s="4" t="s">
        <v>263</v>
      </c>
      <c r="D101" s="4" t="s">
        <v>1709</v>
      </c>
      <c r="E101" s="4" t="s">
        <v>1740</v>
      </c>
      <c r="F101" s="88">
        <v>298</v>
      </c>
      <c r="G101" s="88">
        <v>0.83</v>
      </c>
      <c r="H101" s="4">
        <v>0.97</v>
      </c>
      <c r="I101" s="4">
        <v>0.28000000000000003</v>
      </c>
      <c r="J101" s="4" t="s">
        <v>1601</v>
      </c>
      <c r="K101" s="4">
        <v>91.3</v>
      </c>
      <c r="L101" s="4" t="s">
        <v>28</v>
      </c>
      <c r="M101" s="4" t="s">
        <v>12</v>
      </c>
      <c r="N101" s="4">
        <v>67</v>
      </c>
      <c r="O101" s="4">
        <v>23.05</v>
      </c>
      <c r="P101" s="4">
        <v>8.01</v>
      </c>
      <c r="Q101" s="4">
        <v>91</v>
      </c>
      <c r="R101"/>
      <c r="S101"/>
      <c r="T101"/>
      <c r="U101"/>
      <c r="V101"/>
      <c r="W101"/>
      <c r="X101"/>
      <c r="Y101"/>
      <c r="Z101"/>
      <c r="AA101"/>
      <c r="AB101"/>
      <c r="AC101"/>
      <c r="AD101"/>
      <c r="AE101"/>
      <c r="AF101"/>
      <c r="AG101"/>
      <c r="AH101"/>
      <c r="AI101"/>
      <c r="AJ101"/>
      <c r="AK101"/>
      <c r="AL101"/>
      <c r="AM101"/>
      <c r="AN101"/>
      <c r="AO101"/>
      <c r="AP101"/>
      <c r="AQ101"/>
      <c r="AR101"/>
      <c r="AS101"/>
      <c r="AT101"/>
      <c r="AU101"/>
      <c r="AV101"/>
      <c r="AW101"/>
      <c r="AX101"/>
      <c r="AY101"/>
      <c r="AZ101"/>
      <c r="BA101"/>
      <c r="BB101"/>
      <c r="BC101"/>
      <c r="BD101"/>
      <c r="BE101"/>
      <c r="BF101"/>
      <c r="BG101"/>
      <c r="BH101"/>
      <c r="BI101"/>
      <c r="BJ101"/>
      <c r="BK101"/>
      <c r="BL101"/>
      <c r="BM101"/>
      <c r="BN101"/>
      <c r="BO101"/>
      <c r="BP101"/>
      <c r="BQ101"/>
      <c r="BR101"/>
      <c r="BS101"/>
      <c r="BT101"/>
      <c r="BU101"/>
      <c r="BV101"/>
      <c r="BW101"/>
      <c r="BX101"/>
      <c r="BY101"/>
      <c r="BZ101"/>
      <c r="CA101"/>
      <c r="CB101"/>
      <c r="CC101"/>
      <c r="CD101"/>
      <c r="CE101"/>
      <c r="CF101"/>
      <c r="CG101"/>
      <c r="CH101"/>
      <c r="CI101"/>
      <c r="CJ101"/>
      <c r="CK101"/>
      <c r="CL101"/>
      <c r="CM101"/>
      <c r="CN101"/>
      <c r="CO101"/>
      <c r="CP101"/>
      <c r="CQ101"/>
      <c r="CR101"/>
      <c r="CS101"/>
      <c r="CT101"/>
      <c r="CU101"/>
      <c r="CV101"/>
      <c r="CW101"/>
      <c r="CX101"/>
      <c r="CY101"/>
      <c r="CZ101"/>
      <c r="DA101"/>
      <c r="DB101"/>
      <c r="DC101"/>
      <c r="DD101"/>
      <c r="DE101"/>
      <c r="DF101"/>
      <c r="DG101"/>
      <c r="DH101"/>
      <c r="DI101"/>
      <c r="DJ101"/>
      <c r="DK101"/>
      <c r="DL101"/>
      <c r="DM101"/>
      <c r="DN101"/>
      <c r="DO101"/>
      <c r="DP101"/>
      <c r="DQ101"/>
      <c r="DR101"/>
      <c r="DS101"/>
      <c r="DT101"/>
      <c r="DU101"/>
      <c r="DV101"/>
      <c r="DW101"/>
      <c r="DX101"/>
      <c r="DY101"/>
      <c r="DZ101"/>
      <c r="EA101"/>
      <c r="EB101"/>
      <c r="EC101"/>
      <c r="ED101"/>
      <c r="EE101"/>
      <c r="EF101"/>
      <c r="EG101"/>
      <c r="EH101"/>
      <c r="EI101"/>
      <c r="EJ101"/>
      <c r="EK101"/>
      <c r="EL101"/>
      <c r="EM101"/>
      <c r="EN101"/>
      <c r="EO101"/>
    </row>
    <row r="102" spans="1:174" s="6" customFormat="1">
      <c r="A102" s="4">
        <v>108</v>
      </c>
      <c r="B102" s="4">
        <v>1999</v>
      </c>
      <c r="C102" s="4" t="s">
        <v>263</v>
      </c>
      <c r="D102" s="4" t="s">
        <v>1709</v>
      </c>
      <c r="E102" s="4" t="s">
        <v>1740</v>
      </c>
      <c r="F102" s="88">
        <v>298</v>
      </c>
      <c r="G102" s="88">
        <v>0.89</v>
      </c>
      <c r="H102" s="4">
        <v>0.97</v>
      </c>
      <c r="I102" s="4">
        <v>0.22</v>
      </c>
      <c r="J102" s="4" t="s">
        <v>1601</v>
      </c>
      <c r="K102" s="4">
        <v>91.3</v>
      </c>
      <c r="L102" s="4" t="s">
        <v>28</v>
      </c>
      <c r="M102" s="4" t="s">
        <v>12</v>
      </c>
      <c r="N102" s="4">
        <v>67</v>
      </c>
      <c r="O102" s="4">
        <v>23.05</v>
      </c>
      <c r="P102" s="4">
        <v>8.01</v>
      </c>
      <c r="Q102" s="4">
        <v>91</v>
      </c>
      <c r="R102"/>
      <c r="S102"/>
      <c r="T102"/>
      <c r="U102"/>
      <c r="V102"/>
      <c r="W102"/>
      <c r="X102"/>
      <c r="Y102"/>
      <c r="Z102"/>
      <c r="AA102"/>
      <c r="AB102"/>
      <c r="AC102"/>
      <c r="AD102"/>
      <c r="AE102"/>
      <c r="AF102"/>
      <c r="AG102"/>
      <c r="AH102"/>
      <c r="AI102"/>
      <c r="AJ102"/>
      <c r="AK102"/>
      <c r="AL102"/>
      <c r="AM102"/>
      <c r="AN102"/>
      <c r="AO102"/>
      <c r="AP102"/>
      <c r="AQ102"/>
      <c r="AR102"/>
      <c r="AS102"/>
      <c r="AT102"/>
      <c r="AU102"/>
      <c r="AV102"/>
      <c r="AW102"/>
      <c r="AX102"/>
      <c r="AY102"/>
      <c r="AZ102"/>
      <c r="BA102"/>
      <c r="BB102"/>
      <c r="BC102"/>
      <c r="BD102"/>
      <c r="BE102"/>
      <c r="BF102"/>
      <c r="BG102"/>
      <c r="BH102"/>
      <c r="BI102"/>
      <c r="BJ102"/>
      <c r="BK102"/>
      <c r="BL102"/>
      <c r="BM102"/>
      <c r="BN102"/>
      <c r="BO102"/>
      <c r="BP102"/>
      <c r="BQ102"/>
      <c r="BR102"/>
      <c r="BS102"/>
      <c r="BT102"/>
      <c r="BU102"/>
      <c r="BV102"/>
      <c r="BW102"/>
      <c r="BX102"/>
      <c r="BY102"/>
      <c r="BZ102"/>
      <c r="CA102"/>
      <c r="CB102"/>
      <c r="CC102"/>
      <c r="CD102"/>
      <c r="CE102"/>
      <c r="CF102"/>
      <c r="CG102"/>
      <c r="CH102"/>
      <c r="CI102"/>
      <c r="CJ102"/>
      <c r="CK102"/>
      <c r="CL102"/>
      <c r="CM102"/>
      <c r="CN102"/>
      <c r="CO102"/>
      <c r="CP102"/>
      <c r="CQ102"/>
      <c r="CR102"/>
      <c r="CS102"/>
      <c r="CT102"/>
      <c r="CU102"/>
      <c r="CV102"/>
      <c r="CW102"/>
      <c r="CX102"/>
      <c r="CY102"/>
      <c r="CZ102"/>
      <c r="DA102"/>
      <c r="DB102"/>
      <c r="DC102"/>
      <c r="DD102"/>
      <c r="DE102"/>
      <c r="DF102"/>
      <c r="DG102"/>
      <c r="DH102"/>
      <c r="DI102"/>
      <c r="DJ102"/>
      <c r="DK102"/>
      <c r="DL102"/>
      <c r="DM102"/>
      <c r="DN102"/>
      <c r="DO102"/>
      <c r="DP102"/>
      <c r="DQ102"/>
      <c r="DR102"/>
      <c r="DS102"/>
      <c r="DT102"/>
      <c r="DU102"/>
      <c r="DV102"/>
      <c r="DW102"/>
      <c r="DX102"/>
      <c r="DY102"/>
      <c r="DZ102"/>
      <c r="EA102"/>
      <c r="EB102"/>
      <c r="EC102"/>
      <c r="ED102"/>
      <c r="EE102"/>
      <c r="EF102"/>
      <c r="EG102"/>
      <c r="EH102"/>
      <c r="EI102"/>
      <c r="EJ102"/>
      <c r="EK102"/>
      <c r="EL102"/>
      <c r="EM102"/>
      <c r="EN102"/>
      <c r="EO102"/>
    </row>
    <row r="103" spans="1:174" s="6" customFormat="1">
      <c r="A103" s="4">
        <v>111</v>
      </c>
      <c r="B103" s="4">
        <v>2009</v>
      </c>
      <c r="C103" s="4" t="s">
        <v>263</v>
      </c>
      <c r="D103" s="5" t="s">
        <v>1709</v>
      </c>
      <c r="E103" s="4" t="s">
        <v>1740</v>
      </c>
      <c r="F103" s="88">
        <v>350</v>
      </c>
      <c r="G103" s="88">
        <v>0.85</v>
      </c>
      <c r="H103" s="4">
        <v>0.93</v>
      </c>
      <c r="I103" s="4">
        <v>0.37</v>
      </c>
      <c r="J103" s="4" t="s">
        <v>1601</v>
      </c>
      <c r="K103" s="4">
        <v>91.3</v>
      </c>
      <c r="L103" s="4" t="s">
        <v>28</v>
      </c>
      <c r="M103" s="4" t="s">
        <v>12</v>
      </c>
      <c r="N103" s="4">
        <v>69.7</v>
      </c>
      <c r="O103" s="4" t="s">
        <v>28</v>
      </c>
      <c r="P103" s="4" t="s">
        <v>28</v>
      </c>
      <c r="Q103" s="4">
        <v>91</v>
      </c>
      <c r="R103"/>
      <c r="S103"/>
      <c r="T103"/>
      <c r="U103"/>
      <c r="V103"/>
      <c r="W103"/>
      <c r="X103"/>
      <c r="Y103"/>
      <c r="Z103"/>
      <c r="AA103"/>
      <c r="AB103"/>
      <c r="AC103"/>
      <c r="AD103"/>
      <c r="AE103"/>
      <c r="AF103"/>
      <c r="AG103"/>
      <c r="AH103"/>
      <c r="AI103"/>
      <c r="AJ103"/>
      <c r="AK103"/>
      <c r="AL103"/>
      <c r="AM103"/>
      <c r="AN103"/>
      <c r="AO103"/>
      <c r="AP103"/>
      <c r="AQ103"/>
      <c r="AR103"/>
      <c r="AS103"/>
      <c r="AT103"/>
      <c r="AU103"/>
      <c r="AV103"/>
      <c r="AW103"/>
      <c r="AX103"/>
      <c r="AY103"/>
      <c r="AZ103"/>
      <c r="BA103"/>
      <c r="BB103"/>
      <c r="BC103"/>
      <c r="BD103"/>
      <c r="BE103"/>
      <c r="BF103"/>
      <c r="BG103"/>
      <c r="BH103"/>
      <c r="BI103"/>
      <c r="BJ103"/>
      <c r="BK103"/>
      <c r="BL103"/>
      <c r="BM103"/>
      <c r="BN103"/>
      <c r="BO103"/>
      <c r="BP103"/>
      <c r="BQ103"/>
      <c r="BR103"/>
      <c r="BS103"/>
      <c r="BT103"/>
      <c r="BU103"/>
      <c r="BV103"/>
      <c r="BW103"/>
      <c r="BX103"/>
      <c r="BY103"/>
      <c r="BZ103"/>
      <c r="CA103"/>
      <c r="CB103"/>
      <c r="CC103"/>
      <c r="CD103"/>
      <c r="CE103"/>
      <c r="CF103"/>
      <c r="CG103"/>
      <c r="CH103"/>
      <c r="CI103"/>
      <c r="CJ103"/>
      <c r="CK103"/>
      <c r="CL103"/>
      <c r="CM103"/>
      <c r="CN103"/>
      <c r="CO103"/>
      <c r="CP103"/>
      <c r="CQ103"/>
      <c r="CR103"/>
      <c r="CS103"/>
      <c r="CT103"/>
      <c r="CU103"/>
      <c r="CV103"/>
      <c r="CW103"/>
      <c r="CX103"/>
      <c r="CY103"/>
      <c r="CZ103"/>
      <c r="DA103"/>
      <c r="DB103"/>
      <c r="DC103"/>
      <c r="DD103"/>
      <c r="DE103"/>
      <c r="DF103"/>
      <c r="DG103"/>
      <c r="DH103"/>
      <c r="DI103"/>
      <c r="DJ103"/>
      <c r="DK103"/>
      <c r="DL103"/>
      <c r="DM103"/>
      <c r="DN103"/>
      <c r="DO103"/>
      <c r="DP103"/>
      <c r="DQ103"/>
      <c r="DR103"/>
      <c r="DS103"/>
      <c r="DT103"/>
      <c r="DU103"/>
      <c r="DV103"/>
      <c r="DW103"/>
      <c r="DX103"/>
      <c r="DY103"/>
      <c r="DZ103"/>
      <c r="EA103"/>
      <c r="EB103"/>
      <c r="EC103"/>
      <c r="ED103"/>
      <c r="EE103"/>
      <c r="EF103"/>
      <c r="EG103"/>
      <c r="EH103"/>
      <c r="EI103"/>
      <c r="EJ103"/>
      <c r="EK103"/>
      <c r="EL103"/>
      <c r="EM103"/>
      <c r="EN103"/>
      <c r="EO103"/>
    </row>
    <row r="104" spans="1:174" s="6" customFormat="1">
      <c r="A104" s="4">
        <v>111</v>
      </c>
      <c r="B104" s="4">
        <v>2009</v>
      </c>
      <c r="C104" s="4" t="s">
        <v>263</v>
      </c>
      <c r="D104" s="5" t="s">
        <v>1709</v>
      </c>
      <c r="E104" s="4" t="s">
        <v>1740</v>
      </c>
      <c r="F104" s="88">
        <v>350</v>
      </c>
      <c r="G104" s="88">
        <v>0.88</v>
      </c>
      <c r="H104" s="4">
        <v>0.93</v>
      </c>
      <c r="I104" s="4">
        <v>0.35</v>
      </c>
      <c r="J104" s="4" t="s">
        <v>1601</v>
      </c>
      <c r="K104" s="4">
        <v>91.3</v>
      </c>
      <c r="L104" s="4" t="s">
        <v>28</v>
      </c>
      <c r="M104" s="4" t="s">
        <v>12</v>
      </c>
      <c r="N104" s="4">
        <v>69.7</v>
      </c>
      <c r="O104" s="4" t="s">
        <v>28</v>
      </c>
      <c r="P104" s="4" t="s">
        <v>28</v>
      </c>
      <c r="Q104" s="4">
        <v>91</v>
      </c>
      <c r="R104"/>
      <c r="S104"/>
      <c r="T104"/>
      <c r="U104"/>
      <c r="V104"/>
      <c r="W104"/>
      <c r="X104"/>
      <c r="Y104"/>
      <c r="Z104"/>
      <c r="AA104"/>
      <c r="AB104"/>
      <c r="AC104"/>
      <c r="AD104"/>
      <c r="AE104"/>
      <c r="AF104"/>
      <c r="AG104"/>
      <c r="AH104"/>
      <c r="AI104"/>
      <c r="AJ104"/>
      <c r="AK104"/>
      <c r="AL104"/>
      <c r="AM104"/>
      <c r="AN104"/>
      <c r="AO104"/>
      <c r="AP104"/>
      <c r="AQ104"/>
      <c r="AR104"/>
      <c r="AS104"/>
      <c r="AT104"/>
      <c r="AU104"/>
      <c r="AV104"/>
      <c r="AW104"/>
      <c r="AX104"/>
      <c r="AY104"/>
      <c r="AZ104"/>
      <c r="BA104"/>
      <c r="BB104"/>
      <c r="BC104"/>
      <c r="BD104"/>
      <c r="BE104"/>
      <c r="BF104"/>
      <c r="BG104"/>
      <c r="BH104"/>
      <c r="BI104"/>
      <c r="BJ104"/>
      <c r="BK104"/>
      <c r="BL104"/>
      <c r="BM104"/>
      <c r="BN104"/>
      <c r="BO104"/>
      <c r="BP104"/>
      <c r="BQ104"/>
      <c r="BR104"/>
      <c r="BS104"/>
      <c r="BT104"/>
      <c r="BU104"/>
      <c r="BV104"/>
      <c r="BW104"/>
      <c r="BX104"/>
      <c r="BY104"/>
      <c r="BZ104"/>
      <c r="CA104"/>
      <c r="CB104"/>
      <c r="CC104"/>
      <c r="CD104"/>
      <c r="CE104"/>
      <c r="CF104"/>
      <c r="CG104"/>
      <c r="CH104"/>
      <c r="CI104"/>
      <c r="CJ104"/>
      <c r="CK104"/>
      <c r="CL104"/>
      <c r="CM104"/>
      <c r="CN104"/>
      <c r="CO104"/>
      <c r="CP104"/>
      <c r="CQ104"/>
      <c r="CR104"/>
      <c r="CS104"/>
      <c r="CT104"/>
      <c r="CU104"/>
      <c r="CV104"/>
      <c r="CW104"/>
      <c r="CX104"/>
      <c r="CY104"/>
      <c r="CZ104"/>
      <c r="DA104"/>
      <c r="DB104"/>
      <c r="DC104"/>
      <c r="DD104"/>
      <c r="DE104"/>
      <c r="DF104"/>
      <c r="DG104"/>
      <c r="DH104"/>
      <c r="DI104"/>
      <c r="DJ104"/>
      <c r="DK104"/>
      <c r="DL104"/>
      <c r="DM104"/>
      <c r="DN104"/>
      <c r="DO104"/>
      <c r="DP104"/>
      <c r="DQ104"/>
      <c r="DR104"/>
      <c r="DS104"/>
      <c r="DT104"/>
      <c r="DU104"/>
      <c r="DV104"/>
      <c r="DW104"/>
      <c r="DX104"/>
      <c r="DY104"/>
      <c r="DZ104"/>
      <c r="EA104"/>
      <c r="EB104"/>
      <c r="EC104"/>
      <c r="ED104"/>
      <c r="EE104"/>
      <c r="EF104"/>
      <c r="EG104"/>
      <c r="EH104"/>
      <c r="EI104"/>
      <c r="EJ104"/>
      <c r="EK104"/>
      <c r="EL104"/>
      <c r="EM104"/>
      <c r="EN104"/>
      <c r="EO104"/>
    </row>
    <row r="105" spans="1:174" s="6" customFormat="1">
      <c r="A105" s="4">
        <v>112</v>
      </c>
      <c r="B105" s="4">
        <v>2013</v>
      </c>
      <c r="C105" s="4" t="s">
        <v>263</v>
      </c>
      <c r="D105" s="4" t="s">
        <v>1709</v>
      </c>
      <c r="E105" s="4" t="s">
        <v>1740</v>
      </c>
      <c r="F105" s="88">
        <v>626</v>
      </c>
      <c r="G105" s="88">
        <v>0.87</v>
      </c>
      <c r="H105" s="4">
        <v>0.89</v>
      </c>
      <c r="I105" s="4">
        <v>0.38</v>
      </c>
      <c r="J105" s="4" t="s">
        <v>717</v>
      </c>
      <c r="K105" s="4">
        <v>91.3</v>
      </c>
      <c r="L105" s="4" t="s">
        <v>28</v>
      </c>
      <c r="M105" s="4" t="s">
        <v>519</v>
      </c>
      <c r="N105" s="4">
        <v>39.5</v>
      </c>
      <c r="O105" s="4">
        <v>20.76</v>
      </c>
      <c r="P105" s="4">
        <v>1.67</v>
      </c>
      <c r="Q105" s="4">
        <v>25</v>
      </c>
      <c r="S105"/>
      <c r="T105"/>
      <c r="U105"/>
      <c r="V105"/>
      <c r="W105"/>
    </row>
    <row r="106" spans="1:174" s="6" customFormat="1">
      <c r="A106" s="4">
        <v>112</v>
      </c>
      <c r="B106" s="4">
        <v>2013</v>
      </c>
      <c r="C106" s="4" t="s">
        <v>263</v>
      </c>
      <c r="D106" s="4" t="s">
        <v>1709</v>
      </c>
      <c r="E106" s="4" t="s">
        <v>1740</v>
      </c>
      <c r="F106" s="88">
        <v>626</v>
      </c>
      <c r="G106" s="88">
        <v>0.82</v>
      </c>
      <c r="H106" s="4">
        <v>0.89</v>
      </c>
      <c r="I106" s="4">
        <v>0.31</v>
      </c>
      <c r="J106" s="4" t="s">
        <v>717</v>
      </c>
      <c r="K106" s="4">
        <v>91.3</v>
      </c>
      <c r="L106" s="4" t="s">
        <v>28</v>
      </c>
      <c r="M106" s="4" t="s">
        <v>519</v>
      </c>
      <c r="N106" s="4">
        <v>39.5</v>
      </c>
      <c r="O106" s="4">
        <v>20.76</v>
      </c>
      <c r="P106" s="4">
        <v>1.67</v>
      </c>
      <c r="Q106" s="4">
        <v>25</v>
      </c>
      <c r="S106"/>
      <c r="T106"/>
      <c r="U106"/>
      <c r="V106"/>
      <c r="W106"/>
    </row>
    <row r="107" spans="1:174" s="6" customFormat="1">
      <c r="A107" s="4">
        <v>128</v>
      </c>
      <c r="B107" s="4">
        <v>2010</v>
      </c>
      <c r="C107" s="4" t="s">
        <v>263</v>
      </c>
      <c r="D107" s="4" t="s">
        <v>1709</v>
      </c>
      <c r="E107" s="4" t="s">
        <v>1740</v>
      </c>
      <c r="F107" s="88">
        <v>94</v>
      </c>
      <c r="G107" s="88">
        <v>0.86</v>
      </c>
      <c r="H107" s="4">
        <v>0.94</v>
      </c>
      <c r="I107" s="4">
        <v>0.62</v>
      </c>
      <c r="J107" s="4" t="s">
        <v>1703</v>
      </c>
      <c r="K107" s="4" t="s">
        <v>28</v>
      </c>
      <c r="L107" s="4" t="s">
        <v>182</v>
      </c>
      <c r="M107" s="4" t="s">
        <v>960</v>
      </c>
      <c r="N107" s="4">
        <v>46.8</v>
      </c>
      <c r="O107" s="4">
        <v>19.13</v>
      </c>
      <c r="P107" s="4">
        <v>0.91900000000000004</v>
      </c>
      <c r="Q107" s="4">
        <v>46</v>
      </c>
      <c r="R107"/>
      <c r="S107"/>
      <c r="T107"/>
      <c r="U107"/>
      <c r="V107"/>
      <c r="W107"/>
      <c r="X107"/>
      <c r="Y107"/>
      <c r="Z107"/>
      <c r="AA107"/>
      <c r="AB107"/>
      <c r="AC107"/>
      <c r="AD107"/>
      <c r="AE107"/>
      <c r="AF107"/>
      <c r="AG107"/>
      <c r="AH107"/>
      <c r="AI107"/>
      <c r="AJ107"/>
      <c r="AK107"/>
      <c r="AL107"/>
      <c r="AM107"/>
      <c r="AN107"/>
      <c r="AO107"/>
      <c r="AP107"/>
      <c r="AQ107"/>
      <c r="AR107"/>
      <c r="AS107"/>
      <c r="AT107"/>
      <c r="AU107"/>
      <c r="AV107"/>
      <c r="AW107"/>
      <c r="AX107"/>
      <c r="AY107"/>
      <c r="AZ107"/>
      <c r="BA107"/>
      <c r="BB107"/>
      <c r="BC107"/>
      <c r="BD107"/>
      <c r="BE107"/>
      <c r="BF107"/>
      <c r="BG107"/>
      <c r="BH107"/>
      <c r="BI107"/>
      <c r="BJ107"/>
      <c r="BK107"/>
      <c r="BL107"/>
      <c r="BM107"/>
      <c r="BN107"/>
      <c r="BO107"/>
      <c r="BP107"/>
      <c r="BQ107"/>
      <c r="BR107"/>
      <c r="BS107"/>
      <c r="BT107"/>
      <c r="BU107"/>
      <c r="BV107"/>
      <c r="BW107"/>
      <c r="BX107"/>
      <c r="BY107"/>
      <c r="BZ107"/>
      <c r="CA107"/>
      <c r="CB107"/>
      <c r="CC107"/>
      <c r="CD107"/>
      <c r="CE107"/>
      <c r="CF107"/>
      <c r="CG107"/>
      <c r="CH107"/>
      <c r="CI107"/>
      <c r="CJ107"/>
      <c r="CK107"/>
      <c r="CL107"/>
      <c r="CM107"/>
      <c r="CN107"/>
      <c r="CO107"/>
      <c r="CP107"/>
      <c r="CQ107"/>
      <c r="CR107"/>
      <c r="CS107"/>
      <c r="CT107"/>
      <c r="CU107"/>
      <c r="CV107"/>
      <c r="CW107"/>
      <c r="CX107"/>
      <c r="CY107"/>
      <c r="CZ107"/>
      <c r="DA107"/>
      <c r="DB107"/>
      <c r="DC107"/>
      <c r="DD107"/>
      <c r="DE107"/>
      <c r="DF107"/>
      <c r="DG107"/>
      <c r="DH107"/>
      <c r="DI107"/>
      <c r="DJ107"/>
      <c r="DK107"/>
      <c r="DL107"/>
      <c r="DM107"/>
      <c r="DN107"/>
      <c r="DO107"/>
      <c r="DP107"/>
      <c r="DQ107"/>
      <c r="DR107"/>
      <c r="DS107"/>
      <c r="DT107"/>
      <c r="DU107"/>
      <c r="DV107"/>
      <c r="DW107"/>
      <c r="DX107"/>
      <c r="DY107"/>
      <c r="DZ107"/>
      <c r="EA107"/>
      <c r="EB107"/>
      <c r="EC107"/>
      <c r="ED107"/>
      <c r="EE107"/>
      <c r="EF107"/>
      <c r="EG107"/>
      <c r="EH107"/>
      <c r="EI107"/>
      <c r="EJ107"/>
      <c r="EK107"/>
      <c r="EL107"/>
      <c r="EM107"/>
      <c r="EN107"/>
      <c r="EO107"/>
      <c r="EP107"/>
    </row>
    <row r="108" spans="1:174" s="6" customFormat="1">
      <c r="A108" s="4">
        <v>128</v>
      </c>
      <c r="B108" s="4">
        <v>2010</v>
      </c>
      <c r="C108" s="4" t="s">
        <v>263</v>
      </c>
      <c r="D108" s="4" t="s">
        <v>1709</v>
      </c>
      <c r="E108" s="4" t="s">
        <v>1740</v>
      </c>
      <c r="F108" s="88">
        <v>94</v>
      </c>
      <c r="G108" s="88">
        <v>0.86</v>
      </c>
      <c r="H108" s="4">
        <v>0.94</v>
      </c>
      <c r="I108" s="4">
        <v>0.3</v>
      </c>
      <c r="J108" s="4" t="s">
        <v>1703</v>
      </c>
      <c r="K108" s="4" t="s">
        <v>28</v>
      </c>
      <c r="L108" s="4" t="s">
        <v>182</v>
      </c>
      <c r="M108" s="4" t="s">
        <v>960</v>
      </c>
      <c r="N108" s="4">
        <v>46.8</v>
      </c>
      <c r="O108" s="4">
        <v>19.13</v>
      </c>
      <c r="P108" s="4">
        <v>0.91900000000000004</v>
      </c>
      <c r="Q108" s="4">
        <v>46</v>
      </c>
      <c r="R108"/>
      <c r="S108"/>
      <c r="T108"/>
      <c r="U108"/>
      <c r="V108"/>
      <c r="W108"/>
      <c r="X108"/>
      <c r="Y108"/>
      <c r="Z108"/>
      <c r="AA108"/>
      <c r="AB108"/>
      <c r="AC108"/>
      <c r="AD108"/>
      <c r="AE108"/>
      <c r="AF108"/>
      <c r="AG108"/>
      <c r="AH108"/>
      <c r="AI108"/>
      <c r="AJ108"/>
      <c r="AK108"/>
      <c r="AL108"/>
      <c r="AM108"/>
      <c r="AN108"/>
      <c r="AO108"/>
      <c r="AP108"/>
      <c r="AQ108"/>
      <c r="AR108"/>
      <c r="AS108"/>
      <c r="AT108"/>
      <c r="AU108"/>
      <c r="AV108"/>
      <c r="AW108"/>
      <c r="AX108"/>
      <c r="AY108"/>
      <c r="AZ108"/>
      <c r="BA108"/>
      <c r="BB108"/>
      <c r="BC108"/>
      <c r="BD108"/>
      <c r="BE108"/>
      <c r="BF108"/>
      <c r="BG108"/>
      <c r="BH108"/>
      <c r="BI108"/>
      <c r="BJ108"/>
      <c r="BK108"/>
      <c r="BL108"/>
      <c r="BM108"/>
      <c r="BN108"/>
      <c r="BO108"/>
      <c r="BP108"/>
      <c r="BQ108"/>
      <c r="BR108"/>
      <c r="BS108"/>
      <c r="BT108"/>
      <c r="BU108"/>
      <c r="BV108"/>
      <c r="BW108"/>
      <c r="BX108"/>
      <c r="BY108"/>
      <c r="BZ108"/>
      <c r="CA108"/>
      <c r="CB108"/>
      <c r="CC108"/>
      <c r="CD108"/>
      <c r="CE108"/>
      <c r="CF108"/>
      <c r="CG108"/>
      <c r="CH108"/>
      <c r="CI108"/>
      <c r="CJ108"/>
      <c r="CK108"/>
      <c r="CL108"/>
      <c r="CM108"/>
      <c r="CN108"/>
      <c r="CO108"/>
      <c r="CP108"/>
      <c r="CQ108"/>
      <c r="CR108"/>
      <c r="CS108"/>
      <c r="CT108"/>
      <c r="CU108"/>
      <c r="CV108"/>
      <c r="CW108"/>
      <c r="CX108"/>
      <c r="CY108"/>
      <c r="CZ108"/>
      <c r="DA108"/>
      <c r="DB108"/>
      <c r="DC108"/>
      <c r="DD108"/>
      <c r="DE108"/>
      <c r="DF108"/>
      <c r="DG108"/>
      <c r="DH108"/>
      <c r="DI108"/>
      <c r="DJ108"/>
      <c r="DK108"/>
      <c r="DL108"/>
      <c r="DM108"/>
      <c r="DN108"/>
      <c r="DO108"/>
      <c r="DP108"/>
      <c r="DQ108"/>
      <c r="DR108"/>
      <c r="DS108"/>
      <c r="DT108"/>
      <c r="DU108"/>
      <c r="DV108"/>
      <c r="DW108"/>
      <c r="DX108"/>
      <c r="DY108"/>
      <c r="DZ108"/>
      <c r="EA108"/>
      <c r="EB108"/>
      <c r="EC108"/>
      <c r="ED108"/>
      <c r="EE108"/>
      <c r="EF108"/>
      <c r="EG108"/>
      <c r="EH108"/>
      <c r="EI108"/>
      <c r="EJ108"/>
      <c r="EK108"/>
      <c r="EL108"/>
      <c r="EM108"/>
      <c r="EN108"/>
      <c r="EO108"/>
      <c r="EP108"/>
    </row>
    <row r="109" spans="1:174" s="6" customFormat="1">
      <c r="A109" s="4">
        <v>128</v>
      </c>
      <c r="B109" s="4">
        <v>2010</v>
      </c>
      <c r="C109" s="4" t="s">
        <v>263</v>
      </c>
      <c r="D109" s="4" t="s">
        <v>1709</v>
      </c>
      <c r="E109" s="87" t="s">
        <v>45</v>
      </c>
      <c r="F109" s="88">
        <v>94</v>
      </c>
      <c r="G109" s="88">
        <v>0.86</v>
      </c>
      <c r="H109" s="4">
        <v>0.77</v>
      </c>
      <c r="I109" s="4">
        <v>0.503</v>
      </c>
      <c r="J109" s="4" t="s">
        <v>1703</v>
      </c>
      <c r="K109" s="4" t="s">
        <v>28</v>
      </c>
      <c r="L109" s="4" t="s">
        <v>182</v>
      </c>
      <c r="M109" s="4" t="s">
        <v>960</v>
      </c>
      <c r="N109" s="4">
        <v>46.8</v>
      </c>
      <c r="O109" s="4">
        <v>19.13</v>
      </c>
      <c r="P109" s="4">
        <v>0.91900000000000004</v>
      </c>
      <c r="Q109" s="4">
        <v>46</v>
      </c>
      <c r="S109"/>
      <c r="T109"/>
      <c r="U109"/>
      <c r="V109"/>
      <c r="W109"/>
      <c r="EQ109"/>
    </row>
    <row r="110" spans="1:174" s="6" customFormat="1">
      <c r="A110" s="4">
        <v>128</v>
      </c>
      <c r="B110" s="4">
        <v>2010</v>
      </c>
      <c r="C110" s="4" t="s">
        <v>263</v>
      </c>
      <c r="D110" s="4" t="s">
        <v>1709</v>
      </c>
      <c r="E110" s="87" t="s">
        <v>45</v>
      </c>
      <c r="F110" s="88">
        <v>94</v>
      </c>
      <c r="G110" s="88">
        <v>0.86</v>
      </c>
      <c r="H110" s="4">
        <v>0.77</v>
      </c>
      <c r="I110" s="4">
        <v>0.36399999999999999</v>
      </c>
      <c r="J110" s="4" t="s">
        <v>1703</v>
      </c>
      <c r="K110" s="4" t="s">
        <v>28</v>
      </c>
      <c r="L110" s="4" t="s">
        <v>182</v>
      </c>
      <c r="M110" s="4" t="s">
        <v>960</v>
      </c>
      <c r="N110" s="4">
        <v>46.8</v>
      </c>
      <c r="O110" s="4">
        <v>19.13</v>
      </c>
      <c r="P110" s="4">
        <v>0.91900000000000004</v>
      </c>
      <c r="Q110" s="4">
        <v>46</v>
      </c>
      <c r="S110"/>
      <c r="T110"/>
      <c r="U110"/>
      <c r="V110"/>
      <c r="W110"/>
      <c r="EQ110"/>
    </row>
    <row r="111" spans="1:174" s="6" customFormat="1">
      <c r="A111" s="4">
        <v>129</v>
      </c>
      <c r="B111" s="4">
        <v>1995</v>
      </c>
      <c r="C111" s="4" t="s">
        <v>263</v>
      </c>
      <c r="D111" s="4" t="s">
        <v>1709</v>
      </c>
      <c r="E111" s="4" t="s">
        <v>45</v>
      </c>
      <c r="F111" s="88">
        <v>156</v>
      </c>
      <c r="G111" s="88" t="s">
        <v>28</v>
      </c>
      <c r="H111" s="4" t="s">
        <v>28</v>
      </c>
      <c r="I111" s="4">
        <v>0.33</v>
      </c>
      <c r="J111" s="4" t="s">
        <v>717</v>
      </c>
      <c r="K111" s="4" t="s">
        <v>28</v>
      </c>
      <c r="L111" s="4" t="s">
        <v>28</v>
      </c>
      <c r="M111" s="4" t="s">
        <v>12</v>
      </c>
      <c r="N111" s="4">
        <v>56.4</v>
      </c>
      <c r="O111" s="4">
        <v>27.1</v>
      </c>
      <c r="P111" s="4" t="s">
        <v>28</v>
      </c>
      <c r="Q111" s="4">
        <v>91</v>
      </c>
      <c r="R111"/>
      <c r="S111"/>
      <c r="T111"/>
      <c r="U111"/>
      <c r="V111"/>
      <c r="W111"/>
      <c r="X111"/>
      <c r="Y111"/>
      <c r="Z111"/>
      <c r="AA111"/>
      <c r="AB111"/>
      <c r="AC111"/>
      <c r="AD111"/>
      <c r="AE111"/>
      <c r="AF111"/>
      <c r="AG111"/>
      <c r="AH111"/>
      <c r="AI111"/>
      <c r="AJ111"/>
      <c r="AK111"/>
      <c r="AL111"/>
      <c r="AM111"/>
      <c r="AN111"/>
      <c r="AO111"/>
      <c r="AP111"/>
      <c r="AQ111"/>
      <c r="AR111"/>
      <c r="AS111"/>
      <c r="AT111"/>
      <c r="AU111"/>
      <c r="AV111"/>
      <c r="AW111"/>
      <c r="AX111"/>
      <c r="AY111"/>
      <c r="AZ111"/>
      <c r="BA111"/>
      <c r="BB111"/>
      <c r="BC111"/>
      <c r="BD111"/>
      <c r="BE111"/>
      <c r="BF111"/>
      <c r="BG111"/>
      <c r="BH111"/>
      <c r="BI111"/>
      <c r="BJ111"/>
      <c r="BK111"/>
      <c r="BL111"/>
      <c r="BM111"/>
      <c r="BN111"/>
      <c r="BO111"/>
      <c r="BP111"/>
      <c r="BQ111"/>
      <c r="BR111"/>
      <c r="BS111"/>
      <c r="BT111"/>
      <c r="BU111"/>
      <c r="BV111"/>
      <c r="BW111"/>
      <c r="BX111"/>
      <c r="BY111"/>
      <c r="BZ111"/>
      <c r="CA111"/>
      <c r="CB111"/>
      <c r="CC111"/>
      <c r="CD111"/>
      <c r="CE111"/>
      <c r="CF111"/>
      <c r="CG111"/>
      <c r="CH111"/>
      <c r="CI111"/>
      <c r="CJ111"/>
      <c r="CK111"/>
      <c r="CL111"/>
      <c r="CM111"/>
      <c r="CN111"/>
      <c r="CO111"/>
      <c r="CP111"/>
      <c r="CQ111"/>
      <c r="CR111"/>
      <c r="CS111"/>
      <c r="CT111"/>
      <c r="CU111"/>
      <c r="CV111"/>
      <c r="CW111"/>
      <c r="CX111"/>
      <c r="CY111"/>
      <c r="CZ111"/>
      <c r="DA111"/>
      <c r="DB111"/>
      <c r="DC111"/>
      <c r="DD111"/>
      <c r="DE111"/>
      <c r="DF111"/>
      <c r="DG111"/>
      <c r="DH111"/>
      <c r="DI111"/>
      <c r="DJ111"/>
      <c r="DK111"/>
      <c r="DL111"/>
      <c r="DM111"/>
      <c r="DN111"/>
      <c r="DO111"/>
      <c r="DP111"/>
      <c r="DQ111"/>
      <c r="DR111"/>
      <c r="DS111"/>
      <c r="DT111"/>
      <c r="DU111"/>
      <c r="DV111"/>
      <c r="DW111"/>
      <c r="DX111"/>
      <c r="DY111"/>
      <c r="DZ111"/>
      <c r="EA111"/>
      <c r="EB111"/>
      <c r="EC111"/>
      <c r="ED111"/>
      <c r="EE111"/>
      <c r="EF111"/>
      <c r="EG111"/>
      <c r="EH111"/>
      <c r="EI111"/>
      <c r="EJ111"/>
      <c r="EK111"/>
      <c r="EL111"/>
      <c r="EM111"/>
      <c r="EN111"/>
      <c r="EO111"/>
      <c r="EP111"/>
      <c r="EQ111"/>
      <c r="ER111"/>
      <c r="ES111"/>
      <c r="ET111"/>
      <c r="EU111"/>
      <c r="EV111"/>
      <c r="EW111"/>
      <c r="EX111"/>
      <c r="EY111"/>
      <c r="EZ111"/>
      <c r="FA111"/>
      <c r="FB111"/>
      <c r="FC111"/>
      <c r="FD111"/>
      <c r="FE111"/>
      <c r="FF111"/>
      <c r="FG111"/>
      <c r="FH111"/>
      <c r="FI111"/>
      <c r="FJ111"/>
      <c r="FK111"/>
      <c r="FL111"/>
      <c r="FM111"/>
      <c r="FN111"/>
      <c r="FO111"/>
      <c r="FP111"/>
      <c r="FQ111"/>
      <c r="FR111"/>
    </row>
    <row r="112" spans="1:174" s="6" customFormat="1">
      <c r="A112" s="4">
        <v>129</v>
      </c>
      <c r="B112" s="4">
        <v>1995</v>
      </c>
      <c r="C112" s="4" t="s">
        <v>263</v>
      </c>
      <c r="D112" s="4" t="s">
        <v>1709</v>
      </c>
      <c r="E112" s="4" t="s">
        <v>45</v>
      </c>
      <c r="F112" s="88">
        <v>156</v>
      </c>
      <c r="G112" s="88" t="s">
        <v>28</v>
      </c>
      <c r="H112" s="4" t="s">
        <v>28</v>
      </c>
      <c r="I112" s="4">
        <v>0.27</v>
      </c>
      <c r="J112" s="4" t="s">
        <v>717</v>
      </c>
      <c r="K112" s="4" t="s">
        <v>28</v>
      </c>
      <c r="L112" s="4" t="s">
        <v>28</v>
      </c>
      <c r="M112" s="4" t="s">
        <v>12</v>
      </c>
      <c r="N112" s="4">
        <v>56.4</v>
      </c>
      <c r="O112" s="4">
        <v>27.1</v>
      </c>
      <c r="P112" s="4" t="s">
        <v>28</v>
      </c>
      <c r="Q112" s="4">
        <v>91</v>
      </c>
      <c r="R112"/>
      <c r="S112"/>
      <c r="T112"/>
      <c r="U112"/>
      <c r="V112"/>
      <c r="W112"/>
      <c r="X112"/>
      <c r="Y112"/>
      <c r="Z112"/>
      <c r="AA112"/>
      <c r="AB112"/>
      <c r="AC112"/>
      <c r="AD112"/>
      <c r="AE112"/>
      <c r="AF112"/>
      <c r="AG112"/>
      <c r="AH112"/>
      <c r="AI112"/>
      <c r="AJ112"/>
      <c r="AK112"/>
      <c r="AL112"/>
      <c r="AM112"/>
      <c r="AN112"/>
      <c r="AO112"/>
      <c r="AP112"/>
      <c r="AQ112"/>
      <c r="AR112"/>
      <c r="AS112"/>
      <c r="AT112"/>
      <c r="AU112"/>
      <c r="AV112"/>
      <c r="AW112"/>
      <c r="AX112"/>
      <c r="AY112"/>
      <c r="AZ112"/>
      <c r="BA112"/>
      <c r="BB112"/>
      <c r="BC112"/>
      <c r="BD112"/>
      <c r="BE112"/>
      <c r="BF112"/>
      <c r="BG112"/>
      <c r="BH112"/>
      <c r="BI112"/>
      <c r="BJ112"/>
      <c r="BK112"/>
      <c r="BL112"/>
      <c r="BM112"/>
      <c r="BN112"/>
      <c r="BO112"/>
      <c r="BP112"/>
      <c r="BQ112"/>
      <c r="BR112"/>
      <c r="BS112"/>
      <c r="BT112"/>
      <c r="BU112"/>
      <c r="BV112"/>
      <c r="BW112"/>
      <c r="BX112"/>
      <c r="BY112"/>
      <c r="BZ112"/>
      <c r="CA112"/>
      <c r="CB112"/>
      <c r="CC112"/>
      <c r="CD112"/>
      <c r="CE112"/>
      <c r="CF112"/>
      <c r="CG112"/>
      <c r="CH112"/>
      <c r="CI112"/>
      <c r="CJ112"/>
      <c r="CK112"/>
      <c r="CL112"/>
      <c r="CM112"/>
      <c r="CN112"/>
      <c r="CO112"/>
      <c r="CP112"/>
      <c r="CQ112"/>
      <c r="CR112"/>
      <c r="CS112"/>
      <c r="CT112"/>
      <c r="CU112"/>
      <c r="CV112"/>
      <c r="CW112"/>
      <c r="CX112"/>
      <c r="CY112"/>
      <c r="CZ112"/>
      <c r="DA112"/>
      <c r="DB112"/>
      <c r="DC112"/>
      <c r="DD112"/>
      <c r="DE112"/>
      <c r="DF112"/>
      <c r="DG112"/>
      <c r="DH112"/>
      <c r="DI112"/>
      <c r="DJ112"/>
      <c r="DK112"/>
      <c r="DL112"/>
      <c r="DM112"/>
      <c r="DN112"/>
      <c r="DO112"/>
      <c r="DP112"/>
      <c r="DQ112"/>
      <c r="DR112"/>
      <c r="DS112"/>
      <c r="DT112"/>
      <c r="DU112"/>
      <c r="DV112"/>
      <c r="DW112"/>
      <c r="DX112"/>
      <c r="DY112"/>
      <c r="DZ112"/>
      <c r="EA112"/>
      <c r="EB112"/>
      <c r="EC112"/>
      <c r="ED112"/>
      <c r="EE112"/>
      <c r="EF112"/>
      <c r="EG112"/>
      <c r="EH112"/>
      <c r="EI112"/>
      <c r="EJ112"/>
      <c r="EK112"/>
      <c r="EL112"/>
      <c r="EM112"/>
      <c r="EN112"/>
      <c r="EO112"/>
      <c r="EP112"/>
      <c r="EQ112"/>
      <c r="ER112"/>
      <c r="ES112"/>
      <c r="ET112"/>
      <c r="EU112"/>
      <c r="EV112"/>
      <c r="EW112"/>
      <c r="EX112"/>
      <c r="EY112"/>
      <c r="EZ112"/>
      <c r="FA112"/>
      <c r="FB112"/>
      <c r="FC112"/>
      <c r="FD112"/>
      <c r="FE112"/>
      <c r="FF112"/>
      <c r="FG112"/>
      <c r="FH112"/>
      <c r="FI112"/>
      <c r="FJ112"/>
      <c r="FK112"/>
      <c r="FL112"/>
      <c r="FM112"/>
      <c r="FN112"/>
      <c r="FO112"/>
      <c r="FP112"/>
      <c r="FQ112"/>
      <c r="FR112"/>
    </row>
    <row r="113" spans="1:174" s="6" customFormat="1">
      <c r="A113" s="4">
        <v>129</v>
      </c>
      <c r="B113" s="4">
        <v>1995</v>
      </c>
      <c r="C113" s="4" t="s">
        <v>263</v>
      </c>
      <c r="D113" s="4" t="s">
        <v>1709</v>
      </c>
      <c r="E113" s="4" t="s">
        <v>45</v>
      </c>
      <c r="F113" s="88">
        <v>156</v>
      </c>
      <c r="G113" s="88" t="s">
        <v>28</v>
      </c>
      <c r="H113" s="4" t="s">
        <v>28</v>
      </c>
      <c r="I113" s="4">
        <v>0.22</v>
      </c>
      <c r="J113" s="4" t="s">
        <v>717</v>
      </c>
      <c r="K113" s="4" t="s">
        <v>28</v>
      </c>
      <c r="L113" s="4" t="s">
        <v>28</v>
      </c>
      <c r="M113" s="4" t="s">
        <v>12</v>
      </c>
      <c r="N113" s="4">
        <v>56.4</v>
      </c>
      <c r="O113" s="4">
        <v>27.1</v>
      </c>
      <c r="P113" s="4" t="s">
        <v>28</v>
      </c>
      <c r="Q113" s="4">
        <v>91</v>
      </c>
      <c r="R113"/>
      <c r="S113"/>
      <c r="T113"/>
      <c r="U113"/>
      <c r="V113"/>
      <c r="W113"/>
      <c r="X113"/>
      <c r="Y113"/>
      <c r="Z113"/>
      <c r="AA113"/>
      <c r="AB113"/>
      <c r="AC113"/>
      <c r="AD113"/>
      <c r="AE113"/>
      <c r="AF113"/>
      <c r="AG113"/>
      <c r="AH113"/>
      <c r="AI113"/>
      <c r="AJ113"/>
      <c r="AK113"/>
      <c r="AL113"/>
      <c r="AM113"/>
      <c r="AN113"/>
      <c r="AO113"/>
      <c r="AP113"/>
      <c r="AQ113"/>
      <c r="AR113"/>
      <c r="AS113"/>
      <c r="AT113"/>
      <c r="AU113"/>
      <c r="AV113"/>
      <c r="AW113"/>
      <c r="AX113"/>
      <c r="AY113"/>
      <c r="AZ113"/>
      <c r="BA113"/>
      <c r="BB113"/>
      <c r="BC113"/>
      <c r="BD113"/>
      <c r="BE113"/>
      <c r="BF113"/>
      <c r="BG113"/>
      <c r="BH113"/>
      <c r="BI113"/>
      <c r="BJ113"/>
      <c r="BK113"/>
      <c r="BL113"/>
      <c r="BM113"/>
      <c r="BN113"/>
      <c r="BO113"/>
      <c r="BP113"/>
      <c r="BQ113"/>
      <c r="BR113"/>
      <c r="BS113"/>
      <c r="BT113"/>
      <c r="BU113"/>
      <c r="BV113"/>
      <c r="BW113"/>
      <c r="BX113"/>
      <c r="BY113"/>
      <c r="BZ113"/>
      <c r="CA113"/>
      <c r="CB113"/>
      <c r="CC113"/>
      <c r="CD113"/>
      <c r="CE113"/>
      <c r="CF113"/>
      <c r="CG113"/>
      <c r="CH113"/>
      <c r="CI113"/>
      <c r="CJ113"/>
      <c r="CK113"/>
      <c r="CL113"/>
      <c r="CM113"/>
      <c r="CN113"/>
      <c r="CO113"/>
      <c r="CP113"/>
      <c r="CQ113"/>
      <c r="CR113"/>
      <c r="CS113"/>
      <c r="CT113"/>
      <c r="CU113"/>
      <c r="CV113"/>
      <c r="CW113"/>
      <c r="CX113"/>
      <c r="CY113"/>
      <c r="CZ113"/>
      <c r="DA113"/>
      <c r="DB113"/>
      <c r="DC113"/>
      <c r="DD113"/>
      <c r="DE113"/>
      <c r="DF113"/>
      <c r="DG113"/>
      <c r="DH113"/>
      <c r="DI113"/>
      <c r="DJ113"/>
      <c r="DK113"/>
      <c r="DL113"/>
      <c r="DM113"/>
      <c r="DN113"/>
      <c r="DO113"/>
      <c r="DP113"/>
      <c r="DQ113"/>
      <c r="DR113"/>
      <c r="DS113"/>
      <c r="DT113"/>
      <c r="DU113"/>
      <c r="DV113"/>
      <c r="DW113"/>
      <c r="DX113"/>
      <c r="DY113"/>
      <c r="DZ113"/>
      <c r="EA113"/>
      <c r="EB113"/>
      <c r="EC113"/>
      <c r="ED113"/>
      <c r="EE113"/>
      <c r="EF113"/>
      <c r="EG113"/>
      <c r="EH113"/>
      <c r="EI113"/>
      <c r="EJ113"/>
      <c r="EK113"/>
      <c r="EL113"/>
      <c r="EM113"/>
      <c r="EN113"/>
      <c r="EO113"/>
      <c r="EP113"/>
      <c r="EQ113"/>
      <c r="ER113"/>
      <c r="ES113"/>
      <c r="ET113"/>
      <c r="EU113"/>
      <c r="EV113"/>
      <c r="EW113"/>
      <c r="EX113"/>
      <c r="EY113"/>
      <c r="EZ113"/>
      <c r="FA113"/>
      <c r="FB113"/>
      <c r="FC113"/>
      <c r="FD113"/>
      <c r="FE113"/>
      <c r="FF113"/>
      <c r="FG113"/>
      <c r="FH113"/>
      <c r="FI113"/>
      <c r="FJ113"/>
      <c r="FK113"/>
      <c r="FL113"/>
      <c r="FM113"/>
      <c r="FN113"/>
      <c r="FO113"/>
      <c r="FP113"/>
      <c r="FQ113"/>
      <c r="FR113"/>
    </row>
    <row r="114" spans="1:174" s="6" customFormat="1">
      <c r="A114" s="4">
        <v>129</v>
      </c>
      <c r="B114" s="4">
        <v>1995</v>
      </c>
      <c r="C114" s="4" t="s">
        <v>263</v>
      </c>
      <c r="D114" s="4" t="s">
        <v>1709</v>
      </c>
      <c r="E114" s="4" t="s">
        <v>45</v>
      </c>
      <c r="F114" s="88">
        <v>156</v>
      </c>
      <c r="G114" s="88" t="s">
        <v>28</v>
      </c>
      <c r="H114" s="4" t="s">
        <v>28</v>
      </c>
      <c r="I114" s="4">
        <v>0.56000000000000005</v>
      </c>
      <c r="J114" s="4" t="s">
        <v>717</v>
      </c>
      <c r="K114" s="4" t="s">
        <v>28</v>
      </c>
      <c r="L114" s="4" t="s">
        <v>28</v>
      </c>
      <c r="M114" s="4" t="s">
        <v>12</v>
      </c>
      <c r="N114" s="4">
        <v>56.4</v>
      </c>
      <c r="O114" s="4">
        <v>27.1</v>
      </c>
      <c r="P114" s="4" t="s">
        <v>28</v>
      </c>
      <c r="Q114" s="4">
        <v>91</v>
      </c>
      <c r="R114"/>
      <c r="S114"/>
      <c r="T114"/>
      <c r="U114"/>
      <c r="V114"/>
      <c r="W114"/>
      <c r="X114"/>
      <c r="Y114"/>
      <c r="Z114"/>
      <c r="AA114"/>
      <c r="AB114"/>
      <c r="AC114"/>
      <c r="AD114"/>
      <c r="AE114"/>
      <c r="AF114"/>
      <c r="AG114"/>
      <c r="AH114"/>
      <c r="AI114"/>
      <c r="AJ114"/>
      <c r="AK114"/>
      <c r="AL114"/>
      <c r="AM114"/>
      <c r="AN114"/>
      <c r="AO114"/>
      <c r="AP114"/>
      <c r="AQ114"/>
      <c r="AR114"/>
      <c r="AS114"/>
      <c r="AT114"/>
      <c r="AU114"/>
      <c r="AV114"/>
      <c r="AW114"/>
      <c r="AX114"/>
      <c r="AY114"/>
      <c r="AZ114"/>
      <c r="BA114"/>
      <c r="BB114"/>
      <c r="BC114"/>
      <c r="BD114"/>
      <c r="BE114"/>
      <c r="BF114"/>
      <c r="BG114"/>
      <c r="BH114"/>
      <c r="BI114"/>
      <c r="BJ114"/>
      <c r="BK114"/>
      <c r="BL114"/>
      <c r="BM114"/>
      <c r="BN114"/>
      <c r="BO114"/>
      <c r="BP114"/>
      <c r="BQ114"/>
      <c r="BR114"/>
      <c r="BS114"/>
      <c r="BT114"/>
      <c r="BU114"/>
      <c r="BV114"/>
      <c r="BW114"/>
      <c r="BX114"/>
      <c r="BY114"/>
      <c r="BZ114"/>
      <c r="CA114"/>
      <c r="CB114"/>
      <c r="CC114"/>
      <c r="CD114"/>
      <c r="CE114"/>
      <c r="CF114"/>
      <c r="CG114"/>
      <c r="CH114"/>
      <c r="CI114"/>
      <c r="CJ114"/>
      <c r="CK114"/>
      <c r="CL114"/>
      <c r="CM114"/>
      <c r="CN114"/>
      <c r="CO114"/>
      <c r="CP114"/>
      <c r="CQ114"/>
      <c r="CR114"/>
      <c r="CS114"/>
      <c r="CT114"/>
      <c r="CU114"/>
      <c r="CV114"/>
      <c r="CW114"/>
      <c r="CX114"/>
      <c r="CY114"/>
      <c r="CZ114"/>
      <c r="DA114"/>
      <c r="DB114"/>
      <c r="DC114"/>
      <c r="DD114"/>
      <c r="DE114"/>
      <c r="DF114"/>
      <c r="DG114"/>
      <c r="DH114"/>
      <c r="DI114"/>
      <c r="DJ114"/>
      <c r="DK114"/>
      <c r="DL114"/>
      <c r="DM114"/>
      <c r="DN114"/>
      <c r="DO114"/>
      <c r="DP114"/>
      <c r="DQ114"/>
      <c r="DR114"/>
      <c r="DS114"/>
      <c r="DT114"/>
      <c r="DU114"/>
      <c r="DV114"/>
      <c r="DW114"/>
      <c r="DX114"/>
      <c r="DY114"/>
      <c r="DZ114"/>
      <c r="EA114"/>
      <c r="EB114"/>
      <c r="EC114"/>
      <c r="ED114"/>
      <c r="EE114"/>
      <c r="EF114"/>
      <c r="EG114"/>
      <c r="EH114"/>
      <c r="EI114"/>
      <c r="EJ114"/>
      <c r="EK114"/>
      <c r="EL114"/>
      <c r="EM114"/>
      <c r="EN114"/>
      <c r="EO114"/>
      <c r="EP114"/>
      <c r="EQ114"/>
      <c r="ER114"/>
      <c r="ES114"/>
      <c r="ET114"/>
      <c r="EU114"/>
      <c r="EV114"/>
      <c r="EW114"/>
      <c r="EX114"/>
      <c r="EY114"/>
      <c r="EZ114"/>
      <c r="FA114"/>
      <c r="FB114"/>
      <c r="FC114"/>
      <c r="FD114"/>
      <c r="FE114"/>
      <c r="FF114"/>
      <c r="FG114"/>
      <c r="FH114"/>
      <c r="FI114"/>
      <c r="FJ114"/>
      <c r="FK114"/>
      <c r="FL114"/>
      <c r="FM114"/>
      <c r="FN114"/>
      <c r="FO114"/>
      <c r="FP114"/>
      <c r="FQ114"/>
      <c r="FR114"/>
    </row>
    <row r="115" spans="1:174" s="6" customFormat="1">
      <c r="A115" s="87">
        <v>1</v>
      </c>
      <c r="B115" s="4">
        <v>2016</v>
      </c>
      <c r="C115" s="4" t="s">
        <v>2</v>
      </c>
      <c r="D115" s="11" t="s">
        <v>1740</v>
      </c>
      <c r="E115" s="4" t="s">
        <v>1740</v>
      </c>
      <c r="F115" s="88">
        <v>180</v>
      </c>
      <c r="G115" s="88">
        <v>0.94</v>
      </c>
      <c r="H115" s="88">
        <v>0.96</v>
      </c>
      <c r="I115" s="88">
        <v>0.74</v>
      </c>
      <c r="J115" s="89" t="s">
        <v>717</v>
      </c>
      <c r="K115" s="89">
        <v>91.3</v>
      </c>
      <c r="L115" s="4" t="s">
        <v>1654</v>
      </c>
      <c r="M115" s="87" t="s">
        <v>12</v>
      </c>
      <c r="N115" s="89">
        <v>59</v>
      </c>
      <c r="O115" s="89">
        <v>19.739999999999998</v>
      </c>
      <c r="P115" s="89">
        <v>2.11</v>
      </c>
      <c r="Q115" s="4">
        <v>91</v>
      </c>
      <c r="R115" s="4"/>
      <c r="S115"/>
      <c r="T115"/>
      <c r="U115"/>
      <c r="V115"/>
      <c r="W115"/>
      <c r="X115" s="4"/>
      <c r="Y115" s="4"/>
      <c r="Z115" s="4"/>
      <c r="AA115" s="4"/>
      <c r="AB115" s="4"/>
      <c r="AC115" s="4"/>
      <c r="AD115" s="4"/>
      <c r="AE115" s="4"/>
      <c r="AF115" s="4"/>
      <c r="AG115" s="4"/>
      <c r="AH115" s="4"/>
      <c r="AI115" s="4"/>
      <c r="AJ115" s="4"/>
      <c r="AK115" s="4"/>
      <c r="AL115" s="4"/>
      <c r="AM115" s="4"/>
      <c r="AN115" s="4"/>
      <c r="AO115" s="4"/>
      <c r="AP115" s="4"/>
      <c r="AQ115" s="4"/>
      <c r="AR115" s="4"/>
      <c r="AS115" s="4"/>
      <c r="AT115" s="4"/>
      <c r="AU115" s="4"/>
      <c r="AV115" s="4"/>
      <c r="AW115" s="4"/>
      <c r="AX115" s="4"/>
      <c r="AY115" s="4"/>
      <c r="AZ115" s="4"/>
      <c r="BA115" s="4"/>
      <c r="BB115" s="4"/>
      <c r="BC115" s="4"/>
      <c r="BD115" s="4"/>
      <c r="BE115" s="4"/>
      <c r="BF115" s="4"/>
      <c r="BG115" s="4"/>
      <c r="BH115" s="4"/>
      <c r="BI115" s="4"/>
      <c r="BJ115" s="4"/>
      <c r="BK115" s="4"/>
      <c r="BL115" s="4"/>
      <c r="BM115" s="4"/>
      <c r="BN115" s="4"/>
      <c r="BO115" s="4"/>
      <c r="BP115" s="4"/>
      <c r="BQ115" s="4"/>
      <c r="BR115" s="4"/>
      <c r="BS115" s="4"/>
      <c r="BT115" s="4"/>
      <c r="BU115" s="4"/>
      <c r="BV115" s="4"/>
      <c r="BW115" s="4"/>
      <c r="BX115" s="4"/>
      <c r="BY115" s="4"/>
      <c r="BZ115" s="4"/>
      <c r="CA115" s="4"/>
      <c r="CB115" s="4"/>
      <c r="CC115" s="4"/>
      <c r="CD115" s="4"/>
      <c r="CE115" s="4"/>
      <c r="CF115" s="4"/>
      <c r="CG115" s="4"/>
      <c r="CH115" s="4"/>
      <c r="CI115" s="4"/>
      <c r="CJ115" s="4"/>
      <c r="CK115" s="4"/>
      <c r="CL115" s="4"/>
      <c r="CM115" s="4"/>
      <c r="CN115" s="4"/>
      <c r="CO115" s="4"/>
      <c r="CP115" s="4"/>
      <c r="CQ115" s="4"/>
      <c r="CR115" s="4"/>
      <c r="CS115" s="4"/>
      <c r="CT115" s="4"/>
      <c r="CU115" s="4"/>
      <c r="CV115" s="4"/>
      <c r="CW115" s="4"/>
      <c r="CX115" s="4"/>
      <c r="CY115" s="4"/>
      <c r="CZ115" s="4"/>
      <c r="DA115" s="4"/>
      <c r="DB115" s="4"/>
      <c r="DC115" s="4"/>
      <c r="DD115" s="4"/>
      <c r="DE115" s="4"/>
      <c r="DF115" s="4"/>
      <c r="DG115" s="4"/>
      <c r="DH115" s="4"/>
      <c r="DI115" s="4"/>
      <c r="DJ115" s="4"/>
      <c r="DK115" s="4"/>
      <c r="DL115" s="4"/>
      <c r="DM115" s="4"/>
      <c r="DN115" s="4"/>
      <c r="DO115" s="4"/>
      <c r="DP115" s="4"/>
      <c r="DQ115" s="4"/>
      <c r="DR115" s="4"/>
      <c r="DS115" s="4"/>
      <c r="DT115" s="4"/>
      <c r="DU115" s="4"/>
      <c r="DV115" s="4"/>
      <c r="DW115" s="4"/>
      <c r="DX115" s="4"/>
      <c r="DY115" s="4"/>
      <c r="DZ115" s="4"/>
      <c r="EA115" s="4"/>
      <c r="EB115" s="4"/>
      <c r="EC115" s="4"/>
      <c r="ED115" s="4"/>
      <c r="EE115" s="4"/>
      <c r="EF115" s="4"/>
      <c r="EH115"/>
      <c r="EI115"/>
      <c r="EJ115"/>
    </row>
    <row r="116" spans="1:174" s="6" customFormat="1">
      <c r="A116" s="87">
        <v>1</v>
      </c>
      <c r="B116" s="4">
        <v>2016</v>
      </c>
      <c r="C116" s="4" t="s">
        <v>2</v>
      </c>
      <c r="D116" s="4" t="s">
        <v>1740</v>
      </c>
      <c r="E116" s="4" t="s">
        <v>45</v>
      </c>
      <c r="F116" s="88">
        <v>180</v>
      </c>
      <c r="G116" s="88">
        <v>0.94</v>
      </c>
      <c r="H116" s="88">
        <v>0.88</v>
      </c>
      <c r="I116" s="88">
        <v>0.59</v>
      </c>
      <c r="J116" s="89" t="s">
        <v>717</v>
      </c>
      <c r="K116" s="89">
        <v>91.3</v>
      </c>
      <c r="L116" s="4" t="s">
        <v>1654</v>
      </c>
      <c r="M116" s="87" t="s">
        <v>12</v>
      </c>
      <c r="N116" s="89">
        <v>59</v>
      </c>
      <c r="O116" s="89">
        <v>19.739999999999998</v>
      </c>
      <c r="P116" s="89">
        <v>2.11</v>
      </c>
      <c r="Q116" s="4">
        <v>91</v>
      </c>
      <c r="S116"/>
      <c r="T116"/>
      <c r="U116"/>
      <c r="V116"/>
      <c r="W116"/>
      <c r="EQ116"/>
    </row>
    <row r="117" spans="1:174" s="6" customFormat="1">
      <c r="A117" s="87">
        <v>1</v>
      </c>
      <c r="B117" s="4">
        <v>2016</v>
      </c>
      <c r="C117" s="4" t="s">
        <v>2</v>
      </c>
      <c r="D117" s="4" t="s">
        <v>1740</v>
      </c>
      <c r="E117" s="4" t="s">
        <v>45</v>
      </c>
      <c r="F117" s="88">
        <v>180</v>
      </c>
      <c r="G117" s="88">
        <v>0.96</v>
      </c>
      <c r="H117" s="88">
        <v>0.88</v>
      </c>
      <c r="I117" s="88">
        <v>0.61</v>
      </c>
      <c r="J117" s="89" t="s">
        <v>717</v>
      </c>
      <c r="K117" s="89">
        <v>91.3</v>
      </c>
      <c r="L117" s="4" t="s">
        <v>1654</v>
      </c>
      <c r="M117" s="87" t="s">
        <v>12</v>
      </c>
      <c r="N117" s="89">
        <v>59</v>
      </c>
      <c r="O117" s="89">
        <v>19.739999999999998</v>
      </c>
      <c r="P117" s="89">
        <v>2.11</v>
      </c>
      <c r="Q117" s="4">
        <v>91</v>
      </c>
      <c r="S117"/>
      <c r="T117"/>
      <c r="U117"/>
      <c r="V117"/>
      <c r="W117"/>
      <c r="ER117"/>
      <c r="ES117"/>
      <c r="ET117"/>
    </row>
    <row r="118" spans="1:174" s="6" customFormat="1">
      <c r="A118" s="23">
        <v>14</v>
      </c>
      <c r="B118" s="4">
        <v>2017</v>
      </c>
      <c r="C118" s="4" t="s">
        <v>2</v>
      </c>
      <c r="D118" s="4" t="s">
        <v>1740</v>
      </c>
      <c r="E118" s="4" t="s">
        <v>1740</v>
      </c>
      <c r="F118" s="88">
        <v>324</v>
      </c>
      <c r="G118" s="4">
        <v>0.94</v>
      </c>
      <c r="H118" s="88">
        <v>0.93</v>
      </c>
      <c r="I118" s="4">
        <v>0.78</v>
      </c>
      <c r="J118" s="89" t="s">
        <v>717</v>
      </c>
      <c r="K118" s="4">
        <v>91.3</v>
      </c>
      <c r="L118" s="4" t="s">
        <v>28</v>
      </c>
      <c r="M118" s="87" t="s">
        <v>12</v>
      </c>
      <c r="N118" s="4">
        <v>67</v>
      </c>
      <c r="O118" s="4">
        <v>19.649999999999999</v>
      </c>
      <c r="P118" s="4">
        <v>1.92</v>
      </c>
      <c r="Q118" s="4">
        <v>91</v>
      </c>
      <c r="R118" s="3"/>
      <c r="S118"/>
      <c r="T118"/>
      <c r="U118"/>
      <c r="V118"/>
      <c r="W118"/>
      <c r="X118" s="3"/>
      <c r="Y118" s="3"/>
      <c r="Z118" s="3"/>
      <c r="AA118" s="3"/>
      <c r="AB118" s="3"/>
      <c r="AC118" s="3"/>
      <c r="AD118" s="3"/>
      <c r="AE118" s="3"/>
      <c r="AF118" s="3"/>
      <c r="AG118" s="3"/>
      <c r="AH118" s="3"/>
      <c r="AI118" s="3"/>
      <c r="AJ118" s="3"/>
      <c r="AK118" s="3"/>
      <c r="AL118" s="3"/>
      <c r="AM118" s="3"/>
      <c r="AN118" s="3"/>
      <c r="AO118" s="3"/>
      <c r="AP118" s="3"/>
      <c r="AQ118" s="3"/>
      <c r="AR118" s="3"/>
      <c r="AS118" s="3"/>
      <c r="AT118" s="3"/>
      <c r="AU118" s="3"/>
      <c r="AV118" s="3"/>
      <c r="AW118" s="3"/>
      <c r="AX118" s="3"/>
      <c r="AY118" s="3"/>
      <c r="AZ118" s="3"/>
      <c r="BA118" s="3"/>
      <c r="BB118" s="3"/>
      <c r="BC118" s="3"/>
      <c r="BD118" s="3"/>
      <c r="BE118" s="3"/>
      <c r="BF118" s="3"/>
      <c r="BG118" s="3"/>
      <c r="BH118" s="3"/>
      <c r="BI118" s="3"/>
      <c r="BJ118" s="3"/>
      <c r="BK118" s="3"/>
      <c r="BL118" s="3"/>
      <c r="BM118" s="3"/>
      <c r="BN118" s="3"/>
      <c r="BO118" s="3"/>
      <c r="BP118" s="3"/>
      <c r="BQ118" s="3"/>
      <c r="BR118" s="3"/>
      <c r="BS118" s="3"/>
      <c r="BT118" s="3"/>
      <c r="BU118" s="3"/>
      <c r="BV118" s="3"/>
      <c r="BW118" s="3"/>
      <c r="BX118" s="3"/>
      <c r="BY118" s="3"/>
      <c r="BZ118" s="3"/>
      <c r="CA118" s="3"/>
      <c r="CB118" s="3"/>
      <c r="CC118" s="3"/>
      <c r="CD118" s="3"/>
      <c r="CE118" s="3"/>
      <c r="CF118" s="3"/>
      <c r="CG118" s="3"/>
      <c r="CH118" s="3"/>
      <c r="CI118" s="3"/>
      <c r="CJ118" s="3"/>
      <c r="CK118" s="3"/>
      <c r="CL118" s="3"/>
      <c r="CM118" s="3"/>
      <c r="CN118" s="3"/>
      <c r="CO118" s="3"/>
      <c r="CP118" s="3"/>
      <c r="CQ118" s="3"/>
      <c r="CR118" s="3"/>
      <c r="CS118" s="3"/>
      <c r="CT118" s="3"/>
      <c r="CU118" s="3"/>
      <c r="CV118" s="3"/>
      <c r="CW118" s="3"/>
      <c r="CX118" s="3"/>
      <c r="CY118" s="3"/>
      <c r="CZ118" s="3"/>
      <c r="DA118" s="3"/>
      <c r="DB118" s="3"/>
      <c r="DC118" s="3"/>
      <c r="DD118" s="3"/>
      <c r="DE118" s="3"/>
      <c r="DF118" s="3"/>
      <c r="DG118" s="3"/>
      <c r="DH118" s="3"/>
      <c r="DI118" s="3"/>
      <c r="DJ118" s="3"/>
      <c r="DK118" s="3"/>
      <c r="DL118" s="3"/>
      <c r="DM118" s="3"/>
      <c r="DN118" s="3"/>
      <c r="DO118" s="3"/>
      <c r="DP118" s="3"/>
      <c r="DQ118" s="3"/>
      <c r="DR118" s="3"/>
      <c r="DS118" s="3"/>
      <c r="DT118" s="3"/>
      <c r="DU118" s="3"/>
      <c r="DV118" s="3"/>
      <c r="DW118" s="3"/>
      <c r="DX118" s="3"/>
      <c r="DY118" s="3"/>
      <c r="DZ118" s="3"/>
      <c r="EA118" s="3"/>
      <c r="EB118" s="3"/>
      <c r="EC118" s="3"/>
      <c r="ED118" s="3"/>
      <c r="EE118" s="3"/>
      <c r="EF118" s="3"/>
      <c r="EG118" s="3"/>
      <c r="EH118" s="3"/>
      <c r="EI118" s="3"/>
      <c r="EJ118" s="3"/>
      <c r="EK118" s="3"/>
      <c r="EL118" s="3"/>
      <c r="EM118" s="3"/>
      <c r="EN118" s="3"/>
      <c r="EO118" s="3"/>
    </row>
    <row r="119" spans="1:174" s="6" customFormat="1">
      <c r="A119" s="23">
        <v>14</v>
      </c>
      <c r="B119" s="4">
        <v>2017</v>
      </c>
      <c r="C119" s="4" t="s">
        <v>2</v>
      </c>
      <c r="D119" s="4" t="s">
        <v>1740</v>
      </c>
      <c r="E119" s="4" t="s">
        <v>45</v>
      </c>
      <c r="F119" s="88">
        <v>324</v>
      </c>
      <c r="G119" s="4">
        <v>0.94</v>
      </c>
      <c r="H119" s="88">
        <v>0.9</v>
      </c>
      <c r="I119" s="4">
        <v>0.4</v>
      </c>
      <c r="J119" s="89" t="s">
        <v>717</v>
      </c>
      <c r="K119" s="4">
        <v>91.3</v>
      </c>
      <c r="L119" s="4" t="s">
        <v>28</v>
      </c>
      <c r="M119" s="87" t="s">
        <v>12</v>
      </c>
      <c r="N119" s="4">
        <v>67</v>
      </c>
      <c r="O119" s="4">
        <v>19.649999999999999</v>
      </c>
      <c r="P119" s="4">
        <v>1.92</v>
      </c>
      <c r="Q119" s="4">
        <v>91</v>
      </c>
      <c r="S119"/>
      <c r="T119"/>
      <c r="U119"/>
      <c r="V119"/>
      <c r="W119"/>
      <c r="ER119" s="56"/>
      <c r="ES119" s="56"/>
      <c r="ET119" s="56"/>
    </row>
    <row r="120" spans="1:174" s="6" customFormat="1">
      <c r="A120" s="23">
        <v>14</v>
      </c>
      <c r="B120" s="4">
        <v>2017</v>
      </c>
      <c r="C120" s="4" t="s">
        <v>2</v>
      </c>
      <c r="D120" s="4" t="s">
        <v>1740</v>
      </c>
      <c r="E120" s="4" t="s">
        <v>45</v>
      </c>
      <c r="F120" s="88">
        <v>324</v>
      </c>
      <c r="G120" s="4">
        <v>0.93</v>
      </c>
      <c r="H120" s="88">
        <v>0.9</v>
      </c>
      <c r="I120" s="4">
        <v>0.39</v>
      </c>
      <c r="J120" s="89" t="s">
        <v>717</v>
      </c>
      <c r="K120" s="4">
        <v>91.3</v>
      </c>
      <c r="L120" s="4" t="s">
        <v>28</v>
      </c>
      <c r="M120" s="87" t="s">
        <v>12</v>
      </c>
      <c r="N120" s="4">
        <v>67</v>
      </c>
      <c r="O120" s="4">
        <v>19.649999999999999</v>
      </c>
      <c r="P120" s="4">
        <v>1.92</v>
      </c>
      <c r="Q120" s="4">
        <v>91</v>
      </c>
      <c r="S120"/>
      <c r="T120"/>
      <c r="U120"/>
      <c r="V120"/>
      <c r="W120"/>
    </row>
    <row r="121" spans="1:174" s="6" customFormat="1">
      <c r="A121" s="23">
        <v>17</v>
      </c>
      <c r="B121" s="4">
        <v>2019</v>
      </c>
      <c r="C121" s="4" t="s">
        <v>2</v>
      </c>
      <c r="D121" s="4" t="s">
        <v>1740</v>
      </c>
      <c r="E121" s="4" t="s">
        <v>45</v>
      </c>
      <c r="F121" s="88">
        <v>420</v>
      </c>
      <c r="G121" s="88">
        <v>0.93</v>
      </c>
      <c r="H121" s="88">
        <v>0.9</v>
      </c>
      <c r="I121" s="4">
        <v>0.26</v>
      </c>
      <c r="J121" s="4" t="s">
        <v>1602</v>
      </c>
      <c r="K121" s="4">
        <v>91.3</v>
      </c>
      <c r="L121" s="4" t="s">
        <v>1654</v>
      </c>
      <c r="M121" s="87" t="s">
        <v>12</v>
      </c>
      <c r="N121" s="4">
        <v>62</v>
      </c>
      <c r="O121" s="4">
        <v>18.54</v>
      </c>
      <c r="P121" s="4">
        <v>0.88</v>
      </c>
      <c r="Q121" s="4">
        <v>91</v>
      </c>
      <c r="S121"/>
      <c r="T121"/>
      <c r="U121"/>
      <c r="V121"/>
      <c r="W121"/>
    </row>
    <row r="122" spans="1:174" s="6" customFormat="1">
      <c r="A122" s="4">
        <v>59</v>
      </c>
      <c r="B122" s="4">
        <v>2020</v>
      </c>
      <c r="C122" s="4" t="s">
        <v>2</v>
      </c>
      <c r="D122" s="4" t="s">
        <v>1740</v>
      </c>
      <c r="E122" s="4" t="s">
        <v>1606</v>
      </c>
      <c r="F122" s="88">
        <v>502</v>
      </c>
      <c r="G122" s="4" t="s">
        <v>28</v>
      </c>
      <c r="H122" s="88" t="s">
        <v>28</v>
      </c>
      <c r="I122" s="4">
        <v>0.59099999999999997</v>
      </c>
      <c r="J122" s="4" t="s">
        <v>799</v>
      </c>
      <c r="K122" s="4" t="s">
        <v>28</v>
      </c>
      <c r="L122" s="4" t="s">
        <v>1409</v>
      </c>
      <c r="M122" s="4" t="s">
        <v>20</v>
      </c>
      <c r="N122" s="4">
        <v>88.8</v>
      </c>
      <c r="O122" s="4">
        <v>20.05</v>
      </c>
      <c r="P122" s="4">
        <v>1.925</v>
      </c>
      <c r="Q122" s="4">
        <v>14</v>
      </c>
      <c r="S122"/>
      <c r="T122"/>
      <c r="U122"/>
      <c r="V122"/>
      <c r="W122"/>
      <c r="EP122"/>
    </row>
    <row r="123" spans="1:174" s="6" customFormat="1">
      <c r="A123" s="23">
        <v>81</v>
      </c>
      <c r="B123" s="37">
        <v>2008</v>
      </c>
      <c r="C123" s="37" t="s">
        <v>263</v>
      </c>
      <c r="D123" s="4" t="s">
        <v>1740</v>
      </c>
      <c r="E123" s="87" t="s">
        <v>1606</v>
      </c>
      <c r="F123" s="37">
        <v>145</v>
      </c>
      <c r="G123" s="37">
        <v>0.94</v>
      </c>
      <c r="H123" s="37">
        <v>0.82</v>
      </c>
      <c r="I123" s="37">
        <v>0.19</v>
      </c>
      <c r="J123" s="4" t="s">
        <v>1601</v>
      </c>
      <c r="K123" s="37">
        <v>91.3</v>
      </c>
      <c r="L123" s="4" t="s">
        <v>28</v>
      </c>
      <c r="M123" s="87" t="s">
        <v>12</v>
      </c>
      <c r="N123" s="37">
        <v>51</v>
      </c>
      <c r="O123" s="37">
        <v>21.81</v>
      </c>
      <c r="P123" s="37" t="s">
        <v>28</v>
      </c>
      <c r="Q123" s="4">
        <v>91</v>
      </c>
      <c r="S123"/>
      <c r="T123"/>
      <c r="U123"/>
      <c r="V123"/>
      <c r="W123"/>
      <c r="EP123"/>
      <c r="EQ123"/>
      <c r="ER123"/>
      <c r="ES123"/>
    </row>
    <row r="124" spans="1:174" s="6" customFormat="1">
      <c r="A124" s="4">
        <v>111</v>
      </c>
      <c r="B124" s="4">
        <v>2009</v>
      </c>
      <c r="C124" s="4" t="s">
        <v>263</v>
      </c>
      <c r="D124" s="4" t="s">
        <v>1740</v>
      </c>
      <c r="E124" s="4" t="s">
        <v>1606</v>
      </c>
      <c r="F124" s="88">
        <v>350</v>
      </c>
      <c r="G124" s="4">
        <v>0.93</v>
      </c>
      <c r="H124" s="88">
        <v>0.84</v>
      </c>
      <c r="I124" s="4">
        <v>7.0000000000000007E-2</v>
      </c>
      <c r="J124" s="4" t="s">
        <v>1601</v>
      </c>
      <c r="K124" s="4">
        <v>91.3</v>
      </c>
      <c r="L124" s="4" t="s">
        <v>28</v>
      </c>
      <c r="M124" s="4" t="s">
        <v>12</v>
      </c>
      <c r="N124" s="4">
        <v>69.7</v>
      </c>
      <c r="O124" s="4" t="s">
        <v>28</v>
      </c>
      <c r="P124" s="4" t="s">
        <v>28</v>
      </c>
      <c r="Q124" s="4">
        <v>91</v>
      </c>
      <c r="S124"/>
      <c r="T124"/>
      <c r="U124"/>
      <c r="V124"/>
      <c r="W124"/>
    </row>
    <row r="125" spans="1:174" s="6" customFormat="1">
      <c r="A125" s="4">
        <v>128</v>
      </c>
      <c r="B125" s="4">
        <v>2010</v>
      </c>
      <c r="C125" s="4" t="s">
        <v>263</v>
      </c>
      <c r="D125" s="4" t="s">
        <v>1740</v>
      </c>
      <c r="E125" s="4" t="s">
        <v>1606</v>
      </c>
      <c r="F125" s="88">
        <v>94</v>
      </c>
      <c r="G125" s="4">
        <v>0.94</v>
      </c>
      <c r="H125" s="4">
        <v>0.76</v>
      </c>
      <c r="I125" s="4">
        <v>0.42699999999999999</v>
      </c>
      <c r="J125" s="4" t="s">
        <v>1703</v>
      </c>
      <c r="K125" s="4" t="s">
        <v>28</v>
      </c>
      <c r="L125" s="4" t="s">
        <v>182</v>
      </c>
      <c r="M125" s="4" t="s">
        <v>960</v>
      </c>
      <c r="N125" s="4">
        <v>46.8</v>
      </c>
      <c r="O125" s="4">
        <v>19.13</v>
      </c>
      <c r="P125" s="4">
        <v>0.91900000000000004</v>
      </c>
      <c r="Q125" s="4">
        <v>46</v>
      </c>
      <c r="S125"/>
      <c r="T125"/>
      <c r="U125"/>
      <c r="V125"/>
      <c r="W125"/>
      <c r="EP125"/>
    </row>
    <row r="126" spans="1:174" s="6" customFormat="1">
      <c r="A126" s="4">
        <v>128</v>
      </c>
      <c r="B126" s="4">
        <v>2010</v>
      </c>
      <c r="C126" s="4" t="s">
        <v>263</v>
      </c>
      <c r="D126" s="4" t="s">
        <v>1740</v>
      </c>
      <c r="E126" s="87" t="s">
        <v>45</v>
      </c>
      <c r="F126" s="88">
        <v>94</v>
      </c>
      <c r="G126" s="4">
        <v>0.94</v>
      </c>
      <c r="H126" s="4">
        <v>0.77</v>
      </c>
      <c r="I126" s="4">
        <v>0.36499999999999999</v>
      </c>
      <c r="J126" s="4" t="s">
        <v>1703</v>
      </c>
      <c r="K126" s="4" t="s">
        <v>28</v>
      </c>
      <c r="L126" s="4" t="s">
        <v>182</v>
      </c>
      <c r="M126" s="4" t="s">
        <v>960</v>
      </c>
      <c r="N126" s="4">
        <v>46.8</v>
      </c>
      <c r="O126" s="4">
        <v>19.13</v>
      </c>
      <c r="P126" s="4">
        <v>0.91900000000000004</v>
      </c>
      <c r="Q126" s="4">
        <v>46</v>
      </c>
      <c r="R126"/>
      <c r="S126"/>
      <c r="T126"/>
      <c r="U126"/>
      <c r="V126"/>
      <c r="W126"/>
      <c r="X126"/>
      <c r="Y126"/>
      <c r="Z126"/>
      <c r="AA126"/>
      <c r="AB126"/>
      <c r="AC126"/>
      <c r="AD126"/>
      <c r="AE126"/>
      <c r="AF126"/>
      <c r="AG126"/>
      <c r="AH126"/>
      <c r="AI126"/>
      <c r="AJ126"/>
      <c r="AK126"/>
      <c r="AL126"/>
      <c r="AM126"/>
      <c r="AN126"/>
      <c r="AO126"/>
      <c r="AP126"/>
      <c r="AQ126"/>
      <c r="AR126"/>
      <c r="AS126"/>
      <c r="AT126"/>
      <c r="AU126"/>
      <c r="AV126"/>
      <c r="AW126"/>
      <c r="AX126"/>
      <c r="AY126"/>
      <c r="AZ126"/>
      <c r="BA126"/>
      <c r="BB126"/>
      <c r="BC126"/>
      <c r="BD126"/>
      <c r="BE126"/>
      <c r="BF126"/>
      <c r="BG126"/>
      <c r="BH126"/>
      <c r="BI126"/>
      <c r="BJ126"/>
      <c r="BK126"/>
      <c r="BL126"/>
      <c r="BM126"/>
      <c r="BN126"/>
      <c r="BO126"/>
      <c r="BP126"/>
      <c r="BQ126"/>
      <c r="BR126"/>
      <c r="BS126"/>
      <c r="BT126"/>
      <c r="BU126"/>
      <c r="BV126"/>
      <c r="BW126"/>
      <c r="BX126"/>
      <c r="BY126"/>
      <c r="BZ126"/>
      <c r="CA126"/>
      <c r="CB126"/>
      <c r="CC126"/>
      <c r="CD126"/>
      <c r="CE126"/>
      <c r="CF126"/>
      <c r="CG126"/>
      <c r="CH126"/>
      <c r="CI126"/>
      <c r="CJ126"/>
      <c r="CK126"/>
      <c r="CL126"/>
      <c r="CM126"/>
      <c r="CN126"/>
      <c r="CO126"/>
      <c r="CP126"/>
      <c r="CQ126"/>
      <c r="CR126"/>
      <c r="CS126"/>
      <c r="CT126"/>
      <c r="CU126"/>
      <c r="CV126"/>
      <c r="CW126"/>
      <c r="CX126"/>
      <c r="CY126"/>
      <c r="CZ126"/>
      <c r="DA126"/>
      <c r="DB126"/>
      <c r="DC126"/>
      <c r="DD126"/>
      <c r="DE126"/>
      <c r="DF126"/>
      <c r="DG126"/>
      <c r="DH126"/>
      <c r="DI126"/>
      <c r="DJ126"/>
      <c r="DK126"/>
      <c r="DL126"/>
      <c r="DM126"/>
      <c r="DN126"/>
      <c r="DO126"/>
      <c r="DP126"/>
      <c r="DQ126"/>
      <c r="DR126"/>
      <c r="DS126"/>
      <c r="DT126"/>
      <c r="DU126"/>
      <c r="DV126"/>
      <c r="DW126"/>
      <c r="DX126"/>
      <c r="DY126"/>
      <c r="DZ126"/>
      <c r="EA126"/>
      <c r="EB126"/>
      <c r="EC126"/>
      <c r="ED126"/>
      <c r="EE126"/>
      <c r="EF126"/>
      <c r="EG126"/>
      <c r="EH126"/>
      <c r="EI126"/>
      <c r="EJ126"/>
      <c r="EK126"/>
      <c r="EL126"/>
      <c r="EM126"/>
      <c r="EN126"/>
      <c r="EO126"/>
      <c r="EP126"/>
      <c r="EQ126"/>
      <c r="ER126"/>
      <c r="ES126"/>
      <c r="ET126"/>
    </row>
  </sheetData>
  <autoFilter ref="A1:FR18" xr:uid="{574D44E9-7FC9-3841-AEBE-A5B1F2EFE4AE}">
    <sortState xmlns:xlrd2="http://schemas.microsoft.com/office/spreadsheetml/2017/richdata2" ref="A2:FR126">
      <sortCondition ref="S1:S126"/>
    </sortState>
  </autoFilter>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DC9193-EDBB-EA44-8F1F-57F0B2CC9009}">
  <sheetPr codeName="Sheet3"/>
  <dimension ref="A1:Q932"/>
  <sheetViews>
    <sheetView zoomScaleNormal="100" workbookViewId="0">
      <selection activeCell="L1" sqref="L1"/>
    </sheetView>
  </sheetViews>
  <sheetFormatPr baseColWidth="10" defaultRowHeight="16"/>
  <cols>
    <col min="1" max="1" width="10.83203125" style="6"/>
    <col min="2" max="2" width="17.6640625" style="6" customWidth="1"/>
    <col min="3" max="3" width="38" style="6" customWidth="1"/>
    <col min="4" max="6" width="18.83203125" style="6" customWidth="1"/>
    <col min="7" max="7" width="20.1640625" style="6" customWidth="1"/>
    <col min="8" max="11" width="10.83203125" style="6"/>
  </cols>
  <sheetData>
    <row r="1" spans="1:17">
      <c r="A1" s="22" t="s">
        <v>1707</v>
      </c>
      <c r="B1" s="22" t="s">
        <v>1792</v>
      </c>
      <c r="C1" s="22" t="s">
        <v>1793</v>
      </c>
      <c r="D1" s="22" t="s">
        <v>1704</v>
      </c>
      <c r="E1" s="22" t="s">
        <v>1791</v>
      </c>
      <c r="F1" s="22" t="s">
        <v>1794</v>
      </c>
      <c r="G1" s="22" t="s">
        <v>1705</v>
      </c>
      <c r="H1" s="22" t="s">
        <v>1706</v>
      </c>
      <c r="I1" s="22" t="s">
        <v>1816</v>
      </c>
      <c r="J1" s="22" t="s">
        <v>1815</v>
      </c>
      <c r="K1" s="22" t="s">
        <v>1708</v>
      </c>
      <c r="L1" s="22" t="s">
        <v>1712</v>
      </c>
    </row>
    <row r="2" spans="1:17">
      <c r="A2" s="24">
        <v>1</v>
      </c>
      <c r="B2" s="11" t="s">
        <v>1740</v>
      </c>
      <c r="C2" s="24"/>
      <c r="D2" s="11" t="s">
        <v>1740</v>
      </c>
      <c r="E2" s="11" t="s">
        <v>1740</v>
      </c>
      <c r="F2" s="11" t="s">
        <v>1740</v>
      </c>
      <c r="G2" s="11" t="s">
        <v>1740</v>
      </c>
      <c r="H2" s="11">
        <v>0.74</v>
      </c>
      <c r="I2" s="11"/>
      <c r="J2" s="11"/>
      <c r="K2" s="17">
        <v>180</v>
      </c>
      <c r="L2" t="s">
        <v>8</v>
      </c>
    </row>
    <row r="3" spans="1:17">
      <c r="A3" s="5">
        <v>2</v>
      </c>
      <c r="B3" s="5" t="s">
        <v>1709</v>
      </c>
      <c r="C3" s="5" t="s">
        <v>32</v>
      </c>
      <c r="D3" s="5" t="s">
        <v>1709</v>
      </c>
      <c r="E3" s="5" t="s">
        <v>1709</v>
      </c>
      <c r="F3" s="5" t="s">
        <v>33</v>
      </c>
      <c r="G3" s="5" t="s">
        <v>1709</v>
      </c>
      <c r="H3" s="8">
        <v>0.11</v>
      </c>
      <c r="I3" s="8"/>
      <c r="J3" s="8"/>
      <c r="K3" s="7">
        <v>113</v>
      </c>
      <c r="L3" t="s">
        <v>8</v>
      </c>
    </row>
    <row r="4" spans="1:17">
      <c r="A4" s="24">
        <v>7</v>
      </c>
      <c r="B4" s="5" t="s">
        <v>1709</v>
      </c>
      <c r="C4" s="24" t="s">
        <v>32</v>
      </c>
      <c r="D4" s="5" t="s">
        <v>1709</v>
      </c>
      <c r="E4" s="5" t="s">
        <v>1709</v>
      </c>
      <c r="F4" s="5" t="s">
        <v>33</v>
      </c>
      <c r="G4" s="5" t="s">
        <v>1709</v>
      </c>
      <c r="H4" s="11">
        <v>0.35</v>
      </c>
      <c r="I4" s="11"/>
      <c r="J4" s="11"/>
      <c r="K4" s="17">
        <v>245</v>
      </c>
      <c r="L4" t="s">
        <v>8</v>
      </c>
    </row>
    <row r="5" spans="1:17">
      <c r="A5" s="24">
        <v>8</v>
      </c>
      <c r="B5" s="5" t="s">
        <v>1709</v>
      </c>
      <c r="C5" s="24" t="s">
        <v>32</v>
      </c>
      <c r="D5" s="5" t="s">
        <v>1709</v>
      </c>
      <c r="E5" s="5" t="s">
        <v>1709</v>
      </c>
      <c r="F5" s="5" t="s">
        <v>33</v>
      </c>
      <c r="G5" s="5" t="s">
        <v>1709</v>
      </c>
      <c r="H5" s="7">
        <v>0.24</v>
      </c>
      <c r="I5" s="7"/>
      <c r="J5" s="7"/>
      <c r="K5" s="7">
        <v>137</v>
      </c>
      <c r="L5" t="s">
        <v>8</v>
      </c>
    </row>
    <row r="6" spans="1:17">
      <c r="A6" s="24">
        <v>9</v>
      </c>
      <c r="B6" s="5" t="s">
        <v>1709</v>
      </c>
      <c r="C6" s="24" t="s">
        <v>32</v>
      </c>
      <c r="D6" s="5" t="s">
        <v>1709</v>
      </c>
      <c r="E6" s="5" t="s">
        <v>1709</v>
      </c>
      <c r="F6" s="5" t="s">
        <v>33</v>
      </c>
      <c r="G6" s="5" t="s">
        <v>1709</v>
      </c>
      <c r="H6" s="7">
        <v>0.42</v>
      </c>
      <c r="I6" s="7"/>
      <c r="J6" s="7"/>
      <c r="K6" s="7">
        <v>154</v>
      </c>
      <c r="L6" t="s">
        <v>8</v>
      </c>
    </row>
    <row r="7" spans="1:17">
      <c r="A7" s="24">
        <v>9</v>
      </c>
      <c r="B7" s="90" t="s">
        <v>45</v>
      </c>
      <c r="C7" s="24"/>
      <c r="D7" s="90" t="s">
        <v>45</v>
      </c>
      <c r="E7" s="90" t="s">
        <v>45</v>
      </c>
      <c r="F7" s="90"/>
      <c r="G7" s="90" t="s">
        <v>45</v>
      </c>
      <c r="H7" s="7">
        <v>0.48</v>
      </c>
      <c r="I7" s="7"/>
      <c r="J7" s="7"/>
      <c r="K7" s="7">
        <v>154</v>
      </c>
      <c r="L7" t="s">
        <v>8</v>
      </c>
    </row>
    <row r="8" spans="1:17">
      <c r="A8" s="24">
        <v>10</v>
      </c>
      <c r="B8" s="5" t="s">
        <v>1709</v>
      </c>
      <c r="C8" s="24" t="s">
        <v>32</v>
      </c>
      <c r="D8" s="5" t="s">
        <v>1709</v>
      </c>
      <c r="E8" s="5" t="s">
        <v>1709</v>
      </c>
      <c r="F8" s="5" t="s">
        <v>33</v>
      </c>
      <c r="G8" s="5" t="s">
        <v>1709</v>
      </c>
      <c r="H8" s="7">
        <v>0.41</v>
      </c>
      <c r="I8" s="7"/>
      <c r="J8" s="7"/>
      <c r="K8" s="7">
        <v>148</v>
      </c>
      <c r="L8" t="s">
        <v>8</v>
      </c>
    </row>
    <row r="9" spans="1:17">
      <c r="A9" s="24">
        <v>12</v>
      </c>
      <c r="B9" s="5" t="s">
        <v>1709</v>
      </c>
      <c r="C9" s="24" t="s">
        <v>32</v>
      </c>
      <c r="D9" s="5" t="s">
        <v>1709</v>
      </c>
      <c r="E9" s="5" t="s">
        <v>1709</v>
      </c>
      <c r="F9" s="5" t="s">
        <v>33</v>
      </c>
      <c r="G9" s="5" t="s">
        <v>1709</v>
      </c>
      <c r="H9" s="6">
        <v>0.63</v>
      </c>
      <c r="K9" s="7">
        <v>305</v>
      </c>
      <c r="L9" t="s">
        <v>8</v>
      </c>
    </row>
    <row r="10" spans="1:17">
      <c r="A10" s="24">
        <v>14</v>
      </c>
      <c r="B10" s="5" t="s">
        <v>1709</v>
      </c>
      <c r="C10" s="24" t="s">
        <v>32</v>
      </c>
      <c r="D10" s="5" t="s">
        <v>1709</v>
      </c>
      <c r="E10" s="5" t="s">
        <v>1709</v>
      </c>
      <c r="F10" s="5" t="s">
        <v>33</v>
      </c>
      <c r="G10" s="5" t="s">
        <v>1709</v>
      </c>
      <c r="H10" s="6">
        <v>0.5</v>
      </c>
      <c r="K10" s="7">
        <v>324</v>
      </c>
      <c r="L10" t="s">
        <v>8</v>
      </c>
      <c r="Q10" s="6"/>
    </row>
    <row r="11" spans="1:17">
      <c r="A11" s="24">
        <v>14</v>
      </c>
      <c r="B11" s="11" t="s">
        <v>1740</v>
      </c>
      <c r="C11" s="24"/>
      <c r="D11" s="11" t="s">
        <v>1740</v>
      </c>
      <c r="E11" s="11" t="s">
        <v>1740</v>
      </c>
      <c r="F11" s="11"/>
      <c r="G11" s="11" t="s">
        <v>1740</v>
      </c>
      <c r="H11" s="11">
        <v>0.78</v>
      </c>
      <c r="I11" s="11"/>
      <c r="J11" s="11"/>
      <c r="K11" s="17">
        <v>324</v>
      </c>
      <c r="L11" t="s">
        <v>8</v>
      </c>
      <c r="Q11" s="6"/>
    </row>
    <row r="12" spans="1:17">
      <c r="A12" s="6">
        <v>18</v>
      </c>
      <c r="B12" s="5" t="s">
        <v>1759</v>
      </c>
      <c r="C12" s="5"/>
      <c r="D12" s="5" t="s">
        <v>1604</v>
      </c>
      <c r="E12" s="5" t="s">
        <v>1759</v>
      </c>
      <c r="F12" s="5"/>
      <c r="G12" s="5" t="s">
        <v>1604</v>
      </c>
      <c r="H12" s="6">
        <v>0.52</v>
      </c>
      <c r="K12" s="6">
        <v>413</v>
      </c>
      <c r="L12" t="s">
        <v>8</v>
      </c>
      <c r="Q12" s="6"/>
    </row>
    <row r="13" spans="1:17">
      <c r="A13" s="6">
        <v>18</v>
      </c>
      <c r="B13" s="5" t="s">
        <v>1759</v>
      </c>
      <c r="C13" s="5"/>
      <c r="D13" s="5" t="s">
        <v>1604</v>
      </c>
      <c r="E13" s="5" t="s">
        <v>1759</v>
      </c>
      <c r="F13" s="5"/>
      <c r="G13" s="5" t="s">
        <v>1604</v>
      </c>
      <c r="H13" s="5">
        <v>0.51</v>
      </c>
      <c r="I13" s="5"/>
      <c r="J13" s="5"/>
      <c r="K13" s="6">
        <v>413</v>
      </c>
      <c r="L13" t="s">
        <v>8</v>
      </c>
      <c r="Q13" s="6"/>
    </row>
    <row r="14" spans="1:17">
      <c r="A14" s="6">
        <v>18</v>
      </c>
      <c r="B14" s="5" t="s">
        <v>1759</v>
      </c>
      <c r="C14" s="5"/>
      <c r="D14" s="5" t="s">
        <v>1604</v>
      </c>
      <c r="E14" s="5" t="s">
        <v>1759</v>
      </c>
      <c r="F14" s="5"/>
      <c r="G14" s="5" t="s">
        <v>1604</v>
      </c>
      <c r="H14" s="6">
        <v>0.51</v>
      </c>
      <c r="K14" s="6">
        <v>413</v>
      </c>
      <c r="L14" t="s">
        <v>8</v>
      </c>
      <c r="Q14" s="6"/>
    </row>
    <row r="15" spans="1:17">
      <c r="A15" s="24">
        <v>19</v>
      </c>
      <c r="B15" s="5" t="s">
        <v>1709</v>
      </c>
      <c r="C15" s="24" t="s">
        <v>32</v>
      </c>
      <c r="D15" s="5" t="s">
        <v>1709</v>
      </c>
      <c r="E15" s="5" t="s">
        <v>1709</v>
      </c>
      <c r="F15" s="5" t="s">
        <v>33</v>
      </c>
      <c r="G15" s="5" t="s">
        <v>1709</v>
      </c>
      <c r="H15" s="11">
        <v>0.38</v>
      </c>
      <c r="I15" s="11"/>
      <c r="J15" s="11"/>
      <c r="K15" s="17">
        <v>222</v>
      </c>
      <c r="L15" t="s">
        <v>8</v>
      </c>
      <c r="Q15" s="6"/>
    </row>
    <row r="16" spans="1:17">
      <c r="A16" s="6">
        <v>20</v>
      </c>
      <c r="B16" s="5" t="s">
        <v>1383</v>
      </c>
      <c r="C16" s="6" t="s">
        <v>1800</v>
      </c>
      <c r="D16" s="11" t="s">
        <v>966</v>
      </c>
      <c r="E16" s="5" t="s">
        <v>1383</v>
      </c>
      <c r="F16" s="6" t="s">
        <v>1801</v>
      </c>
      <c r="G16" s="11" t="s">
        <v>966</v>
      </c>
      <c r="H16" s="5">
        <v>0.62</v>
      </c>
      <c r="I16" s="5"/>
      <c r="J16" s="5"/>
      <c r="K16" s="5">
        <v>562</v>
      </c>
      <c r="L16" t="s">
        <v>8</v>
      </c>
    </row>
    <row r="17" spans="1:12">
      <c r="A17" s="11">
        <v>21</v>
      </c>
      <c r="B17" s="6" t="s">
        <v>1783</v>
      </c>
      <c r="C17" s="5" t="s">
        <v>1795</v>
      </c>
      <c r="D17" s="5" t="s">
        <v>249</v>
      </c>
      <c r="E17" s="6" t="s">
        <v>1783</v>
      </c>
      <c r="F17" s="5" t="s">
        <v>1796</v>
      </c>
      <c r="G17" s="5" t="s">
        <v>249</v>
      </c>
      <c r="H17" s="7">
        <v>0.75</v>
      </c>
      <c r="I17" s="7"/>
      <c r="J17" s="7"/>
      <c r="K17" s="7">
        <v>371</v>
      </c>
      <c r="L17" t="s">
        <v>8</v>
      </c>
    </row>
    <row r="18" spans="1:12">
      <c r="A18" s="5">
        <v>21</v>
      </c>
      <c r="B18" s="90" t="s">
        <v>249</v>
      </c>
      <c r="C18" s="5"/>
      <c r="D18" s="90" t="s">
        <v>249</v>
      </c>
      <c r="E18" s="90" t="s">
        <v>249</v>
      </c>
      <c r="F18" s="90"/>
      <c r="G18" s="90" t="s">
        <v>249</v>
      </c>
      <c r="H18" s="8">
        <v>0.75</v>
      </c>
      <c r="I18" s="8"/>
      <c r="J18" s="8"/>
      <c r="K18" s="7">
        <v>371</v>
      </c>
      <c r="L18" t="s">
        <v>8</v>
      </c>
    </row>
    <row r="19" spans="1:12">
      <c r="A19" s="11">
        <v>21</v>
      </c>
      <c r="B19" s="5" t="s">
        <v>1709</v>
      </c>
      <c r="C19" s="11" t="s">
        <v>32</v>
      </c>
      <c r="D19" s="5" t="s">
        <v>1709</v>
      </c>
      <c r="E19" s="5" t="s">
        <v>1709</v>
      </c>
      <c r="F19" s="5" t="s">
        <v>33</v>
      </c>
      <c r="G19" s="5" t="s">
        <v>1709</v>
      </c>
      <c r="H19" s="11">
        <v>0.23</v>
      </c>
      <c r="I19" s="11"/>
      <c r="J19" s="11"/>
      <c r="K19" s="17">
        <v>371</v>
      </c>
      <c r="L19" t="s">
        <v>8</v>
      </c>
    </row>
    <row r="20" spans="1:12">
      <c r="A20" s="11">
        <v>22</v>
      </c>
      <c r="B20" s="5" t="s">
        <v>1709</v>
      </c>
      <c r="C20" s="11" t="s">
        <v>32</v>
      </c>
      <c r="D20" s="5" t="s">
        <v>1709</v>
      </c>
      <c r="E20" s="5" t="s">
        <v>1709</v>
      </c>
      <c r="F20" s="5" t="s">
        <v>33</v>
      </c>
      <c r="G20" s="5" t="s">
        <v>1709</v>
      </c>
      <c r="H20" s="11">
        <v>0.53</v>
      </c>
      <c r="I20" s="11"/>
      <c r="J20" s="11"/>
      <c r="K20" s="17">
        <v>94</v>
      </c>
      <c r="L20" t="s">
        <v>8</v>
      </c>
    </row>
    <row r="21" spans="1:12">
      <c r="A21" s="11">
        <v>25</v>
      </c>
      <c r="B21" s="5" t="s">
        <v>1709</v>
      </c>
      <c r="C21" s="11" t="s">
        <v>32</v>
      </c>
      <c r="D21" s="5" t="s">
        <v>1709</v>
      </c>
      <c r="E21" s="5" t="s">
        <v>1709</v>
      </c>
      <c r="F21" s="5" t="s">
        <v>33</v>
      </c>
      <c r="G21" s="5" t="s">
        <v>1709</v>
      </c>
      <c r="H21" s="11">
        <v>0.33</v>
      </c>
      <c r="I21" s="11"/>
      <c r="J21" s="11"/>
      <c r="K21" s="17">
        <v>179</v>
      </c>
      <c r="L21" t="s">
        <v>8</v>
      </c>
    </row>
    <row r="22" spans="1:12">
      <c r="A22" s="11">
        <v>28</v>
      </c>
      <c r="B22" s="5" t="s">
        <v>1709</v>
      </c>
      <c r="C22" s="11" t="s">
        <v>32</v>
      </c>
      <c r="D22" s="5" t="s">
        <v>1709</v>
      </c>
      <c r="E22" s="5" t="s">
        <v>1709</v>
      </c>
      <c r="F22" s="5" t="s">
        <v>33</v>
      </c>
      <c r="G22" s="5" t="s">
        <v>1709</v>
      </c>
      <c r="H22" s="11">
        <v>0.51</v>
      </c>
      <c r="I22" s="11"/>
      <c r="J22" s="11"/>
      <c r="K22" s="17">
        <v>248</v>
      </c>
      <c r="L22" t="s">
        <v>8</v>
      </c>
    </row>
    <row r="23" spans="1:12">
      <c r="A23" s="24">
        <v>29</v>
      </c>
      <c r="B23" s="6" t="s">
        <v>1783</v>
      </c>
      <c r="C23" s="11" t="s">
        <v>385</v>
      </c>
      <c r="D23" s="6" t="s">
        <v>249</v>
      </c>
      <c r="E23" s="6" t="s">
        <v>1783</v>
      </c>
      <c r="F23" s="11" t="s">
        <v>1695</v>
      </c>
      <c r="G23" s="6" t="s">
        <v>249</v>
      </c>
      <c r="H23" s="11">
        <v>0.69</v>
      </c>
      <c r="I23" s="11"/>
      <c r="J23" s="11"/>
      <c r="K23" s="17">
        <v>463</v>
      </c>
      <c r="L23" t="s">
        <v>8</v>
      </c>
    </row>
    <row r="24" spans="1:12">
      <c r="A24" s="24">
        <v>29</v>
      </c>
      <c r="B24" s="6" t="s">
        <v>1783</v>
      </c>
      <c r="C24" s="11" t="s">
        <v>385</v>
      </c>
      <c r="D24" s="6" t="s">
        <v>249</v>
      </c>
      <c r="E24" s="6" t="s">
        <v>1783</v>
      </c>
      <c r="F24" s="11" t="s">
        <v>390</v>
      </c>
      <c r="G24" s="6" t="s">
        <v>249</v>
      </c>
      <c r="H24" s="11">
        <v>0.62</v>
      </c>
      <c r="I24" s="11"/>
      <c r="J24" s="11"/>
      <c r="K24" s="17">
        <v>463</v>
      </c>
      <c r="L24" t="s">
        <v>8</v>
      </c>
    </row>
    <row r="25" spans="1:12">
      <c r="A25" s="24">
        <v>29</v>
      </c>
      <c r="B25" s="6" t="s">
        <v>1783</v>
      </c>
      <c r="C25" s="11" t="s">
        <v>385</v>
      </c>
      <c r="D25" s="6" t="s">
        <v>249</v>
      </c>
      <c r="E25" s="6" t="s">
        <v>1783</v>
      </c>
      <c r="F25" s="11" t="s">
        <v>1768</v>
      </c>
      <c r="G25" s="6" t="s">
        <v>249</v>
      </c>
      <c r="H25" s="11">
        <v>0.67</v>
      </c>
      <c r="I25" s="11"/>
      <c r="J25" s="11"/>
      <c r="K25" s="17">
        <v>463</v>
      </c>
      <c r="L25" t="s">
        <v>8</v>
      </c>
    </row>
    <row r="26" spans="1:12">
      <c r="A26" s="24">
        <v>29</v>
      </c>
      <c r="B26" s="6" t="s">
        <v>1783</v>
      </c>
      <c r="C26" s="11" t="s">
        <v>1695</v>
      </c>
      <c r="D26" s="6" t="s">
        <v>249</v>
      </c>
      <c r="E26" s="6" t="s">
        <v>1783</v>
      </c>
      <c r="F26" s="11" t="s">
        <v>390</v>
      </c>
      <c r="G26" s="6" t="s">
        <v>249</v>
      </c>
      <c r="H26" s="7">
        <v>0.63</v>
      </c>
      <c r="I26" s="7"/>
      <c r="J26" s="7"/>
      <c r="K26" s="17">
        <v>463</v>
      </c>
      <c r="L26" t="s">
        <v>8</v>
      </c>
    </row>
    <row r="27" spans="1:12">
      <c r="A27" s="24">
        <v>29</v>
      </c>
      <c r="B27" s="6" t="s">
        <v>1783</v>
      </c>
      <c r="C27" s="11" t="s">
        <v>1695</v>
      </c>
      <c r="D27" s="6" t="s">
        <v>249</v>
      </c>
      <c r="E27" s="6" t="s">
        <v>1783</v>
      </c>
      <c r="F27" s="11" t="s">
        <v>1768</v>
      </c>
      <c r="G27" s="6" t="s">
        <v>249</v>
      </c>
      <c r="H27" s="7">
        <v>0.66</v>
      </c>
      <c r="I27" s="7"/>
      <c r="J27" s="7"/>
      <c r="K27" s="17">
        <v>463</v>
      </c>
      <c r="L27" t="s">
        <v>8</v>
      </c>
    </row>
    <row r="28" spans="1:12">
      <c r="A28" s="24">
        <v>29</v>
      </c>
      <c r="B28" s="6" t="s">
        <v>1783</v>
      </c>
      <c r="C28" s="11" t="s">
        <v>390</v>
      </c>
      <c r="D28" s="6" t="s">
        <v>249</v>
      </c>
      <c r="E28" s="6" t="s">
        <v>1783</v>
      </c>
      <c r="F28" s="11" t="s">
        <v>1768</v>
      </c>
      <c r="G28" s="6" t="s">
        <v>249</v>
      </c>
      <c r="H28" s="7">
        <v>0.73</v>
      </c>
      <c r="I28" s="7"/>
      <c r="J28" s="7"/>
      <c r="K28" s="17">
        <v>463</v>
      </c>
      <c r="L28" t="s">
        <v>8</v>
      </c>
    </row>
    <row r="29" spans="1:12">
      <c r="A29" s="11">
        <v>29</v>
      </c>
      <c r="B29" s="5" t="s">
        <v>1709</v>
      </c>
      <c r="C29" s="11" t="s">
        <v>32</v>
      </c>
      <c r="D29" s="5" t="s">
        <v>1709</v>
      </c>
      <c r="E29" s="5" t="s">
        <v>1709</v>
      </c>
      <c r="F29" s="5" t="s">
        <v>33</v>
      </c>
      <c r="G29" s="5" t="s">
        <v>1709</v>
      </c>
      <c r="H29" s="17">
        <v>0.52</v>
      </c>
      <c r="I29" s="17"/>
      <c r="J29" s="17"/>
      <c r="K29" s="17">
        <v>463</v>
      </c>
      <c r="L29" t="s">
        <v>8</v>
      </c>
    </row>
    <row r="30" spans="1:12">
      <c r="A30" s="5">
        <v>30</v>
      </c>
      <c r="B30" s="5" t="s">
        <v>1709</v>
      </c>
      <c r="C30" s="5" t="s">
        <v>32</v>
      </c>
      <c r="D30" s="5" t="s">
        <v>1709</v>
      </c>
      <c r="E30" s="5" t="s">
        <v>1709</v>
      </c>
      <c r="F30" s="5" t="s">
        <v>33</v>
      </c>
      <c r="G30" s="5" t="s">
        <v>1709</v>
      </c>
      <c r="H30" s="8">
        <v>0.41</v>
      </c>
      <c r="I30" s="8"/>
      <c r="J30" s="8"/>
      <c r="K30" s="7">
        <v>293</v>
      </c>
      <c r="L30" t="s">
        <v>8</v>
      </c>
    </row>
    <row r="31" spans="1:12">
      <c r="A31" s="5">
        <v>30</v>
      </c>
      <c r="B31" s="15" t="s">
        <v>1741</v>
      </c>
      <c r="C31" s="5"/>
      <c r="D31" s="15" t="s">
        <v>1741</v>
      </c>
      <c r="E31" s="15" t="s">
        <v>1741</v>
      </c>
      <c r="F31" s="15"/>
      <c r="G31" s="15" t="s">
        <v>1741</v>
      </c>
      <c r="H31" s="8">
        <v>0.55000000000000004</v>
      </c>
      <c r="I31" s="8"/>
      <c r="J31" s="8"/>
      <c r="K31" s="7">
        <v>293</v>
      </c>
      <c r="L31" t="s">
        <v>8</v>
      </c>
    </row>
    <row r="32" spans="1:12">
      <c r="A32" s="5">
        <v>30</v>
      </c>
      <c r="B32" s="5" t="s">
        <v>75</v>
      </c>
      <c r="C32" s="5"/>
      <c r="D32" s="5" t="s">
        <v>75</v>
      </c>
      <c r="E32" s="5" t="s">
        <v>75</v>
      </c>
      <c r="F32" s="5"/>
      <c r="G32" s="5" t="s">
        <v>75</v>
      </c>
      <c r="H32" s="8">
        <v>0.42</v>
      </c>
      <c r="I32" s="8"/>
      <c r="J32" s="8"/>
      <c r="K32" s="7">
        <v>293</v>
      </c>
      <c r="L32" t="s">
        <v>8</v>
      </c>
    </row>
    <row r="33" spans="1:12">
      <c r="A33" s="5">
        <v>36</v>
      </c>
      <c r="B33" s="6" t="s">
        <v>1783</v>
      </c>
      <c r="C33" s="5" t="s">
        <v>1797</v>
      </c>
      <c r="D33" s="5" t="s">
        <v>249</v>
      </c>
      <c r="E33" s="6" t="s">
        <v>1783</v>
      </c>
      <c r="F33" s="5" t="s">
        <v>1798</v>
      </c>
      <c r="G33" s="5" t="s">
        <v>249</v>
      </c>
      <c r="H33" s="8">
        <v>0.45</v>
      </c>
      <c r="I33" s="8"/>
      <c r="J33" s="8"/>
      <c r="K33" s="7">
        <v>911</v>
      </c>
      <c r="L33" t="s">
        <v>8</v>
      </c>
    </row>
    <row r="34" spans="1:12">
      <c r="A34" s="5">
        <v>36</v>
      </c>
      <c r="B34" s="6" t="s">
        <v>1783</v>
      </c>
      <c r="C34" s="5" t="s">
        <v>1797</v>
      </c>
      <c r="D34" s="5" t="s">
        <v>249</v>
      </c>
      <c r="E34" s="6" t="s">
        <v>1783</v>
      </c>
      <c r="F34" s="5" t="s">
        <v>1796</v>
      </c>
      <c r="G34" s="5" t="s">
        <v>249</v>
      </c>
      <c r="H34" s="8">
        <v>0.45</v>
      </c>
      <c r="I34" s="8"/>
      <c r="J34" s="8"/>
      <c r="K34" s="7">
        <v>911</v>
      </c>
      <c r="L34" t="s">
        <v>8</v>
      </c>
    </row>
    <row r="35" spans="1:12">
      <c r="A35" s="5">
        <v>36</v>
      </c>
      <c r="B35" s="6" t="s">
        <v>1783</v>
      </c>
      <c r="C35" s="5" t="s">
        <v>1795</v>
      </c>
      <c r="D35" s="5" t="s">
        <v>249</v>
      </c>
      <c r="E35" s="6" t="s">
        <v>1783</v>
      </c>
      <c r="F35" s="5" t="s">
        <v>1796</v>
      </c>
      <c r="G35" s="5" t="s">
        <v>249</v>
      </c>
      <c r="H35" s="8">
        <v>0.66</v>
      </c>
      <c r="I35" s="8"/>
      <c r="J35" s="8"/>
      <c r="K35" s="7">
        <v>911</v>
      </c>
      <c r="L35" t="s">
        <v>8</v>
      </c>
    </row>
    <row r="36" spans="1:12">
      <c r="A36" s="11">
        <v>36</v>
      </c>
      <c r="B36" s="5" t="s">
        <v>1709</v>
      </c>
      <c r="C36" s="6" t="s">
        <v>32</v>
      </c>
      <c r="D36" s="5" t="s">
        <v>1709</v>
      </c>
      <c r="E36" s="5" t="s">
        <v>1709</v>
      </c>
      <c r="F36" s="6" t="s">
        <v>33</v>
      </c>
      <c r="G36" s="5" t="s">
        <v>1709</v>
      </c>
      <c r="H36" s="11">
        <v>0.47</v>
      </c>
      <c r="I36" s="11"/>
      <c r="J36" s="11"/>
      <c r="K36" s="17">
        <v>911</v>
      </c>
      <c r="L36" t="s">
        <v>8</v>
      </c>
    </row>
    <row r="37" spans="1:12">
      <c r="A37" s="5">
        <v>37</v>
      </c>
      <c r="B37" s="6" t="s">
        <v>1783</v>
      </c>
      <c r="C37" s="5" t="s">
        <v>1797</v>
      </c>
      <c r="D37" s="5" t="s">
        <v>249</v>
      </c>
      <c r="E37" s="6" t="s">
        <v>1783</v>
      </c>
      <c r="F37" s="5" t="s">
        <v>1798</v>
      </c>
      <c r="G37" s="5" t="s">
        <v>249</v>
      </c>
      <c r="H37" s="8">
        <v>0.05</v>
      </c>
      <c r="I37" s="8"/>
      <c r="J37" s="8"/>
      <c r="K37" s="7">
        <v>275</v>
      </c>
      <c r="L37" t="s">
        <v>8</v>
      </c>
    </row>
    <row r="38" spans="1:12">
      <c r="A38" s="5">
        <v>37</v>
      </c>
      <c r="B38" s="6" t="s">
        <v>1783</v>
      </c>
      <c r="C38" s="5" t="s">
        <v>1797</v>
      </c>
      <c r="D38" s="5" t="s">
        <v>249</v>
      </c>
      <c r="E38" s="6" t="s">
        <v>1783</v>
      </c>
      <c r="F38" s="5" t="s">
        <v>1796</v>
      </c>
      <c r="G38" s="5" t="s">
        <v>249</v>
      </c>
      <c r="H38" s="8">
        <v>0.02</v>
      </c>
      <c r="I38" s="8"/>
      <c r="J38" s="8"/>
      <c r="K38" s="7">
        <v>275</v>
      </c>
      <c r="L38" t="s">
        <v>8</v>
      </c>
    </row>
    <row r="39" spans="1:12">
      <c r="A39" s="5">
        <v>37</v>
      </c>
      <c r="B39" s="6" t="s">
        <v>1783</v>
      </c>
      <c r="C39" s="5" t="s">
        <v>1795</v>
      </c>
      <c r="D39" s="5" t="s">
        <v>249</v>
      </c>
      <c r="E39" s="6" t="s">
        <v>1783</v>
      </c>
      <c r="F39" s="5" t="s">
        <v>1796</v>
      </c>
      <c r="G39" s="5" t="s">
        <v>249</v>
      </c>
      <c r="H39" s="8">
        <v>0.76</v>
      </c>
      <c r="I39" s="8"/>
      <c r="J39" s="8"/>
      <c r="K39" s="7">
        <v>275</v>
      </c>
      <c r="L39" t="s">
        <v>8</v>
      </c>
    </row>
    <row r="40" spans="1:12">
      <c r="A40" s="11">
        <v>37</v>
      </c>
      <c r="B40" s="5" t="s">
        <v>1709</v>
      </c>
      <c r="C40" s="11" t="s">
        <v>32</v>
      </c>
      <c r="D40" s="5" t="s">
        <v>1709</v>
      </c>
      <c r="E40" s="5" t="s">
        <v>1709</v>
      </c>
      <c r="F40" s="5" t="s">
        <v>33</v>
      </c>
      <c r="G40" s="5" t="s">
        <v>1709</v>
      </c>
      <c r="H40" s="11">
        <v>0.52</v>
      </c>
      <c r="I40" s="11"/>
      <c r="J40" s="11"/>
      <c r="K40" s="17">
        <v>275</v>
      </c>
      <c r="L40" t="s">
        <v>8</v>
      </c>
    </row>
    <row r="41" spans="1:12">
      <c r="A41" s="11">
        <v>39</v>
      </c>
      <c r="B41" s="5" t="s">
        <v>1709</v>
      </c>
      <c r="C41" s="11" t="s">
        <v>32</v>
      </c>
      <c r="D41" s="5" t="s">
        <v>1709</v>
      </c>
      <c r="E41" s="5" t="s">
        <v>1709</v>
      </c>
      <c r="F41" s="5" t="s">
        <v>33</v>
      </c>
      <c r="G41" s="5" t="s">
        <v>1709</v>
      </c>
      <c r="H41" s="11">
        <v>0.45</v>
      </c>
      <c r="I41" s="11"/>
      <c r="J41" s="11"/>
      <c r="K41" s="17">
        <v>152</v>
      </c>
      <c r="L41" t="s">
        <v>8</v>
      </c>
    </row>
    <row r="42" spans="1:12">
      <c r="A42" s="11">
        <v>41</v>
      </c>
      <c r="B42" s="5" t="s">
        <v>1709</v>
      </c>
      <c r="C42" s="11" t="s">
        <v>32</v>
      </c>
      <c r="D42" s="5" t="s">
        <v>1709</v>
      </c>
      <c r="E42" s="5" t="s">
        <v>1709</v>
      </c>
      <c r="F42" s="5" t="s">
        <v>33</v>
      </c>
      <c r="G42" s="5" t="s">
        <v>1709</v>
      </c>
      <c r="H42" s="24">
        <v>0.45</v>
      </c>
      <c r="I42" s="24"/>
      <c r="J42" s="24"/>
      <c r="K42" s="24">
        <v>207</v>
      </c>
      <c r="L42" t="s">
        <v>8</v>
      </c>
    </row>
    <row r="43" spans="1:12">
      <c r="A43" s="11">
        <v>42</v>
      </c>
      <c r="B43" s="5" t="s">
        <v>1709</v>
      </c>
      <c r="C43" s="11" t="s">
        <v>32</v>
      </c>
      <c r="D43" s="5" t="s">
        <v>1709</v>
      </c>
      <c r="E43" s="5" t="s">
        <v>1709</v>
      </c>
      <c r="F43" s="5" t="s">
        <v>33</v>
      </c>
      <c r="G43" s="5" t="s">
        <v>1709</v>
      </c>
      <c r="H43" s="24">
        <v>0.52</v>
      </c>
      <c r="I43" s="24"/>
      <c r="J43" s="24"/>
      <c r="K43" s="24">
        <v>113</v>
      </c>
      <c r="L43" t="s">
        <v>8</v>
      </c>
    </row>
    <row r="44" spans="1:12">
      <c r="A44" s="11">
        <v>43</v>
      </c>
      <c r="B44" s="5" t="s">
        <v>1709</v>
      </c>
      <c r="C44" s="11" t="s">
        <v>32</v>
      </c>
      <c r="D44" s="5" t="s">
        <v>1709</v>
      </c>
      <c r="E44" s="5" t="s">
        <v>1709</v>
      </c>
      <c r="F44" s="5" t="s">
        <v>33</v>
      </c>
      <c r="G44" s="5" t="s">
        <v>1709</v>
      </c>
      <c r="H44" s="24">
        <v>0.33</v>
      </c>
      <c r="I44" s="24"/>
      <c r="J44" s="24"/>
      <c r="K44" s="24">
        <v>285</v>
      </c>
      <c r="L44" t="s">
        <v>8</v>
      </c>
    </row>
    <row r="45" spans="1:12">
      <c r="A45" s="11">
        <v>45</v>
      </c>
      <c r="B45" s="5" t="s">
        <v>1709</v>
      </c>
      <c r="C45" s="11" t="s">
        <v>32</v>
      </c>
      <c r="D45" s="5" t="s">
        <v>1709</v>
      </c>
      <c r="E45" s="5" t="s">
        <v>1709</v>
      </c>
      <c r="F45" s="5" t="s">
        <v>33</v>
      </c>
      <c r="G45" s="5" t="s">
        <v>1709</v>
      </c>
      <c r="H45" s="24">
        <v>0.49</v>
      </c>
      <c r="I45" s="24"/>
      <c r="J45" s="24"/>
      <c r="K45" s="24">
        <v>271</v>
      </c>
      <c r="L45" t="s">
        <v>8</v>
      </c>
    </row>
    <row r="46" spans="1:12">
      <c r="A46" s="6">
        <v>45</v>
      </c>
      <c r="B46" s="91" t="s">
        <v>966</v>
      </c>
      <c r="C46" s="5" t="s">
        <v>1384</v>
      </c>
      <c r="D46" s="91" t="s">
        <v>966</v>
      </c>
      <c r="E46" s="91" t="s">
        <v>966</v>
      </c>
      <c r="F46" s="5" t="s">
        <v>1752</v>
      </c>
      <c r="G46" s="91" t="s">
        <v>966</v>
      </c>
      <c r="H46" s="6">
        <v>0.23</v>
      </c>
      <c r="K46" s="6">
        <v>249</v>
      </c>
      <c r="L46" t="s">
        <v>8</v>
      </c>
    </row>
    <row r="47" spans="1:12">
      <c r="A47" s="6">
        <v>45</v>
      </c>
      <c r="B47" s="91" t="s">
        <v>966</v>
      </c>
      <c r="C47" s="5" t="s">
        <v>1384</v>
      </c>
      <c r="D47" s="91" t="s">
        <v>966</v>
      </c>
      <c r="E47" s="91" t="s">
        <v>966</v>
      </c>
      <c r="F47" s="5" t="s">
        <v>1383</v>
      </c>
      <c r="G47" s="91" t="s">
        <v>966</v>
      </c>
      <c r="H47" s="6">
        <v>0.53</v>
      </c>
      <c r="K47" s="6">
        <v>249</v>
      </c>
      <c r="L47" t="s">
        <v>8</v>
      </c>
    </row>
    <row r="48" spans="1:12">
      <c r="A48" s="6">
        <v>45</v>
      </c>
      <c r="B48" s="91" t="s">
        <v>966</v>
      </c>
      <c r="C48" s="5" t="s">
        <v>1383</v>
      </c>
      <c r="D48" s="91" t="s">
        <v>966</v>
      </c>
      <c r="E48" s="91" t="s">
        <v>966</v>
      </c>
      <c r="F48" s="5" t="s">
        <v>1752</v>
      </c>
      <c r="G48" s="91" t="s">
        <v>966</v>
      </c>
      <c r="H48" s="6">
        <v>0.31</v>
      </c>
      <c r="K48" s="6">
        <v>249</v>
      </c>
      <c r="L48" t="s">
        <v>8</v>
      </c>
    </row>
    <row r="49" spans="1:12">
      <c r="A49" s="11">
        <v>47</v>
      </c>
      <c r="B49" s="5" t="s">
        <v>1709</v>
      </c>
      <c r="C49" s="11" t="s">
        <v>32</v>
      </c>
      <c r="D49" s="5" t="s">
        <v>1709</v>
      </c>
      <c r="E49" s="5" t="s">
        <v>1709</v>
      </c>
      <c r="F49" s="5" t="s">
        <v>33</v>
      </c>
      <c r="G49" s="5" t="s">
        <v>1709</v>
      </c>
      <c r="H49" s="24">
        <v>0.41</v>
      </c>
      <c r="I49" s="24"/>
      <c r="J49" s="24"/>
      <c r="K49" s="24">
        <v>100</v>
      </c>
      <c r="L49" t="s">
        <v>8</v>
      </c>
    </row>
    <row r="50" spans="1:12">
      <c r="A50" s="11">
        <v>48</v>
      </c>
      <c r="B50" s="5" t="s">
        <v>1709</v>
      </c>
      <c r="C50" s="11" t="s">
        <v>32</v>
      </c>
      <c r="D50" s="5" t="s">
        <v>1709</v>
      </c>
      <c r="E50" s="5" t="s">
        <v>1709</v>
      </c>
      <c r="F50" s="5" t="s">
        <v>33</v>
      </c>
      <c r="G50" s="5" t="s">
        <v>1709</v>
      </c>
      <c r="H50" s="11">
        <v>0.53</v>
      </c>
      <c r="I50" s="11"/>
      <c r="J50" s="11"/>
      <c r="K50" s="17">
        <v>82</v>
      </c>
      <c r="L50" t="s">
        <v>8</v>
      </c>
    </row>
    <row r="51" spans="1:12">
      <c r="A51" s="11">
        <v>49</v>
      </c>
      <c r="B51" s="5" t="s">
        <v>1709</v>
      </c>
      <c r="C51" s="11" t="s">
        <v>32</v>
      </c>
      <c r="D51" s="5" t="s">
        <v>1709</v>
      </c>
      <c r="E51" s="5" t="s">
        <v>1709</v>
      </c>
      <c r="F51" s="5" t="s">
        <v>33</v>
      </c>
      <c r="G51" s="5" t="s">
        <v>1709</v>
      </c>
      <c r="H51" s="11">
        <v>0.41</v>
      </c>
      <c r="I51" s="11"/>
      <c r="J51" s="11"/>
      <c r="K51" s="17">
        <v>185</v>
      </c>
      <c r="L51" t="s">
        <v>8</v>
      </c>
    </row>
    <row r="52" spans="1:12">
      <c r="A52" s="5">
        <v>49</v>
      </c>
      <c r="B52" s="5" t="s">
        <v>45</v>
      </c>
      <c r="C52" s="5"/>
      <c r="D52" s="5" t="s">
        <v>45</v>
      </c>
      <c r="E52" s="5" t="s">
        <v>45</v>
      </c>
      <c r="F52" s="5"/>
      <c r="G52" s="5" t="s">
        <v>45</v>
      </c>
      <c r="H52" s="8">
        <v>0.49</v>
      </c>
      <c r="I52" s="8"/>
      <c r="J52" s="8"/>
      <c r="K52" s="7">
        <v>185</v>
      </c>
      <c r="L52" t="s">
        <v>8</v>
      </c>
    </row>
    <row r="53" spans="1:12">
      <c r="A53" s="11">
        <v>50</v>
      </c>
      <c r="B53" s="5" t="s">
        <v>1709</v>
      </c>
      <c r="C53" s="11" t="s">
        <v>32</v>
      </c>
      <c r="D53" s="5" t="s">
        <v>1709</v>
      </c>
      <c r="E53" s="5" t="s">
        <v>1709</v>
      </c>
      <c r="F53" s="5" t="s">
        <v>33</v>
      </c>
      <c r="G53" s="5" t="s">
        <v>1709</v>
      </c>
      <c r="H53" s="11">
        <v>0.51</v>
      </c>
      <c r="I53" s="11"/>
      <c r="J53" s="11"/>
      <c r="K53" s="17">
        <v>129</v>
      </c>
      <c r="L53" t="s">
        <v>8</v>
      </c>
    </row>
    <row r="54" spans="1:12">
      <c r="A54" s="11">
        <v>51</v>
      </c>
      <c r="B54" s="5" t="s">
        <v>1709</v>
      </c>
      <c r="C54" s="11" t="s">
        <v>32</v>
      </c>
      <c r="D54" s="5" t="s">
        <v>1709</v>
      </c>
      <c r="E54" s="5" t="s">
        <v>1709</v>
      </c>
      <c r="F54" s="5" t="s">
        <v>33</v>
      </c>
      <c r="G54" s="5" t="s">
        <v>1709</v>
      </c>
      <c r="H54" s="11">
        <v>0.84</v>
      </c>
      <c r="I54" s="11"/>
      <c r="J54" s="11"/>
      <c r="K54" s="17">
        <v>636</v>
      </c>
      <c r="L54" t="s">
        <v>8</v>
      </c>
    </row>
    <row r="55" spans="1:12">
      <c r="A55" s="11">
        <v>54</v>
      </c>
      <c r="B55" s="5" t="s">
        <v>1709</v>
      </c>
      <c r="C55" s="11" t="s">
        <v>32</v>
      </c>
      <c r="D55" s="5" t="s">
        <v>1709</v>
      </c>
      <c r="E55" s="5" t="s">
        <v>1709</v>
      </c>
      <c r="F55" s="5" t="s">
        <v>33</v>
      </c>
      <c r="G55" s="5" t="s">
        <v>1709</v>
      </c>
      <c r="H55" s="11">
        <v>0.81</v>
      </c>
      <c r="I55" s="11"/>
      <c r="J55" s="11"/>
      <c r="K55" s="17">
        <v>295</v>
      </c>
      <c r="L55" t="s">
        <v>8</v>
      </c>
    </row>
    <row r="56" spans="1:12">
      <c r="A56" s="6">
        <v>54</v>
      </c>
      <c r="B56" s="5" t="s">
        <v>1752</v>
      </c>
      <c r="D56" s="91" t="s">
        <v>966</v>
      </c>
      <c r="E56" s="5" t="s">
        <v>1752</v>
      </c>
      <c r="F56" s="72"/>
      <c r="G56" s="91" t="s">
        <v>966</v>
      </c>
      <c r="H56" s="6">
        <v>0.81</v>
      </c>
      <c r="K56" s="17">
        <v>295</v>
      </c>
      <c r="L56" t="s">
        <v>8</v>
      </c>
    </row>
    <row r="57" spans="1:12">
      <c r="A57" s="11">
        <v>56</v>
      </c>
      <c r="B57" s="5" t="s">
        <v>1709</v>
      </c>
      <c r="C57" s="11" t="s">
        <v>32</v>
      </c>
      <c r="D57" s="5" t="s">
        <v>1709</v>
      </c>
      <c r="E57" s="5" t="s">
        <v>1709</v>
      </c>
      <c r="F57" s="5" t="s">
        <v>33</v>
      </c>
      <c r="G57" s="5" t="s">
        <v>1709</v>
      </c>
      <c r="H57" s="11">
        <v>0.61</v>
      </c>
      <c r="I57" s="11"/>
      <c r="J57" s="11"/>
      <c r="K57" s="17">
        <v>210</v>
      </c>
      <c r="L57" t="s">
        <v>8</v>
      </c>
    </row>
    <row r="58" spans="1:12">
      <c r="A58" s="11">
        <v>57</v>
      </c>
      <c r="B58" s="5" t="s">
        <v>1709</v>
      </c>
      <c r="C58" s="11" t="s">
        <v>32</v>
      </c>
      <c r="D58" s="5" t="s">
        <v>1709</v>
      </c>
      <c r="E58" s="5" t="s">
        <v>1709</v>
      </c>
      <c r="F58" s="5" t="s">
        <v>33</v>
      </c>
      <c r="G58" s="5" t="s">
        <v>1709</v>
      </c>
      <c r="H58" s="11">
        <v>0</v>
      </c>
      <c r="I58" s="11"/>
      <c r="J58" s="11"/>
      <c r="K58" s="17">
        <v>198</v>
      </c>
      <c r="L58" t="s">
        <v>8</v>
      </c>
    </row>
    <row r="59" spans="1:12">
      <c r="A59" s="5">
        <v>57</v>
      </c>
      <c r="B59" s="5" t="s">
        <v>45</v>
      </c>
      <c r="C59" s="5"/>
      <c r="D59" s="5" t="s">
        <v>45</v>
      </c>
      <c r="E59" s="5" t="s">
        <v>45</v>
      </c>
      <c r="F59" s="5"/>
      <c r="G59" s="5" t="s">
        <v>45</v>
      </c>
      <c r="H59" s="8">
        <v>0.255</v>
      </c>
      <c r="I59" s="8"/>
      <c r="J59" s="8"/>
      <c r="K59" s="7">
        <v>198</v>
      </c>
      <c r="L59" t="s">
        <v>8</v>
      </c>
    </row>
    <row r="60" spans="1:12">
      <c r="A60" s="11">
        <v>62</v>
      </c>
      <c r="B60" s="5" t="s">
        <v>1709</v>
      </c>
      <c r="C60" s="11" t="s">
        <v>32</v>
      </c>
      <c r="D60" s="5" t="s">
        <v>1709</v>
      </c>
      <c r="E60" s="5" t="s">
        <v>1709</v>
      </c>
      <c r="F60" s="5" t="s">
        <v>33</v>
      </c>
      <c r="G60" s="5" t="s">
        <v>1709</v>
      </c>
      <c r="H60" s="11">
        <v>0.9</v>
      </c>
      <c r="I60" s="11"/>
      <c r="J60" s="11"/>
      <c r="K60" s="17">
        <v>939</v>
      </c>
      <c r="L60" t="s">
        <v>8</v>
      </c>
    </row>
    <row r="61" spans="1:12">
      <c r="A61" s="11">
        <v>65</v>
      </c>
      <c r="B61" s="5" t="s">
        <v>1709</v>
      </c>
      <c r="C61" s="11" t="s">
        <v>32</v>
      </c>
      <c r="D61" s="5" t="s">
        <v>1709</v>
      </c>
      <c r="E61" s="5" t="s">
        <v>1709</v>
      </c>
      <c r="F61" s="5" t="s">
        <v>33</v>
      </c>
      <c r="G61" s="5" t="s">
        <v>1709</v>
      </c>
      <c r="H61" s="11">
        <v>0.56999999999999995</v>
      </c>
      <c r="I61" s="11"/>
      <c r="J61" s="11"/>
      <c r="K61" s="17">
        <v>126</v>
      </c>
      <c r="L61" t="s">
        <v>8</v>
      </c>
    </row>
    <row r="62" spans="1:12">
      <c r="A62" s="11">
        <v>67</v>
      </c>
      <c r="B62" s="5" t="s">
        <v>1709</v>
      </c>
      <c r="C62" s="11" t="s">
        <v>32</v>
      </c>
      <c r="D62" s="5" t="s">
        <v>1709</v>
      </c>
      <c r="E62" s="5" t="s">
        <v>1709</v>
      </c>
      <c r="F62" s="5" t="s">
        <v>33</v>
      </c>
      <c r="G62" s="5" t="s">
        <v>1709</v>
      </c>
      <c r="H62" s="11">
        <v>0.57999999999999996</v>
      </c>
      <c r="I62" s="11"/>
      <c r="J62" s="11"/>
      <c r="K62" s="17">
        <v>94</v>
      </c>
      <c r="L62" t="s">
        <v>8</v>
      </c>
    </row>
    <row r="63" spans="1:12">
      <c r="A63" s="24">
        <v>72</v>
      </c>
      <c r="B63" s="5" t="s">
        <v>1709</v>
      </c>
      <c r="C63" s="24" t="s">
        <v>1802</v>
      </c>
      <c r="D63" s="5" t="s">
        <v>1709</v>
      </c>
      <c r="E63" s="5" t="s">
        <v>1709</v>
      </c>
      <c r="F63" s="5" t="s">
        <v>1803</v>
      </c>
      <c r="G63" s="5" t="s">
        <v>1709</v>
      </c>
      <c r="H63" s="11">
        <v>0.63</v>
      </c>
      <c r="I63" s="11"/>
      <c r="J63" s="11"/>
      <c r="K63" s="17">
        <v>297</v>
      </c>
      <c r="L63" s="6" t="s">
        <v>8</v>
      </c>
    </row>
    <row r="64" spans="1:12">
      <c r="A64" s="24">
        <v>73</v>
      </c>
      <c r="B64" s="5" t="s">
        <v>1709</v>
      </c>
      <c r="C64" s="24" t="s">
        <v>1802</v>
      </c>
      <c r="D64" s="5" t="s">
        <v>1709</v>
      </c>
      <c r="E64" s="5" t="s">
        <v>1709</v>
      </c>
      <c r="F64" s="5" t="s">
        <v>1803</v>
      </c>
      <c r="G64" s="5" t="s">
        <v>1709</v>
      </c>
      <c r="H64" s="11">
        <v>0.4</v>
      </c>
      <c r="I64" s="11"/>
      <c r="J64" s="11"/>
      <c r="K64" s="17">
        <v>584</v>
      </c>
      <c r="L64" s="6" t="s">
        <v>8</v>
      </c>
    </row>
    <row r="65" spans="1:12">
      <c r="A65" s="24">
        <v>74</v>
      </c>
      <c r="B65" s="5" t="s">
        <v>1709</v>
      </c>
      <c r="C65" s="24" t="s">
        <v>1802</v>
      </c>
      <c r="D65" s="5" t="s">
        <v>1709</v>
      </c>
      <c r="E65" s="5" t="s">
        <v>1709</v>
      </c>
      <c r="F65" s="5" t="s">
        <v>1803</v>
      </c>
      <c r="G65" s="5" t="s">
        <v>1709</v>
      </c>
      <c r="H65" s="11">
        <v>0.46</v>
      </c>
      <c r="I65" s="11"/>
      <c r="J65" s="11"/>
      <c r="K65" s="3">
        <v>196</v>
      </c>
      <c r="L65" s="6" t="s">
        <v>8</v>
      </c>
    </row>
    <row r="66" spans="1:12">
      <c r="A66" s="11">
        <v>76</v>
      </c>
      <c r="B66" s="5" t="s">
        <v>1709</v>
      </c>
      <c r="C66" s="11" t="s">
        <v>32</v>
      </c>
      <c r="D66" s="5" t="s">
        <v>1709</v>
      </c>
      <c r="E66" s="5" t="s">
        <v>1709</v>
      </c>
      <c r="F66" s="5" t="s">
        <v>33</v>
      </c>
      <c r="G66" s="5" t="s">
        <v>1709</v>
      </c>
      <c r="H66" s="51">
        <v>0.34</v>
      </c>
      <c r="I66" s="51"/>
      <c r="J66" s="51"/>
      <c r="K66" s="51">
        <v>145</v>
      </c>
      <c r="L66" t="s">
        <v>8</v>
      </c>
    </row>
    <row r="67" spans="1:12">
      <c r="A67" s="11">
        <v>76</v>
      </c>
      <c r="B67" s="51" t="s">
        <v>192</v>
      </c>
      <c r="C67" s="5"/>
      <c r="D67" s="51" t="s">
        <v>192</v>
      </c>
      <c r="E67" s="51" t="s">
        <v>192</v>
      </c>
      <c r="F67" s="51"/>
      <c r="G67" s="51" t="s">
        <v>192</v>
      </c>
      <c r="H67" s="8">
        <v>0.71</v>
      </c>
      <c r="I67" s="8"/>
      <c r="J67" s="8"/>
      <c r="K67" s="7">
        <v>145</v>
      </c>
      <c r="L67" t="s">
        <v>8</v>
      </c>
    </row>
    <row r="68" spans="1:12">
      <c r="A68" s="11">
        <v>77</v>
      </c>
      <c r="B68" s="5" t="s">
        <v>1709</v>
      </c>
      <c r="C68" s="11" t="s">
        <v>32</v>
      </c>
      <c r="D68" s="5" t="s">
        <v>1709</v>
      </c>
      <c r="E68" s="5" t="s">
        <v>1709</v>
      </c>
      <c r="F68" s="5" t="s">
        <v>33</v>
      </c>
      <c r="G68" s="5" t="s">
        <v>1709</v>
      </c>
      <c r="H68" s="51">
        <v>0.61</v>
      </c>
      <c r="I68" s="51"/>
      <c r="J68" s="51"/>
      <c r="K68" s="51">
        <v>406</v>
      </c>
      <c r="L68" t="s">
        <v>8</v>
      </c>
    </row>
    <row r="69" spans="1:12">
      <c r="A69" s="11">
        <v>80</v>
      </c>
      <c r="B69" s="5" t="s">
        <v>1709</v>
      </c>
      <c r="C69" s="11" t="s">
        <v>32</v>
      </c>
      <c r="D69" s="5" t="s">
        <v>1709</v>
      </c>
      <c r="E69" s="5" t="s">
        <v>1709</v>
      </c>
      <c r="F69" s="5" t="s">
        <v>33</v>
      </c>
      <c r="G69" s="5" t="s">
        <v>1709</v>
      </c>
      <c r="H69" s="51">
        <v>0.54</v>
      </c>
      <c r="I69" s="51"/>
      <c r="J69" s="51"/>
      <c r="K69" s="51">
        <v>128</v>
      </c>
      <c r="L69" s="6" t="s">
        <v>8</v>
      </c>
    </row>
    <row r="70" spans="1:12">
      <c r="A70" s="11">
        <v>81</v>
      </c>
      <c r="B70" s="5" t="s">
        <v>1709</v>
      </c>
      <c r="C70" s="11" t="s">
        <v>32</v>
      </c>
      <c r="D70" s="5" t="s">
        <v>1709</v>
      </c>
      <c r="E70" s="5" t="s">
        <v>1709</v>
      </c>
      <c r="F70" s="5" t="s">
        <v>33</v>
      </c>
      <c r="G70" s="5" t="s">
        <v>1709</v>
      </c>
      <c r="H70" s="59">
        <v>0.39</v>
      </c>
      <c r="I70" s="59"/>
      <c r="J70" s="59"/>
      <c r="K70" s="51">
        <v>145</v>
      </c>
      <c r="L70" t="s">
        <v>8</v>
      </c>
    </row>
    <row r="71" spans="1:12">
      <c r="A71" s="6">
        <v>81</v>
      </c>
      <c r="B71" s="51" t="s">
        <v>192</v>
      </c>
      <c r="D71" s="51" t="s">
        <v>192</v>
      </c>
      <c r="E71" s="51" t="s">
        <v>192</v>
      </c>
      <c r="F71" s="51"/>
      <c r="G71" s="51" t="s">
        <v>192</v>
      </c>
      <c r="H71" s="6">
        <v>0.71</v>
      </c>
      <c r="K71" s="6">
        <v>145</v>
      </c>
      <c r="L71" s="6" t="s">
        <v>8</v>
      </c>
    </row>
    <row r="72" spans="1:12">
      <c r="A72" s="6">
        <v>82</v>
      </c>
      <c r="B72" s="5" t="s">
        <v>1709</v>
      </c>
      <c r="C72" s="6" t="s">
        <v>32</v>
      </c>
      <c r="D72" s="5" t="s">
        <v>1709</v>
      </c>
      <c r="E72" s="5" t="s">
        <v>1709</v>
      </c>
      <c r="F72" s="51" t="s">
        <v>33</v>
      </c>
      <c r="G72" s="90" t="s">
        <v>1709</v>
      </c>
      <c r="H72" s="6">
        <v>0.34</v>
      </c>
      <c r="K72" s="6">
        <v>156</v>
      </c>
      <c r="L72" s="6" t="s">
        <v>8</v>
      </c>
    </row>
    <row r="73" spans="1:12">
      <c r="A73" s="11">
        <v>83</v>
      </c>
      <c r="B73" s="5" t="s">
        <v>1709</v>
      </c>
      <c r="C73" s="11" t="s">
        <v>32</v>
      </c>
      <c r="D73" s="5" t="s">
        <v>1709</v>
      </c>
      <c r="E73" s="5" t="s">
        <v>1709</v>
      </c>
      <c r="F73" s="5" t="s">
        <v>33</v>
      </c>
      <c r="G73" s="5" t="s">
        <v>1709</v>
      </c>
      <c r="H73" s="51">
        <v>0.42</v>
      </c>
      <c r="I73" s="51"/>
      <c r="J73" s="51"/>
      <c r="K73" s="51">
        <v>162</v>
      </c>
      <c r="L73" t="s">
        <v>8</v>
      </c>
    </row>
    <row r="74" spans="1:12">
      <c r="A74" s="24">
        <v>84</v>
      </c>
      <c r="B74" s="6" t="s">
        <v>1783</v>
      </c>
      <c r="C74" s="24" t="s">
        <v>216</v>
      </c>
      <c r="D74" s="5" t="s">
        <v>249</v>
      </c>
      <c r="E74" s="6" t="s">
        <v>1783</v>
      </c>
      <c r="F74" s="5" t="s">
        <v>217</v>
      </c>
      <c r="G74" s="5" t="s">
        <v>249</v>
      </c>
      <c r="H74" s="7">
        <v>0.53</v>
      </c>
      <c r="I74" s="7"/>
      <c r="J74" s="7"/>
      <c r="K74" s="7">
        <v>415</v>
      </c>
      <c r="L74" t="s">
        <v>8</v>
      </c>
    </row>
    <row r="75" spans="1:12">
      <c r="A75" s="24">
        <v>84</v>
      </c>
      <c r="B75" s="6" t="s">
        <v>1783</v>
      </c>
      <c r="C75" s="24" t="s">
        <v>216</v>
      </c>
      <c r="D75" s="5" t="s">
        <v>249</v>
      </c>
      <c r="E75" s="6" t="s">
        <v>1783</v>
      </c>
      <c r="F75" s="5" t="s">
        <v>1795</v>
      </c>
      <c r="G75" s="5" t="s">
        <v>249</v>
      </c>
      <c r="H75" s="7">
        <v>0.48</v>
      </c>
      <c r="I75" s="7"/>
      <c r="J75" s="7"/>
      <c r="K75" s="7">
        <v>415</v>
      </c>
      <c r="L75" t="s">
        <v>8</v>
      </c>
    </row>
    <row r="76" spans="1:12">
      <c r="A76" s="24">
        <v>84</v>
      </c>
      <c r="B76" s="6" t="s">
        <v>1783</v>
      </c>
      <c r="C76" s="24" t="s">
        <v>216</v>
      </c>
      <c r="D76" s="5" t="s">
        <v>249</v>
      </c>
      <c r="E76" s="6" t="s">
        <v>1783</v>
      </c>
      <c r="F76" s="5" t="s">
        <v>1796</v>
      </c>
      <c r="G76" s="5" t="s">
        <v>249</v>
      </c>
      <c r="H76" s="7">
        <v>0.53</v>
      </c>
      <c r="I76" s="7"/>
      <c r="J76" s="7"/>
      <c r="K76" s="7">
        <v>415</v>
      </c>
      <c r="L76" t="s">
        <v>8</v>
      </c>
    </row>
    <row r="77" spans="1:12">
      <c r="A77" s="24">
        <v>84</v>
      </c>
      <c r="B77" s="6" t="s">
        <v>1783</v>
      </c>
      <c r="C77" s="5" t="s">
        <v>217</v>
      </c>
      <c r="D77" s="5" t="s">
        <v>249</v>
      </c>
      <c r="E77" s="6" t="s">
        <v>1783</v>
      </c>
      <c r="F77" s="5" t="s">
        <v>1795</v>
      </c>
      <c r="G77" s="5" t="s">
        <v>249</v>
      </c>
      <c r="H77" s="7">
        <v>0.71</v>
      </c>
      <c r="I77" s="7"/>
      <c r="J77" s="7"/>
      <c r="K77" s="7">
        <v>415</v>
      </c>
      <c r="L77" t="s">
        <v>8</v>
      </c>
    </row>
    <row r="78" spans="1:12">
      <c r="A78" s="24">
        <v>84</v>
      </c>
      <c r="B78" s="6" t="s">
        <v>1783</v>
      </c>
      <c r="C78" s="5" t="s">
        <v>217</v>
      </c>
      <c r="D78" s="5" t="s">
        <v>249</v>
      </c>
      <c r="E78" s="6" t="s">
        <v>1783</v>
      </c>
      <c r="F78" s="5" t="s">
        <v>1796</v>
      </c>
      <c r="G78" s="5" t="s">
        <v>249</v>
      </c>
      <c r="H78" s="7">
        <v>0.71</v>
      </c>
      <c r="I78" s="7"/>
      <c r="J78" s="7"/>
      <c r="K78" s="7">
        <v>415</v>
      </c>
      <c r="L78" t="s">
        <v>8</v>
      </c>
    </row>
    <row r="79" spans="1:12">
      <c r="A79" s="24">
        <v>84</v>
      </c>
      <c r="B79" s="6" t="s">
        <v>1783</v>
      </c>
      <c r="C79" s="5" t="s">
        <v>1795</v>
      </c>
      <c r="D79" s="5" t="s">
        <v>249</v>
      </c>
      <c r="E79" s="6" t="s">
        <v>1783</v>
      </c>
      <c r="F79" s="5" t="s">
        <v>1796</v>
      </c>
      <c r="G79" s="5" t="s">
        <v>249</v>
      </c>
      <c r="H79" s="7">
        <v>0.9</v>
      </c>
      <c r="I79" s="7"/>
      <c r="J79" s="7"/>
      <c r="K79" s="7">
        <v>415</v>
      </c>
      <c r="L79" t="s">
        <v>8</v>
      </c>
    </row>
    <row r="80" spans="1:12">
      <c r="A80" s="24">
        <v>84</v>
      </c>
      <c r="B80" s="5" t="s">
        <v>1709</v>
      </c>
      <c r="C80" s="6" t="s">
        <v>32</v>
      </c>
      <c r="D80" s="5" t="s">
        <v>1709</v>
      </c>
      <c r="E80" s="5" t="s">
        <v>1709</v>
      </c>
      <c r="F80" s="6" t="s">
        <v>33</v>
      </c>
      <c r="G80" s="5" t="s">
        <v>1709</v>
      </c>
      <c r="H80" s="7">
        <v>0.32</v>
      </c>
      <c r="I80" s="7"/>
      <c r="J80" s="7"/>
      <c r="K80" s="7">
        <v>415</v>
      </c>
      <c r="L80" t="s">
        <v>8</v>
      </c>
    </row>
    <row r="81" spans="1:12">
      <c r="A81" s="24">
        <v>85</v>
      </c>
      <c r="B81" s="5" t="s">
        <v>1709</v>
      </c>
      <c r="C81" s="24" t="s">
        <v>1802</v>
      </c>
      <c r="D81" s="5" t="s">
        <v>1709</v>
      </c>
      <c r="E81" s="5" t="s">
        <v>1709</v>
      </c>
      <c r="F81" s="5" t="s">
        <v>1803</v>
      </c>
      <c r="G81" s="5" t="s">
        <v>1709</v>
      </c>
      <c r="H81" s="7">
        <v>0.3</v>
      </c>
      <c r="I81" s="7"/>
      <c r="J81" s="7"/>
      <c r="K81" s="7">
        <v>216</v>
      </c>
      <c r="L81" t="s">
        <v>8</v>
      </c>
    </row>
    <row r="82" spans="1:12">
      <c r="A82" s="24">
        <v>86</v>
      </c>
      <c r="B82" s="5" t="s">
        <v>1709</v>
      </c>
      <c r="C82" s="24" t="s">
        <v>1802</v>
      </c>
      <c r="D82" s="5" t="s">
        <v>1709</v>
      </c>
      <c r="E82" s="5" t="s">
        <v>1709</v>
      </c>
      <c r="F82" s="5" t="s">
        <v>1803</v>
      </c>
      <c r="G82" s="5" t="s">
        <v>1709</v>
      </c>
      <c r="H82" s="7">
        <v>0.5</v>
      </c>
      <c r="I82" s="7"/>
      <c r="J82" s="7"/>
      <c r="K82" s="7">
        <v>443</v>
      </c>
      <c r="L82" t="s">
        <v>8</v>
      </c>
    </row>
    <row r="83" spans="1:12">
      <c r="A83" s="11">
        <v>87</v>
      </c>
      <c r="B83" s="5" t="s">
        <v>1709</v>
      </c>
      <c r="C83" s="11" t="s">
        <v>32</v>
      </c>
      <c r="D83" s="5" t="s">
        <v>1709</v>
      </c>
      <c r="E83" s="5" t="s">
        <v>1709</v>
      </c>
      <c r="F83" s="5" t="s">
        <v>33</v>
      </c>
      <c r="G83" s="5" t="s">
        <v>1709</v>
      </c>
      <c r="H83" s="3">
        <v>0.43</v>
      </c>
      <c r="I83" s="3"/>
      <c r="J83" s="3"/>
      <c r="K83" s="3">
        <v>147</v>
      </c>
      <c r="L83" t="s">
        <v>8</v>
      </c>
    </row>
    <row r="84" spans="1:12">
      <c r="A84" s="11">
        <v>88</v>
      </c>
      <c r="B84" s="5" t="s">
        <v>1709</v>
      </c>
      <c r="C84" s="11" t="s">
        <v>32</v>
      </c>
      <c r="D84" s="5" t="s">
        <v>1709</v>
      </c>
      <c r="E84" s="5" t="s">
        <v>1709</v>
      </c>
      <c r="F84" s="5" t="s">
        <v>33</v>
      </c>
      <c r="G84" s="5" t="s">
        <v>1709</v>
      </c>
      <c r="H84" s="3">
        <v>0.18</v>
      </c>
      <c r="I84" s="3"/>
      <c r="J84" s="3"/>
      <c r="K84" s="3">
        <v>103</v>
      </c>
      <c r="L84" t="s">
        <v>8</v>
      </c>
    </row>
    <row r="85" spans="1:12">
      <c r="A85" s="5">
        <v>88</v>
      </c>
      <c r="B85" s="5" t="s">
        <v>45</v>
      </c>
      <c r="C85" s="5"/>
      <c r="D85" s="5" t="s">
        <v>45</v>
      </c>
      <c r="E85" s="5" t="s">
        <v>45</v>
      </c>
      <c r="F85" s="5"/>
      <c r="G85" s="5" t="s">
        <v>45</v>
      </c>
      <c r="H85" s="6">
        <v>0.33</v>
      </c>
      <c r="K85" s="6">
        <v>103</v>
      </c>
      <c r="L85" t="s">
        <v>8</v>
      </c>
    </row>
    <row r="86" spans="1:12">
      <c r="A86" s="5">
        <v>89</v>
      </c>
      <c r="B86" s="5" t="s">
        <v>1709</v>
      </c>
      <c r="C86" s="5" t="s">
        <v>1802</v>
      </c>
      <c r="D86" s="5" t="s">
        <v>1709</v>
      </c>
      <c r="E86" s="5" t="s">
        <v>1709</v>
      </c>
      <c r="F86" s="5" t="s">
        <v>1803</v>
      </c>
      <c r="G86" s="90" t="s">
        <v>1709</v>
      </c>
      <c r="H86" s="6">
        <v>0.46</v>
      </c>
      <c r="K86" s="6">
        <v>560</v>
      </c>
      <c r="L86" t="s">
        <v>8</v>
      </c>
    </row>
    <row r="87" spans="1:12">
      <c r="A87" s="1">
        <v>91</v>
      </c>
      <c r="B87" s="11" t="s">
        <v>966</v>
      </c>
      <c r="C87" s="24" t="s">
        <v>1382</v>
      </c>
      <c r="D87" s="11" t="s">
        <v>966</v>
      </c>
      <c r="E87" s="11" t="s">
        <v>966</v>
      </c>
      <c r="F87" s="5" t="s">
        <v>1383</v>
      </c>
      <c r="G87" s="11" t="s">
        <v>966</v>
      </c>
      <c r="H87" s="7">
        <v>0.37</v>
      </c>
      <c r="I87" s="7"/>
      <c r="J87" s="7"/>
      <c r="K87" s="7">
        <v>246</v>
      </c>
      <c r="L87" s="6" t="s">
        <v>8</v>
      </c>
    </row>
    <row r="88" spans="1:12">
      <c r="A88" s="1">
        <v>91</v>
      </c>
      <c r="B88" s="11" t="s">
        <v>966</v>
      </c>
      <c r="C88" s="24" t="s">
        <v>1382</v>
      </c>
      <c r="D88" s="11" t="s">
        <v>966</v>
      </c>
      <c r="E88" s="11" t="s">
        <v>966</v>
      </c>
      <c r="F88" s="5" t="s">
        <v>1384</v>
      </c>
      <c r="G88" s="11" t="s">
        <v>966</v>
      </c>
      <c r="H88" s="7">
        <v>0.21</v>
      </c>
      <c r="I88" s="7"/>
      <c r="J88" s="7"/>
      <c r="K88" s="7">
        <v>246</v>
      </c>
      <c r="L88" s="6" t="s">
        <v>8</v>
      </c>
    </row>
    <row r="89" spans="1:12">
      <c r="A89" s="1">
        <v>91</v>
      </c>
      <c r="B89" s="11" t="s">
        <v>966</v>
      </c>
      <c r="C89" s="5" t="s">
        <v>1383</v>
      </c>
      <c r="D89" s="11" t="s">
        <v>966</v>
      </c>
      <c r="E89" s="11" t="s">
        <v>966</v>
      </c>
      <c r="F89" s="5" t="s">
        <v>1384</v>
      </c>
      <c r="G89" s="11" t="s">
        <v>966</v>
      </c>
      <c r="H89" s="7">
        <v>0.22</v>
      </c>
      <c r="I89" s="7"/>
      <c r="J89" s="7"/>
      <c r="K89" s="7">
        <v>246</v>
      </c>
      <c r="L89" s="6" t="s">
        <v>8</v>
      </c>
    </row>
    <row r="90" spans="1:12">
      <c r="A90" s="1">
        <v>92</v>
      </c>
      <c r="B90" s="5" t="s">
        <v>1709</v>
      </c>
      <c r="C90" s="24" t="s">
        <v>1802</v>
      </c>
      <c r="D90" s="5" t="s">
        <v>1709</v>
      </c>
      <c r="E90" s="5" t="s">
        <v>1709</v>
      </c>
      <c r="F90" s="5" t="s">
        <v>1803</v>
      </c>
      <c r="G90" s="90" t="s">
        <v>1709</v>
      </c>
      <c r="H90" s="7">
        <v>0.08</v>
      </c>
      <c r="I90" s="7"/>
      <c r="J90" s="7"/>
      <c r="K90" s="7">
        <v>411</v>
      </c>
      <c r="L90" s="6" t="s">
        <v>8</v>
      </c>
    </row>
    <row r="91" spans="1:12">
      <c r="A91" s="6">
        <v>93</v>
      </c>
      <c r="B91" s="5" t="s">
        <v>1709</v>
      </c>
      <c r="C91" s="11" t="s">
        <v>32</v>
      </c>
      <c r="D91" s="5" t="s">
        <v>1709</v>
      </c>
      <c r="E91" s="5" t="s">
        <v>1709</v>
      </c>
      <c r="F91" s="5" t="s">
        <v>33</v>
      </c>
      <c r="G91" s="5" t="s">
        <v>1709</v>
      </c>
      <c r="H91" s="11">
        <v>0.18</v>
      </c>
      <c r="I91" s="11"/>
      <c r="J91" s="11"/>
      <c r="K91" s="17">
        <v>130</v>
      </c>
      <c r="L91" t="s">
        <v>8</v>
      </c>
    </row>
    <row r="92" spans="1:12">
      <c r="A92" s="6">
        <v>93</v>
      </c>
      <c r="B92" s="90" t="s">
        <v>45</v>
      </c>
      <c r="D92" s="90" t="s">
        <v>45</v>
      </c>
      <c r="E92" s="90" t="s">
        <v>45</v>
      </c>
      <c r="F92" s="90"/>
      <c r="G92" s="90" t="s">
        <v>45</v>
      </c>
      <c r="H92" s="6">
        <v>0.25</v>
      </c>
      <c r="K92" s="6">
        <v>130</v>
      </c>
      <c r="L92" t="s">
        <v>8</v>
      </c>
    </row>
    <row r="93" spans="1:12">
      <c r="A93" s="11">
        <v>94</v>
      </c>
      <c r="B93" s="5" t="s">
        <v>1709</v>
      </c>
      <c r="C93" s="11" t="s">
        <v>32</v>
      </c>
      <c r="D93" s="5" t="s">
        <v>1709</v>
      </c>
      <c r="E93" s="5" t="s">
        <v>1709</v>
      </c>
      <c r="F93" s="5" t="s">
        <v>33</v>
      </c>
      <c r="G93" s="5" t="s">
        <v>1709</v>
      </c>
      <c r="H93" s="11">
        <v>0.41</v>
      </c>
      <c r="I93" s="11"/>
      <c r="J93" s="11"/>
      <c r="K93" s="17">
        <v>181</v>
      </c>
      <c r="L93" t="s">
        <v>8</v>
      </c>
    </row>
    <row r="94" spans="1:12">
      <c r="A94" s="11">
        <v>95</v>
      </c>
      <c r="B94" s="5" t="s">
        <v>1709</v>
      </c>
      <c r="C94" s="11" t="s">
        <v>32</v>
      </c>
      <c r="D94" s="5" t="s">
        <v>1709</v>
      </c>
      <c r="E94" s="5" t="s">
        <v>1709</v>
      </c>
      <c r="F94" s="5" t="s">
        <v>33</v>
      </c>
      <c r="G94" s="5" t="s">
        <v>1709</v>
      </c>
      <c r="H94" s="11">
        <v>0.38</v>
      </c>
      <c r="I94" s="11"/>
      <c r="J94" s="11"/>
      <c r="K94" s="17">
        <v>131</v>
      </c>
      <c r="L94" t="s">
        <v>8</v>
      </c>
    </row>
    <row r="95" spans="1:12">
      <c r="A95" s="11">
        <v>96</v>
      </c>
      <c r="B95" s="5" t="s">
        <v>1709</v>
      </c>
      <c r="C95" s="11" t="s">
        <v>32</v>
      </c>
      <c r="D95" s="5" t="s">
        <v>1709</v>
      </c>
      <c r="E95" s="5" t="s">
        <v>1709</v>
      </c>
      <c r="F95" s="5" t="s">
        <v>33</v>
      </c>
      <c r="G95" s="5" t="s">
        <v>1709</v>
      </c>
      <c r="H95" s="11">
        <v>0.45300000000000001</v>
      </c>
      <c r="I95" s="11"/>
      <c r="J95" s="11"/>
      <c r="K95" s="17">
        <v>463</v>
      </c>
      <c r="L95" t="s">
        <v>8</v>
      </c>
    </row>
    <row r="96" spans="1:12">
      <c r="A96" s="6">
        <v>96</v>
      </c>
      <c r="B96" s="5" t="s">
        <v>1384</v>
      </c>
      <c r="C96" s="11" t="s">
        <v>1438</v>
      </c>
      <c r="D96" s="91" t="s">
        <v>966</v>
      </c>
      <c r="E96" s="5" t="s">
        <v>1384</v>
      </c>
      <c r="F96" s="11" t="s">
        <v>1439</v>
      </c>
      <c r="G96" s="91" t="s">
        <v>966</v>
      </c>
      <c r="H96" s="6">
        <v>0.73</v>
      </c>
      <c r="K96" s="17">
        <v>463</v>
      </c>
      <c r="L96" t="s">
        <v>8</v>
      </c>
    </row>
    <row r="97" spans="1:12">
      <c r="A97" s="6">
        <v>96</v>
      </c>
      <c r="B97" s="5" t="s">
        <v>1384</v>
      </c>
      <c r="C97" s="11" t="s">
        <v>1438</v>
      </c>
      <c r="D97" s="91" t="s">
        <v>966</v>
      </c>
      <c r="E97" s="5" t="s">
        <v>1384</v>
      </c>
      <c r="F97" s="11" t="s">
        <v>1436</v>
      </c>
      <c r="G97" s="91" t="s">
        <v>966</v>
      </c>
      <c r="H97" s="6">
        <v>0.85</v>
      </c>
      <c r="K97" s="17">
        <v>463</v>
      </c>
      <c r="L97" t="s">
        <v>8</v>
      </c>
    </row>
    <row r="98" spans="1:12">
      <c r="A98" s="6">
        <v>96</v>
      </c>
      <c r="B98" s="5" t="s">
        <v>1384</v>
      </c>
      <c r="C98" s="11" t="s">
        <v>1436</v>
      </c>
      <c r="D98" s="91" t="s">
        <v>966</v>
      </c>
      <c r="E98" s="5" t="s">
        <v>1384</v>
      </c>
      <c r="F98" s="11" t="s">
        <v>1439</v>
      </c>
      <c r="G98" s="91" t="s">
        <v>966</v>
      </c>
      <c r="H98" s="6">
        <v>0.73</v>
      </c>
      <c r="K98" s="17">
        <v>463</v>
      </c>
      <c r="L98" t="s">
        <v>8</v>
      </c>
    </row>
    <row r="99" spans="1:12">
      <c r="A99" s="5">
        <v>97</v>
      </c>
      <c r="B99" s="5" t="s">
        <v>1709</v>
      </c>
      <c r="C99" s="5" t="s">
        <v>1802</v>
      </c>
      <c r="D99" s="5" t="s">
        <v>1709</v>
      </c>
      <c r="E99" s="5" t="s">
        <v>1709</v>
      </c>
      <c r="F99" s="5" t="s">
        <v>1803</v>
      </c>
      <c r="G99" s="90" t="s">
        <v>1709</v>
      </c>
      <c r="H99" s="6">
        <v>0.3</v>
      </c>
      <c r="K99" s="6">
        <v>857</v>
      </c>
      <c r="L99" t="s">
        <v>8</v>
      </c>
    </row>
    <row r="100" spans="1:12" s="3" customFormat="1">
      <c r="A100" s="5">
        <v>101</v>
      </c>
      <c r="B100" s="5" t="s">
        <v>1709</v>
      </c>
      <c r="C100" s="5" t="s">
        <v>32</v>
      </c>
      <c r="D100" s="5" t="s">
        <v>1709</v>
      </c>
      <c r="E100" s="5" t="s">
        <v>1709</v>
      </c>
      <c r="F100" s="5" t="s">
        <v>33</v>
      </c>
      <c r="G100" s="5" t="s">
        <v>1709</v>
      </c>
      <c r="H100" s="6">
        <v>0.12</v>
      </c>
      <c r="I100" s="6"/>
      <c r="J100" s="6"/>
      <c r="K100" s="6">
        <v>154</v>
      </c>
      <c r="L100" s="3" t="s">
        <v>8</v>
      </c>
    </row>
    <row r="101" spans="1:12" s="3" customFormat="1">
      <c r="A101" s="24">
        <v>103</v>
      </c>
      <c r="B101" s="5" t="s">
        <v>1709</v>
      </c>
      <c r="C101" s="5" t="s">
        <v>1802</v>
      </c>
      <c r="D101" s="5" t="s">
        <v>1709</v>
      </c>
      <c r="E101" s="5" t="s">
        <v>1709</v>
      </c>
      <c r="F101" s="5" t="s">
        <v>1803</v>
      </c>
      <c r="G101" s="5" t="s">
        <v>1709</v>
      </c>
      <c r="H101" s="7">
        <v>0.54</v>
      </c>
      <c r="I101" s="7"/>
      <c r="J101" s="7"/>
      <c r="K101" s="17">
        <v>385</v>
      </c>
      <c r="L101" t="s">
        <v>8</v>
      </c>
    </row>
    <row r="102" spans="1:12">
      <c r="A102" s="5">
        <v>104</v>
      </c>
      <c r="B102" s="5" t="s">
        <v>1709</v>
      </c>
      <c r="C102" s="5" t="s">
        <v>1802</v>
      </c>
      <c r="D102" s="5" t="s">
        <v>1709</v>
      </c>
      <c r="E102" s="5" t="s">
        <v>1709</v>
      </c>
      <c r="F102" s="5" t="s">
        <v>1803</v>
      </c>
      <c r="G102" s="5" t="s">
        <v>1709</v>
      </c>
      <c r="H102" s="6">
        <v>0.31</v>
      </c>
      <c r="K102" s="6">
        <v>343</v>
      </c>
      <c r="L102" t="s">
        <v>8</v>
      </c>
    </row>
    <row r="103" spans="1:12">
      <c r="A103" s="24">
        <v>105</v>
      </c>
      <c r="B103" s="5" t="s">
        <v>1709</v>
      </c>
      <c r="C103" s="24" t="s">
        <v>1802</v>
      </c>
      <c r="D103" s="5" t="s">
        <v>1709</v>
      </c>
      <c r="E103" s="5" t="s">
        <v>1709</v>
      </c>
      <c r="F103" s="5" t="s">
        <v>1803</v>
      </c>
      <c r="G103" s="5" t="s">
        <v>1709</v>
      </c>
      <c r="H103" s="6">
        <v>0.44700000000000001</v>
      </c>
      <c r="K103" s="7">
        <v>495</v>
      </c>
      <c r="L103" t="s">
        <v>8</v>
      </c>
    </row>
    <row r="104" spans="1:12">
      <c r="A104" s="11">
        <v>108</v>
      </c>
      <c r="B104" s="5" t="s">
        <v>1709</v>
      </c>
      <c r="C104" s="11" t="s">
        <v>32</v>
      </c>
      <c r="D104" s="5" t="s">
        <v>1709</v>
      </c>
      <c r="E104" s="5" t="s">
        <v>1709</v>
      </c>
      <c r="F104" s="5" t="s">
        <v>33</v>
      </c>
      <c r="G104" s="5" t="s">
        <v>1709</v>
      </c>
      <c r="H104" s="11">
        <v>0.4</v>
      </c>
      <c r="I104" s="11"/>
      <c r="J104" s="11"/>
      <c r="K104" s="17">
        <v>298</v>
      </c>
      <c r="L104" t="s">
        <v>8</v>
      </c>
    </row>
    <row r="105" spans="1:12">
      <c r="A105" s="11">
        <v>109</v>
      </c>
      <c r="B105" s="5" t="s">
        <v>1709</v>
      </c>
      <c r="C105" s="11" t="s">
        <v>1802</v>
      </c>
      <c r="D105" s="5" t="s">
        <v>1709</v>
      </c>
      <c r="E105" s="5" t="s">
        <v>1709</v>
      </c>
      <c r="F105" s="5" t="s">
        <v>1803</v>
      </c>
      <c r="G105" s="5" t="s">
        <v>1709</v>
      </c>
      <c r="H105" s="11">
        <v>7.0000000000000007E-2</v>
      </c>
      <c r="I105" s="11"/>
      <c r="J105" s="11"/>
      <c r="K105" s="17">
        <v>76</v>
      </c>
      <c r="L105" t="s">
        <v>8</v>
      </c>
    </row>
    <row r="106" spans="1:12">
      <c r="A106" s="11">
        <v>111</v>
      </c>
      <c r="B106" s="5" t="s">
        <v>1709</v>
      </c>
      <c r="C106" s="11" t="s">
        <v>32</v>
      </c>
      <c r="D106" s="5" t="s">
        <v>1709</v>
      </c>
      <c r="E106" s="5" t="s">
        <v>1709</v>
      </c>
      <c r="F106" s="5" t="s">
        <v>33</v>
      </c>
      <c r="G106" s="5" t="s">
        <v>1709</v>
      </c>
      <c r="H106" s="11">
        <v>0.51</v>
      </c>
      <c r="I106" s="11"/>
      <c r="J106" s="11"/>
      <c r="K106" s="17">
        <v>350</v>
      </c>
      <c r="L106" t="s">
        <v>8</v>
      </c>
    </row>
    <row r="107" spans="1:12">
      <c r="A107" s="6">
        <v>112</v>
      </c>
      <c r="B107" s="90" t="s">
        <v>249</v>
      </c>
      <c r="D107" s="90" t="s">
        <v>249</v>
      </c>
      <c r="E107" s="90" t="s">
        <v>249</v>
      </c>
      <c r="F107" s="90"/>
      <c r="G107" s="90" t="s">
        <v>249</v>
      </c>
      <c r="H107" s="6">
        <v>0.66</v>
      </c>
      <c r="K107" s="17">
        <v>626</v>
      </c>
      <c r="L107" s="6" t="s">
        <v>8</v>
      </c>
    </row>
    <row r="108" spans="1:12">
      <c r="A108" s="11">
        <v>112</v>
      </c>
      <c r="B108" s="5" t="s">
        <v>1709</v>
      </c>
      <c r="C108" s="11" t="s">
        <v>32</v>
      </c>
      <c r="D108" s="5" t="s">
        <v>1709</v>
      </c>
      <c r="E108" s="5" t="s">
        <v>1709</v>
      </c>
      <c r="F108" s="5" t="s">
        <v>33</v>
      </c>
      <c r="G108" s="5" t="s">
        <v>1709</v>
      </c>
      <c r="H108" s="11">
        <v>0.38</v>
      </c>
      <c r="I108" s="11"/>
      <c r="J108" s="11"/>
      <c r="K108" s="17">
        <v>626</v>
      </c>
      <c r="L108" t="s">
        <v>8</v>
      </c>
    </row>
    <row r="109" spans="1:12">
      <c r="A109" s="11">
        <v>112</v>
      </c>
      <c r="B109" s="91" t="s">
        <v>966</v>
      </c>
      <c r="C109" s="11"/>
      <c r="D109" s="91" t="s">
        <v>966</v>
      </c>
      <c r="E109" s="91" t="s">
        <v>966</v>
      </c>
      <c r="F109" s="5"/>
      <c r="G109" s="91" t="s">
        <v>966</v>
      </c>
      <c r="H109" s="11">
        <v>0.45</v>
      </c>
      <c r="I109" s="11"/>
      <c r="J109" s="11"/>
      <c r="K109" s="17">
        <v>626</v>
      </c>
      <c r="L109" t="s">
        <v>8</v>
      </c>
    </row>
    <row r="110" spans="1:12">
      <c r="A110" s="11">
        <v>113</v>
      </c>
      <c r="B110" s="5" t="s">
        <v>1709</v>
      </c>
      <c r="C110" s="11" t="s">
        <v>32</v>
      </c>
      <c r="D110" s="5" t="s">
        <v>1709</v>
      </c>
      <c r="E110" s="5" t="s">
        <v>1709</v>
      </c>
      <c r="F110" s="5" t="s">
        <v>33</v>
      </c>
      <c r="G110" s="5" t="s">
        <v>1709</v>
      </c>
      <c r="H110" s="11">
        <v>0.27</v>
      </c>
      <c r="I110" s="11"/>
      <c r="J110" s="11"/>
      <c r="K110" s="17">
        <v>186</v>
      </c>
      <c r="L110" t="s">
        <v>8</v>
      </c>
    </row>
    <row r="111" spans="1:12">
      <c r="A111" s="11">
        <v>114</v>
      </c>
      <c r="B111" s="5" t="s">
        <v>1709</v>
      </c>
      <c r="C111" s="11" t="s">
        <v>32</v>
      </c>
      <c r="D111" s="5" t="s">
        <v>1709</v>
      </c>
      <c r="E111" s="5" t="s">
        <v>1709</v>
      </c>
      <c r="F111" s="5" t="s">
        <v>33</v>
      </c>
      <c r="G111" s="5" t="s">
        <v>1709</v>
      </c>
      <c r="H111" s="11">
        <v>0.28000000000000003</v>
      </c>
      <c r="I111" s="11"/>
      <c r="J111" s="11"/>
      <c r="K111" s="17">
        <v>158</v>
      </c>
      <c r="L111" t="s">
        <v>8</v>
      </c>
    </row>
    <row r="112" spans="1:12">
      <c r="A112" s="11">
        <v>128</v>
      </c>
      <c r="B112" s="5" t="s">
        <v>1709</v>
      </c>
      <c r="C112" s="11" t="s">
        <v>32</v>
      </c>
      <c r="D112" s="5" t="s">
        <v>1709</v>
      </c>
      <c r="E112" s="5" t="s">
        <v>1709</v>
      </c>
      <c r="F112" s="5" t="s">
        <v>33</v>
      </c>
      <c r="G112" s="5" t="s">
        <v>1709</v>
      </c>
      <c r="H112" s="11">
        <v>0.51400000000000001</v>
      </c>
      <c r="I112" s="11"/>
      <c r="J112" s="11"/>
      <c r="K112" s="17">
        <v>94</v>
      </c>
      <c r="L112" t="s">
        <v>8</v>
      </c>
    </row>
    <row r="113" spans="1:12">
      <c r="A113" s="6">
        <v>129</v>
      </c>
      <c r="B113" s="5" t="s">
        <v>1709</v>
      </c>
      <c r="C113" s="6" t="s">
        <v>32</v>
      </c>
      <c r="D113" s="5" t="s">
        <v>1709</v>
      </c>
      <c r="E113" s="5" t="s">
        <v>1709</v>
      </c>
      <c r="F113" s="5" t="s">
        <v>33</v>
      </c>
      <c r="G113" s="5" t="s">
        <v>1709</v>
      </c>
      <c r="H113" s="6">
        <v>0.53</v>
      </c>
      <c r="K113" s="6">
        <v>156</v>
      </c>
      <c r="L113" t="s">
        <v>8</v>
      </c>
    </row>
    <row r="114" spans="1:12">
      <c r="A114" s="24">
        <v>129</v>
      </c>
      <c r="B114" s="5" t="s">
        <v>45</v>
      </c>
      <c r="C114" s="24"/>
      <c r="D114" s="5" t="s">
        <v>45</v>
      </c>
      <c r="E114" s="5" t="s">
        <v>45</v>
      </c>
      <c r="F114" s="91"/>
      <c r="G114" s="5" t="s">
        <v>45</v>
      </c>
      <c r="H114" s="11">
        <v>0.6</v>
      </c>
      <c r="I114" s="11"/>
      <c r="J114" s="11"/>
      <c r="K114" s="17">
        <v>156</v>
      </c>
      <c r="L114" s="6" t="s">
        <v>8</v>
      </c>
    </row>
    <row r="115" spans="1:12">
      <c r="A115" s="6">
        <v>130</v>
      </c>
      <c r="B115" s="5" t="s">
        <v>1709</v>
      </c>
      <c r="C115" s="6" t="s">
        <v>32</v>
      </c>
      <c r="D115" s="5" t="s">
        <v>1709</v>
      </c>
      <c r="E115" s="5" t="s">
        <v>1709</v>
      </c>
      <c r="F115" s="5" t="s">
        <v>33</v>
      </c>
      <c r="G115" s="5" t="s">
        <v>1709</v>
      </c>
      <c r="H115" s="5">
        <v>0.33200000000000002</v>
      </c>
      <c r="I115" s="5"/>
      <c r="J115" s="5"/>
      <c r="K115" s="5">
        <v>100</v>
      </c>
      <c r="L115" t="s">
        <v>8</v>
      </c>
    </row>
    <row r="116" spans="1:12">
      <c r="A116" s="24">
        <v>130</v>
      </c>
      <c r="B116" s="11" t="s">
        <v>75</v>
      </c>
      <c r="C116" s="24"/>
      <c r="D116" s="11" t="s">
        <v>75</v>
      </c>
      <c r="E116" s="11" t="s">
        <v>75</v>
      </c>
      <c r="F116" s="11"/>
      <c r="G116" s="11" t="s">
        <v>75</v>
      </c>
      <c r="H116" s="11">
        <v>0.64</v>
      </c>
      <c r="I116" s="11"/>
      <c r="J116" s="11"/>
      <c r="K116" s="17">
        <v>100</v>
      </c>
      <c r="L116" s="6" t="s">
        <v>8</v>
      </c>
    </row>
    <row r="117" spans="1:12">
      <c r="A117" s="24"/>
      <c r="B117" s="24"/>
      <c r="C117" s="5"/>
      <c r="D117" s="5"/>
      <c r="E117" s="5"/>
      <c r="F117" s="5"/>
      <c r="G117" s="5"/>
      <c r="K117" s="7"/>
    </row>
    <row r="118" spans="1:12">
      <c r="A118" s="24"/>
      <c r="B118" s="24"/>
      <c r="D118" s="5"/>
      <c r="E118" s="5"/>
      <c r="F118" s="5"/>
      <c r="G118" s="5"/>
      <c r="K118" s="7"/>
    </row>
    <row r="119" spans="1:12">
      <c r="A119" s="24"/>
      <c r="B119" s="24"/>
      <c r="C119" s="24"/>
      <c r="D119" s="5"/>
      <c r="E119" s="5"/>
      <c r="F119" s="5"/>
      <c r="G119" s="5"/>
      <c r="K119" s="7"/>
    </row>
    <row r="120" spans="1:12">
      <c r="A120" s="24"/>
      <c r="B120" s="24"/>
      <c r="C120" s="24"/>
      <c r="D120" s="5"/>
      <c r="E120" s="5"/>
      <c r="F120" s="5"/>
      <c r="G120" s="5"/>
      <c r="K120" s="7"/>
    </row>
    <row r="121" spans="1:12">
      <c r="A121" s="24"/>
      <c r="B121" s="24"/>
      <c r="C121" s="24"/>
      <c r="D121" s="5"/>
      <c r="E121" s="5"/>
      <c r="F121" s="5"/>
      <c r="G121" s="5"/>
      <c r="K121" s="7"/>
    </row>
    <row r="122" spans="1:12">
      <c r="A122" s="24"/>
      <c r="B122" s="24"/>
      <c r="C122" s="24"/>
      <c r="D122" s="5"/>
      <c r="E122" s="5"/>
      <c r="F122" s="5"/>
      <c r="G122" s="5"/>
      <c r="K122" s="7"/>
    </row>
    <row r="123" spans="1:12">
      <c r="A123" s="24"/>
      <c r="B123" s="24"/>
      <c r="C123" s="24"/>
      <c r="D123" s="5"/>
      <c r="E123" s="5"/>
      <c r="F123" s="5"/>
      <c r="G123" s="5"/>
      <c r="K123" s="7"/>
    </row>
    <row r="124" spans="1:12">
      <c r="A124" s="24"/>
      <c r="B124" s="24"/>
      <c r="C124" s="24"/>
      <c r="D124" s="5"/>
      <c r="E124" s="5"/>
      <c r="F124" s="5"/>
      <c r="G124" s="5"/>
      <c r="K124" s="7"/>
    </row>
    <row r="125" spans="1:12">
      <c r="A125" s="24"/>
      <c r="B125" s="24"/>
      <c r="C125" s="24"/>
      <c r="D125" s="5"/>
      <c r="E125" s="5"/>
      <c r="F125" s="5"/>
      <c r="G125" s="5"/>
      <c r="K125" s="7"/>
    </row>
    <row r="126" spans="1:12">
      <c r="A126" s="24"/>
      <c r="B126" s="24"/>
      <c r="C126" s="24"/>
      <c r="D126" s="5"/>
      <c r="E126" s="5"/>
      <c r="F126" s="5"/>
      <c r="G126" s="5"/>
      <c r="K126" s="7"/>
    </row>
    <row r="127" spans="1:12">
      <c r="A127" s="24"/>
      <c r="B127" s="24"/>
      <c r="C127" s="24"/>
      <c r="D127" s="5"/>
      <c r="E127" s="5"/>
      <c r="F127" s="5"/>
      <c r="G127" s="5"/>
      <c r="K127" s="7"/>
    </row>
    <row r="128" spans="1:12">
      <c r="A128" s="24"/>
      <c r="B128" s="24"/>
      <c r="C128" s="24"/>
      <c r="D128" s="5"/>
      <c r="E128" s="5"/>
      <c r="F128" s="5"/>
      <c r="G128" s="5"/>
      <c r="K128" s="7"/>
    </row>
    <row r="129" spans="1:11">
      <c r="A129" s="24"/>
      <c r="B129" s="24"/>
      <c r="C129" s="24"/>
      <c r="D129" s="5"/>
      <c r="E129" s="5"/>
      <c r="F129" s="5"/>
      <c r="G129" s="5"/>
      <c r="K129" s="7"/>
    </row>
    <row r="130" spans="1:11">
      <c r="A130" s="24"/>
      <c r="B130" s="24"/>
      <c r="C130" s="24"/>
      <c r="D130" s="5"/>
      <c r="E130" s="5"/>
      <c r="F130" s="5"/>
      <c r="G130" s="5"/>
      <c r="K130" s="7"/>
    </row>
    <row r="131" spans="1:11">
      <c r="A131" s="24"/>
      <c r="B131" s="24"/>
      <c r="C131" s="24"/>
      <c r="D131" s="5"/>
      <c r="E131" s="5"/>
      <c r="F131" s="5"/>
      <c r="G131" s="5"/>
      <c r="K131" s="7"/>
    </row>
    <row r="132" spans="1:11">
      <c r="A132" s="24"/>
      <c r="B132" s="24"/>
      <c r="C132" s="24"/>
      <c r="D132" s="5"/>
      <c r="E132" s="5"/>
      <c r="F132" s="5"/>
      <c r="G132" s="5"/>
      <c r="K132" s="7"/>
    </row>
    <row r="133" spans="1:11">
      <c r="A133" s="24"/>
      <c r="B133" s="24"/>
      <c r="C133" s="24"/>
      <c r="D133" s="5"/>
      <c r="E133" s="5"/>
      <c r="F133" s="5"/>
      <c r="G133" s="5"/>
      <c r="K133" s="7"/>
    </row>
    <row r="134" spans="1:11">
      <c r="A134" s="24"/>
      <c r="B134" s="24"/>
      <c r="C134" s="24"/>
      <c r="D134" s="5"/>
      <c r="E134" s="5"/>
      <c r="F134" s="5"/>
      <c r="G134" s="5"/>
      <c r="K134" s="7"/>
    </row>
    <row r="135" spans="1:11">
      <c r="A135" s="24"/>
      <c r="B135" s="24"/>
      <c r="C135" s="24"/>
      <c r="D135" s="5"/>
      <c r="E135" s="5"/>
      <c r="F135" s="5"/>
      <c r="G135" s="5"/>
      <c r="K135" s="7"/>
    </row>
    <row r="136" spans="1:11">
      <c r="A136" s="24"/>
      <c r="B136" s="24"/>
      <c r="C136" s="24"/>
      <c r="D136" s="5"/>
      <c r="E136" s="5"/>
      <c r="F136" s="5"/>
      <c r="G136" s="5"/>
      <c r="K136" s="7"/>
    </row>
    <row r="137" spans="1:11">
      <c r="A137" s="24"/>
      <c r="B137" s="24"/>
      <c r="C137" s="24"/>
      <c r="D137" s="5"/>
      <c r="E137" s="5"/>
      <c r="F137" s="5"/>
      <c r="G137" s="5"/>
      <c r="K137" s="7"/>
    </row>
    <row r="138" spans="1:11">
      <c r="A138" s="24"/>
      <c r="B138" s="24"/>
      <c r="C138" s="24"/>
      <c r="D138" s="5"/>
      <c r="E138" s="5"/>
      <c r="F138" s="5"/>
      <c r="G138" s="5"/>
      <c r="K138" s="7"/>
    </row>
    <row r="139" spans="1:11">
      <c r="A139" s="24"/>
      <c r="B139" s="24"/>
      <c r="C139" s="24"/>
      <c r="D139" s="5"/>
      <c r="E139" s="5"/>
      <c r="F139" s="5"/>
      <c r="G139" s="5"/>
      <c r="K139" s="7"/>
    </row>
    <row r="140" spans="1:11">
      <c r="A140" s="24"/>
      <c r="B140" s="24"/>
      <c r="C140" s="24"/>
      <c r="D140" s="5"/>
      <c r="E140" s="5"/>
      <c r="F140" s="5"/>
      <c r="G140" s="5"/>
      <c r="K140" s="7"/>
    </row>
    <row r="141" spans="1:11">
      <c r="A141" s="24"/>
      <c r="B141" s="24"/>
      <c r="C141" s="24"/>
      <c r="D141" s="5"/>
      <c r="E141" s="5"/>
      <c r="F141" s="5"/>
      <c r="G141" s="5"/>
      <c r="K141" s="7"/>
    </row>
    <row r="142" spans="1:11">
      <c r="A142" s="24"/>
      <c r="B142" s="24"/>
      <c r="C142" s="24"/>
      <c r="D142" s="5"/>
      <c r="E142" s="5"/>
      <c r="F142" s="5"/>
      <c r="G142" s="5"/>
      <c r="K142" s="7"/>
    </row>
    <row r="143" spans="1:11">
      <c r="A143" s="24"/>
      <c r="B143" s="24"/>
      <c r="C143" s="24"/>
      <c r="D143" s="5"/>
      <c r="E143" s="5"/>
      <c r="F143" s="5"/>
      <c r="G143" s="5"/>
      <c r="K143" s="7"/>
    </row>
    <row r="144" spans="1:11">
      <c r="A144" s="24"/>
      <c r="B144" s="24"/>
      <c r="C144" s="24"/>
      <c r="D144" s="5"/>
      <c r="E144" s="5"/>
      <c r="F144" s="5"/>
      <c r="G144" s="5"/>
      <c r="K144" s="7"/>
    </row>
    <row r="145" spans="1:11">
      <c r="A145" s="24"/>
      <c r="B145" s="24"/>
      <c r="C145" s="24"/>
      <c r="D145" s="5"/>
      <c r="E145" s="5"/>
      <c r="F145" s="5"/>
      <c r="G145" s="5"/>
      <c r="K145" s="7"/>
    </row>
    <row r="146" spans="1:11">
      <c r="A146" s="24"/>
      <c r="B146" s="24"/>
      <c r="C146" s="24"/>
      <c r="D146" s="5"/>
      <c r="E146" s="5"/>
      <c r="F146" s="5"/>
      <c r="G146" s="5"/>
      <c r="K146" s="7"/>
    </row>
    <row r="147" spans="1:11">
      <c r="A147" s="24"/>
      <c r="B147" s="24"/>
      <c r="C147" s="24"/>
      <c r="D147" s="5"/>
      <c r="E147" s="5"/>
      <c r="F147" s="5"/>
      <c r="G147" s="5"/>
      <c r="K147" s="7"/>
    </row>
    <row r="148" spans="1:11">
      <c r="A148" s="24"/>
      <c r="B148" s="24"/>
      <c r="C148" s="24"/>
      <c r="D148" s="5"/>
      <c r="E148" s="5"/>
      <c r="F148" s="5"/>
      <c r="G148" s="5"/>
      <c r="K148" s="7"/>
    </row>
    <row r="149" spans="1:11">
      <c r="A149" s="24"/>
      <c r="B149" s="24"/>
      <c r="C149" s="24"/>
      <c r="D149" s="5"/>
      <c r="E149" s="5"/>
      <c r="F149" s="5"/>
      <c r="G149" s="5"/>
      <c r="K149" s="7"/>
    </row>
    <row r="150" spans="1:11">
      <c r="A150" s="24"/>
      <c r="B150" s="24"/>
      <c r="C150" s="24"/>
      <c r="D150" s="5"/>
      <c r="E150" s="5"/>
      <c r="F150" s="5"/>
      <c r="G150" s="5"/>
      <c r="K150" s="7"/>
    </row>
    <row r="151" spans="1:11">
      <c r="A151" s="24"/>
      <c r="B151" s="24"/>
      <c r="C151" s="24"/>
      <c r="D151" s="5"/>
      <c r="E151" s="5"/>
      <c r="F151" s="5"/>
      <c r="G151" s="5"/>
      <c r="K151" s="7"/>
    </row>
    <row r="152" spans="1:11">
      <c r="A152" s="24"/>
      <c r="B152" s="24"/>
      <c r="C152" s="24"/>
      <c r="D152" s="5"/>
      <c r="E152" s="5"/>
      <c r="F152" s="5"/>
      <c r="G152" s="5"/>
      <c r="K152" s="7"/>
    </row>
    <row r="153" spans="1:11">
      <c r="A153" s="24"/>
      <c r="B153" s="24"/>
      <c r="C153" s="24"/>
      <c r="D153" s="5"/>
      <c r="E153" s="5"/>
      <c r="F153" s="5"/>
      <c r="G153" s="5"/>
      <c r="K153" s="7"/>
    </row>
    <row r="154" spans="1:11">
      <c r="A154" s="24"/>
      <c r="B154" s="24"/>
      <c r="C154" s="24"/>
      <c r="D154" s="5"/>
      <c r="E154" s="5"/>
      <c r="F154" s="5"/>
      <c r="G154" s="5"/>
      <c r="K154" s="7"/>
    </row>
    <row r="155" spans="1:11">
      <c r="A155" s="24"/>
      <c r="B155" s="24"/>
      <c r="C155" s="24"/>
      <c r="D155" s="5"/>
      <c r="E155" s="5"/>
      <c r="F155" s="5"/>
      <c r="G155" s="5"/>
      <c r="K155" s="7"/>
    </row>
    <row r="156" spans="1:11">
      <c r="A156" s="24"/>
      <c r="B156" s="24"/>
      <c r="C156" s="24"/>
      <c r="D156" s="5"/>
      <c r="E156" s="5"/>
      <c r="F156" s="5"/>
      <c r="G156" s="5"/>
      <c r="K156" s="7"/>
    </row>
    <row r="157" spans="1:11">
      <c r="A157" s="24"/>
      <c r="B157" s="24"/>
      <c r="C157" s="24"/>
      <c r="D157" s="5"/>
      <c r="E157" s="5"/>
      <c r="F157" s="5"/>
      <c r="G157" s="5"/>
      <c r="K157" s="7"/>
    </row>
    <row r="158" spans="1:11">
      <c r="A158" s="24"/>
      <c r="B158" s="24"/>
      <c r="C158" s="24"/>
      <c r="D158" s="5"/>
      <c r="E158" s="5"/>
      <c r="F158" s="5"/>
      <c r="G158" s="5"/>
      <c r="K158" s="7"/>
    </row>
    <row r="159" spans="1:11">
      <c r="A159" s="24"/>
      <c r="B159" s="24"/>
      <c r="C159" s="24"/>
      <c r="D159" s="5"/>
      <c r="E159" s="5"/>
      <c r="F159" s="5"/>
      <c r="G159" s="5"/>
      <c r="K159" s="7"/>
    </row>
    <row r="160" spans="1:11">
      <c r="A160" s="24"/>
      <c r="B160" s="24"/>
      <c r="C160" s="24"/>
      <c r="D160" s="5"/>
      <c r="E160" s="5"/>
      <c r="F160" s="5"/>
      <c r="G160" s="5"/>
      <c r="K160" s="7"/>
    </row>
    <row r="161" spans="1:11">
      <c r="A161" s="24"/>
      <c r="B161" s="24"/>
      <c r="C161" s="24"/>
      <c r="D161" s="5"/>
      <c r="E161" s="5"/>
      <c r="F161" s="5"/>
      <c r="G161" s="5"/>
      <c r="K161" s="7"/>
    </row>
    <row r="162" spans="1:11">
      <c r="A162" s="24"/>
      <c r="B162" s="24"/>
      <c r="C162" s="24"/>
      <c r="D162" s="5"/>
      <c r="E162" s="5"/>
      <c r="F162" s="5"/>
      <c r="G162" s="5"/>
      <c r="K162" s="7"/>
    </row>
    <row r="163" spans="1:11">
      <c r="A163" s="24"/>
      <c r="B163" s="24"/>
      <c r="C163" s="24"/>
      <c r="D163" s="5"/>
      <c r="E163" s="5"/>
      <c r="F163" s="5"/>
      <c r="G163" s="5"/>
      <c r="K163" s="7"/>
    </row>
    <row r="164" spans="1:11">
      <c r="A164" s="24"/>
      <c r="B164" s="24"/>
      <c r="C164" s="24"/>
      <c r="D164" s="5"/>
      <c r="E164" s="5"/>
      <c r="F164" s="5"/>
      <c r="G164" s="5"/>
      <c r="K164" s="7"/>
    </row>
    <row r="165" spans="1:11">
      <c r="A165" s="24"/>
      <c r="B165" s="24"/>
      <c r="C165" s="24"/>
      <c r="D165" s="5"/>
      <c r="E165" s="5"/>
      <c r="F165" s="5"/>
      <c r="G165" s="5"/>
      <c r="K165" s="7"/>
    </row>
    <row r="166" spans="1:11">
      <c r="A166" s="24"/>
      <c r="B166" s="24"/>
      <c r="C166" s="24"/>
      <c r="D166" s="5"/>
      <c r="E166" s="5"/>
      <c r="F166" s="5"/>
      <c r="G166" s="5"/>
      <c r="K166" s="7"/>
    </row>
    <row r="167" spans="1:11">
      <c r="A167" s="24"/>
      <c r="B167" s="24"/>
      <c r="C167" s="24"/>
      <c r="D167" s="5"/>
      <c r="E167" s="5"/>
      <c r="F167" s="5"/>
      <c r="G167" s="5"/>
      <c r="K167" s="7"/>
    </row>
    <row r="168" spans="1:11">
      <c r="A168" s="24"/>
      <c r="B168" s="24"/>
      <c r="C168" s="24"/>
      <c r="D168" s="5"/>
      <c r="E168" s="5"/>
      <c r="F168" s="5"/>
      <c r="G168" s="5"/>
      <c r="K168" s="7"/>
    </row>
    <row r="169" spans="1:11">
      <c r="A169" s="24"/>
      <c r="B169" s="24"/>
      <c r="C169" s="24"/>
      <c r="D169" s="5"/>
      <c r="E169" s="5"/>
      <c r="F169" s="5"/>
      <c r="G169" s="5"/>
      <c r="K169" s="7"/>
    </row>
    <row r="170" spans="1:11">
      <c r="A170" s="24"/>
      <c r="B170" s="24"/>
      <c r="C170" s="24"/>
      <c r="D170" s="5"/>
      <c r="E170" s="5"/>
      <c r="F170" s="5"/>
      <c r="G170" s="5"/>
      <c r="K170" s="7"/>
    </row>
    <row r="171" spans="1:11">
      <c r="A171" s="24"/>
      <c r="B171" s="24"/>
      <c r="C171" s="24"/>
      <c r="D171" s="5"/>
      <c r="E171" s="5"/>
      <c r="F171" s="5"/>
      <c r="G171" s="5"/>
      <c r="K171" s="7"/>
    </row>
    <row r="172" spans="1:11">
      <c r="A172" s="24"/>
      <c r="B172" s="24"/>
      <c r="C172" s="24"/>
      <c r="D172" s="5"/>
      <c r="E172" s="5"/>
      <c r="F172" s="5"/>
      <c r="G172" s="5"/>
      <c r="K172" s="7"/>
    </row>
    <row r="173" spans="1:11">
      <c r="A173" s="24"/>
      <c r="B173" s="24"/>
      <c r="C173" s="24"/>
      <c r="D173" s="5"/>
      <c r="E173" s="5"/>
      <c r="F173" s="5"/>
      <c r="G173" s="5"/>
      <c r="K173" s="7"/>
    </row>
    <row r="174" spans="1:11">
      <c r="A174" s="24"/>
      <c r="B174" s="24"/>
      <c r="C174" s="24"/>
      <c r="D174" s="5"/>
      <c r="E174" s="5"/>
      <c r="F174" s="5"/>
      <c r="G174" s="5"/>
      <c r="K174" s="7"/>
    </row>
    <row r="175" spans="1:11">
      <c r="D175" s="72"/>
      <c r="E175" s="72"/>
      <c r="F175" s="72"/>
    </row>
    <row r="176" spans="1:11">
      <c r="D176" s="72"/>
      <c r="E176" s="72"/>
      <c r="F176" s="72"/>
    </row>
    <row r="177" spans="4:11">
      <c r="D177" s="24"/>
      <c r="E177" s="24"/>
      <c r="F177" s="24"/>
      <c r="G177"/>
      <c r="H177"/>
      <c r="I177"/>
      <c r="J177"/>
      <c r="K177"/>
    </row>
    <row r="178" spans="4:11">
      <c r="D178" s="24"/>
      <c r="E178" s="24"/>
      <c r="F178" s="24"/>
      <c r="G178"/>
      <c r="H178"/>
      <c r="I178"/>
      <c r="J178"/>
      <c r="K178"/>
    </row>
    <row r="179" spans="4:11">
      <c r="D179" s="24"/>
      <c r="E179" s="24"/>
      <c r="F179" s="24"/>
      <c r="G179"/>
      <c r="H179"/>
      <c r="I179"/>
      <c r="J179"/>
      <c r="K179"/>
    </row>
    <row r="180" spans="4:11">
      <c r="D180" s="24"/>
      <c r="E180" s="24"/>
      <c r="F180" s="24"/>
      <c r="G180"/>
      <c r="H180"/>
      <c r="I180"/>
      <c r="J180"/>
      <c r="K180"/>
    </row>
    <row r="181" spans="4:11">
      <c r="D181" s="24"/>
      <c r="E181" s="24"/>
      <c r="F181" s="24"/>
      <c r="G181"/>
      <c r="H181"/>
      <c r="I181"/>
      <c r="J181"/>
      <c r="K181"/>
    </row>
    <row r="182" spans="4:11">
      <c r="D182" s="24"/>
      <c r="E182" s="24"/>
      <c r="F182" s="24"/>
      <c r="G182"/>
      <c r="H182"/>
      <c r="I182"/>
      <c r="J182"/>
      <c r="K182"/>
    </row>
    <row r="183" spans="4:11">
      <c r="D183" s="24"/>
      <c r="E183" s="24"/>
      <c r="F183" s="24"/>
      <c r="G183"/>
      <c r="H183"/>
      <c r="I183"/>
      <c r="J183"/>
      <c r="K183"/>
    </row>
    <row r="184" spans="4:11">
      <c r="D184" s="24"/>
      <c r="E184" s="24"/>
      <c r="F184" s="24"/>
      <c r="G184"/>
      <c r="H184"/>
      <c r="I184"/>
      <c r="J184"/>
      <c r="K184"/>
    </row>
    <row r="185" spans="4:11">
      <c r="D185" s="24"/>
      <c r="E185" s="24"/>
      <c r="F185" s="24"/>
      <c r="G185"/>
      <c r="H185"/>
      <c r="I185"/>
      <c r="J185"/>
      <c r="K185"/>
    </row>
    <row r="186" spans="4:11">
      <c r="D186" s="24"/>
      <c r="E186" s="24"/>
      <c r="F186" s="24"/>
      <c r="G186"/>
      <c r="H186"/>
      <c r="I186"/>
      <c r="J186"/>
      <c r="K186"/>
    </row>
    <row r="188" spans="4:11">
      <c r="D188" s="24"/>
      <c r="E188" s="24"/>
      <c r="F188" s="24"/>
      <c r="G188"/>
      <c r="H188"/>
      <c r="I188"/>
      <c r="J188"/>
      <c r="K188"/>
    </row>
    <row r="189" spans="4:11">
      <c r="D189" s="24"/>
      <c r="E189" s="24"/>
      <c r="F189" s="24"/>
      <c r="G189"/>
      <c r="H189"/>
      <c r="I189"/>
      <c r="J189"/>
      <c r="K189"/>
    </row>
    <row r="190" spans="4:11">
      <c r="D190" s="24"/>
      <c r="E190" s="24"/>
      <c r="F190" s="24"/>
      <c r="G190"/>
      <c r="H190"/>
      <c r="I190"/>
      <c r="J190"/>
      <c r="K190"/>
    </row>
    <row r="191" spans="4:11">
      <c r="D191" s="24"/>
      <c r="E191" s="24"/>
      <c r="F191" s="24"/>
      <c r="G191"/>
      <c r="H191"/>
      <c r="I191"/>
      <c r="J191"/>
      <c r="K191"/>
    </row>
    <row r="192" spans="4:11">
      <c r="D192" s="24"/>
      <c r="E192" s="24"/>
      <c r="F192" s="24"/>
      <c r="G192"/>
      <c r="H192"/>
      <c r="I192"/>
      <c r="J192"/>
      <c r="K192"/>
    </row>
    <row r="193" spans="4:11">
      <c r="D193" s="24"/>
      <c r="E193" s="24"/>
      <c r="F193" s="24"/>
      <c r="G193"/>
      <c r="H193"/>
      <c r="I193"/>
      <c r="J193"/>
      <c r="K193"/>
    </row>
    <row r="194" spans="4:11">
      <c r="D194" s="24"/>
      <c r="E194" s="24"/>
      <c r="F194" s="24"/>
      <c r="G194"/>
      <c r="H194"/>
      <c r="I194"/>
      <c r="J194"/>
      <c r="K194"/>
    </row>
    <row r="195" spans="4:11">
      <c r="D195" s="24"/>
      <c r="E195" s="24"/>
      <c r="F195" s="24"/>
      <c r="G195"/>
      <c r="H195"/>
      <c r="I195"/>
      <c r="J195"/>
      <c r="K195"/>
    </row>
    <row r="196" spans="4:11">
      <c r="D196" s="24"/>
      <c r="E196" s="24"/>
      <c r="F196" s="24"/>
      <c r="G196"/>
      <c r="H196"/>
      <c r="I196"/>
      <c r="J196"/>
      <c r="K196"/>
    </row>
    <row r="197" spans="4:11">
      <c r="D197" s="24"/>
      <c r="E197" s="24"/>
      <c r="F197" s="24"/>
      <c r="G197"/>
      <c r="H197"/>
      <c r="I197"/>
      <c r="J197"/>
      <c r="K197"/>
    </row>
    <row r="198" spans="4:11">
      <c r="D198" s="24"/>
      <c r="E198" s="24"/>
      <c r="F198" s="24"/>
      <c r="G198"/>
      <c r="H198"/>
      <c r="I198"/>
      <c r="J198"/>
      <c r="K198"/>
    </row>
    <row r="199" spans="4:11">
      <c r="D199" s="24"/>
      <c r="E199" s="24"/>
      <c r="F199" s="24"/>
      <c r="G199"/>
      <c r="H199"/>
      <c r="I199"/>
      <c r="J199"/>
      <c r="K199"/>
    </row>
    <row r="200" spans="4:11">
      <c r="D200" s="24"/>
      <c r="E200" s="24"/>
      <c r="F200" s="24"/>
      <c r="G200"/>
      <c r="H200"/>
      <c r="I200"/>
      <c r="J200"/>
      <c r="K200"/>
    </row>
    <row r="201" spans="4:11">
      <c r="D201" s="24"/>
      <c r="E201" s="24"/>
      <c r="F201" s="24"/>
      <c r="G201"/>
      <c r="H201"/>
      <c r="I201"/>
      <c r="J201"/>
      <c r="K201"/>
    </row>
    <row r="202" spans="4:11">
      <c r="D202" s="24"/>
      <c r="E202" s="24"/>
      <c r="F202" s="24"/>
      <c r="G202"/>
      <c r="H202"/>
      <c r="I202"/>
      <c r="J202"/>
      <c r="K202"/>
    </row>
    <row r="203" spans="4:11">
      <c r="D203" s="24"/>
      <c r="E203" s="24"/>
      <c r="F203" s="24"/>
      <c r="G203"/>
      <c r="H203"/>
      <c r="I203"/>
      <c r="J203"/>
      <c r="K203"/>
    </row>
    <row r="204" spans="4:11">
      <c r="D204" s="24"/>
      <c r="E204" s="24"/>
      <c r="F204" s="24"/>
      <c r="G204"/>
      <c r="H204"/>
      <c r="I204"/>
      <c r="J204"/>
      <c r="K204"/>
    </row>
    <row r="205" spans="4:11">
      <c r="D205" s="24"/>
      <c r="E205" s="24"/>
      <c r="F205" s="24"/>
      <c r="G205"/>
      <c r="H205"/>
      <c r="I205"/>
      <c r="J205"/>
      <c r="K205"/>
    </row>
    <row r="206" spans="4:11">
      <c r="D206" s="24"/>
      <c r="E206" s="24"/>
      <c r="F206" s="24"/>
      <c r="G206"/>
      <c r="H206"/>
      <c r="I206"/>
      <c r="J206"/>
      <c r="K206"/>
    </row>
    <row r="207" spans="4:11">
      <c r="D207" s="24"/>
      <c r="E207" s="24"/>
      <c r="F207" s="24"/>
      <c r="G207"/>
      <c r="H207"/>
      <c r="I207"/>
      <c r="J207"/>
      <c r="K207"/>
    </row>
    <row r="208" spans="4:11">
      <c r="D208" s="24"/>
      <c r="E208" s="24"/>
      <c r="F208" s="24"/>
      <c r="G208"/>
      <c r="H208"/>
      <c r="I208"/>
      <c r="J208"/>
      <c r="K208"/>
    </row>
    <row r="209" spans="1:11">
      <c r="D209" s="24"/>
      <c r="E209" s="24"/>
      <c r="F209" s="24"/>
      <c r="G209"/>
      <c r="H209"/>
      <c r="I209"/>
      <c r="J209"/>
      <c r="K209"/>
    </row>
    <row r="210" spans="1:11">
      <c r="D210" s="24"/>
      <c r="E210" s="24"/>
      <c r="F210" s="24"/>
      <c r="G210"/>
      <c r="H210"/>
      <c r="I210"/>
      <c r="J210"/>
      <c r="K210"/>
    </row>
    <row r="212" spans="1:11">
      <c r="D212" s="24"/>
      <c r="E212" s="24"/>
      <c r="F212" s="24"/>
      <c r="G212" s="5"/>
      <c r="H212"/>
      <c r="I212"/>
      <c r="J212"/>
      <c r="K212"/>
    </row>
    <row r="213" spans="1:11">
      <c r="D213" s="24"/>
      <c r="E213" s="24"/>
      <c r="F213" s="24"/>
      <c r="G213"/>
      <c r="H213"/>
      <c r="I213"/>
      <c r="J213"/>
      <c r="K213"/>
    </row>
    <row r="214" spans="1:11">
      <c r="D214" s="24"/>
      <c r="E214" s="24"/>
      <c r="F214" s="24"/>
      <c r="G214"/>
      <c r="H214"/>
      <c r="I214"/>
      <c r="J214"/>
      <c r="K214"/>
    </row>
    <row r="215" spans="1:11">
      <c r="D215" s="24"/>
      <c r="E215" s="24"/>
      <c r="F215" s="24"/>
      <c r="G215"/>
      <c r="H215"/>
      <c r="I215"/>
      <c r="J215"/>
      <c r="K215"/>
    </row>
    <row r="216" spans="1:11">
      <c r="D216" s="24"/>
      <c r="E216" s="24"/>
      <c r="F216" s="24"/>
      <c r="G216"/>
      <c r="H216"/>
      <c r="I216"/>
      <c r="J216"/>
      <c r="K216"/>
    </row>
    <row r="217" spans="1:11">
      <c r="D217" s="24"/>
      <c r="E217" s="24"/>
      <c r="F217" s="24"/>
      <c r="G217"/>
      <c r="H217"/>
      <c r="I217"/>
      <c r="J217"/>
      <c r="K217"/>
    </row>
    <row r="218" spans="1:11">
      <c r="A218" s="5"/>
      <c r="B218" s="5"/>
      <c r="C218" s="5"/>
      <c r="D218" s="5"/>
      <c r="E218" s="5"/>
      <c r="F218" s="5"/>
      <c r="G218" s="5"/>
      <c r="H218" s="5"/>
      <c r="I218" s="5"/>
      <c r="J218" s="5"/>
      <c r="K218" s="5"/>
    </row>
    <row r="219" spans="1:11">
      <c r="D219" s="24"/>
      <c r="E219" s="24"/>
      <c r="F219" s="24"/>
      <c r="G219"/>
      <c r="H219"/>
      <c r="I219"/>
      <c r="J219"/>
      <c r="K219"/>
    </row>
    <row r="220" spans="1:11">
      <c r="D220" s="24"/>
      <c r="E220" s="24"/>
      <c r="F220" s="24"/>
      <c r="G220"/>
      <c r="H220"/>
      <c r="I220"/>
      <c r="J220"/>
      <c r="K220"/>
    </row>
    <row r="221" spans="1:11">
      <c r="D221" s="24"/>
      <c r="E221" s="24"/>
      <c r="F221" s="24"/>
      <c r="G221"/>
      <c r="H221"/>
      <c r="I221"/>
      <c r="J221"/>
      <c r="K221"/>
    </row>
    <row r="222" spans="1:11">
      <c r="A222" s="24"/>
      <c r="B222" s="24"/>
      <c r="C222" s="24"/>
      <c r="D222" s="5"/>
      <c r="E222" s="5"/>
      <c r="F222" s="5"/>
      <c r="G222" s="5"/>
      <c r="H222" s="11"/>
      <c r="I222" s="11"/>
      <c r="J222" s="11"/>
      <c r="K222" s="17"/>
    </row>
    <row r="223" spans="1:11">
      <c r="A223" s="24"/>
      <c r="B223" s="24"/>
      <c r="C223" s="24"/>
      <c r="D223" s="5"/>
      <c r="E223" s="5"/>
      <c r="F223" s="5"/>
      <c r="G223" s="5"/>
      <c r="H223" s="11"/>
      <c r="I223" s="11"/>
      <c r="J223" s="11"/>
      <c r="K223" s="17"/>
    </row>
    <row r="224" spans="1:11">
      <c r="A224" s="24"/>
      <c r="B224" s="24"/>
      <c r="C224" s="24"/>
      <c r="D224" s="5"/>
      <c r="E224" s="5"/>
      <c r="F224" s="5"/>
      <c r="G224" s="5"/>
      <c r="H224" s="11"/>
      <c r="I224" s="11"/>
      <c r="J224" s="11"/>
      <c r="K224" s="17"/>
    </row>
    <row r="225" spans="1:11">
      <c r="A225" s="24"/>
      <c r="B225" s="24"/>
      <c r="C225" s="24"/>
      <c r="D225" s="5"/>
      <c r="E225" s="5"/>
      <c r="F225" s="5"/>
      <c r="G225" s="5"/>
      <c r="H225" s="11"/>
      <c r="I225" s="11"/>
      <c r="J225" s="11"/>
      <c r="K225" s="17"/>
    </row>
    <row r="226" spans="1:11">
      <c r="A226" s="24"/>
      <c r="B226" s="24"/>
      <c r="C226" s="24"/>
      <c r="D226" s="5"/>
      <c r="E226" s="5"/>
      <c r="F226" s="5"/>
      <c r="G226" s="5"/>
      <c r="H226" s="11"/>
      <c r="I226" s="11"/>
      <c r="J226" s="11"/>
      <c r="K226" s="17"/>
    </row>
    <row r="227" spans="1:11">
      <c r="A227" s="24"/>
      <c r="B227" s="24"/>
      <c r="C227" s="24"/>
      <c r="D227" s="5"/>
      <c r="E227" s="5"/>
      <c r="F227" s="5"/>
      <c r="G227" s="5"/>
      <c r="H227" s="11"/>
      <c r="I227" s="11"/>
      <c r="J227" s="11"/>
      <c r="K227" s="17"/>
    </row>
    <row r="228" spans="1:11">
      <c r="A228" s="24"/>
      <c r="B228" s="24"/>
      <c r="C228" s="24"/>
      <c r="D228" s="5"/>
      <c r="E228" s="5"/>
      <c r="F228" s="5"/>
      <c r="G228" s="5"/>
      <c r="H228" s="11"/>
      <c r="I228" s="11"/>
      <c r="J228" s="11"/>
      <c r="K228" s="17"/>
    </row>
    <row r="229" spans="1:11">
      <c r="A229" s="24"/>
      <c r="B229" s="24"/>
      <c r="C229" s="24"/>
      <c r="D229" s="5"/>
      <c r="E229" s="5"/>
      <c r="F229" s="5"/>
      <c r="G229" s="5"/>
      <c r="H229" s="11"/>
      <c r="I229" s="11"/>
      <c r="J229" s="11"/>
      <c r="K229" s="17"/>
    </row>
    <row r="230" spans="1:11">
      <c r="A230" s="24"/>
      <c r="B230" s="24"/>
      <c r="C230" s="24"/>
      <c r="D230" s="5"/>
      <c r="E230" s="5"/>
      <c r="F230" s="5"/>
      <c r="G230" s="5"/>
      <c r="H230" s="11"/>
      <c r="I230" s="11"/>
      <c r="J230" s="11"/>
      <c r="K230" s="17"/>
    </row>
    <row r="231" spans="1:11">
      <c r="A231" s="24"/>
      <c r="B231" s="24"/>
      <c r="C231" s="24"/>
      <c r="D231" s="5"/>
      <c r="E231" s="5"/>
      <c r="F231" s="5"/>
      <c r="G231" s="5"/>
      <c r="H231" s="11"/>
      <c r="I231" s="11"/>
      <c r="J231" s="11"/>
      <c r="K231" s="17"/>
    </row>
    <row r="232" spans="1:11">
      <c r="A232" s="24"/>
      <c r="B232" s="24"/>
      <c r="C232" s="24"/>
      <c r="D232" s="5"/>
      <c r="E232" s="5"/>
      <c r="F232" s="5"/>
      <c r="G232" s="5"/>
      <c r="H232" s="11"/>
      <c r="I232" s="11"/>
      <c r="J232" s="11"/>
      <c r="K232" s="17"/>
    </row>
    <row r="233" spans="1:11">
      <c r="A233" s="24"/>
      <c r="B233" s="24"/>
      <c r="C233" s="24"/>
      <c r="D233" s="5"/>
      <c r="E233" s="5"/>
      <c r="F233" s="5"/>
      <c r="G233" s="5"/>
      <c r="H233" s="11"/>
      <c r="I233" s="11"/>
      <c r="J233" s="11"/>
      <c r="K233" s="17"/>
    </row>
    <row r="234" spans="1:11">
      <c r="A234" s="24"/>
      <c r="B234" s="24"/>
      <c r="C234" s="24"/>
      <c r="D234" s="5"/>
      <c r="E234" s="5"/>
      <c r="F234" s="5"/>
      <c r="G234" s="5"/>
      <c r="H234" s="11"/>
      <c r="I234" s="11"/>
      <c r="J234" s="11"/>
      <c r="K234" s="17"/>
    </row>
    <row r="235" spans="1:11">
      <c r="A235" s="24"/>
      <c r="B235" s="24"/>
      <c r="C235" s="24"/>
      <c r="D235" s="5"/>
      <c r="E235" s="5"/>
      <c r="F235" s="5"/>
      <c r="G235" s="5"/>
      <c r="H235" s="11"/>
      <c r="I235" s="11"/>
      <c r="J235" s="11"/>
      <c r="K235" s="17"/>
    </row>
    <row r="236" spans="1:11">
      <c r="A236" s="24"/>
      <c r="B236" s="24"/>
      <c r="C236" s="24"/>
      <c r="D236" s="5"/>
      <c r="E236" s="5"/>
      <c r="F236" s="5"/>
      <c r="G236" s="5"/>
      <c r="H236" s="11"/>
      <c r="I236" s="11"/>
      <c r="J236" s="11"/>
      <c r="K236" s="17"/>
    </row>
    <row r="237" spans="1:11">
      <c r="A237" s="24"/>
      <c r="B237" s="24"/>
      <c r="C237" s="24"/>
      <c r="D237" s="5"/>
      <c r="E237" s="5"/>
      <c r="F237" s="5"/>
      <c r="G237" s="5"/>
      <c r="H237" s="11"/>
      <c r="I237" s="11"/>
      <c r="J237" s="11"/>
      <c r="K237" s="17"/>
    </row>
    <row r="238" spans="1:11">
      <c r="A238" s="24"/>
      <c r="B238" s="24"/>
      <c r="C238" s="24"/>
      <c r="D238" s="5"/>
      <c r="E238" s="5"/>
      <c r="F238" s="5"/>
      <c r="G238" s="5"/>
      <c r="H238" s="11"/>
      <c r="I238" s="11"/>
      <c r="J238" s="11"/>
      <c r="K238" s="17"/>
    </row>
    <row r="239" spans="1:11">
      <c r="A239" s="24"/>
      <c r="B239" s="24"/>
      <c r="C239" s="24"/>
      <c r="D239" s="5"/>
      <c r="E239" s="5"/>
      <c r="F239" s="5"/>
      <c r="G239" s="5"/>
      <c r="H239" s="11"/>
      <c r="I239" s="11"/>
      <c r="J239" s="11"/>
      <c r="K239" s="17"/>
    </row>
    <row r="240" spans="1:11">
      <c r="A240" s="24"/>
      <c r="B240" s="24"/>
      <c r="C240" s="24"/>
      <c r="D240" s="5"/>
      <c r="E240" s="5"/>
      <c r="F240" s="5"/>
      <c r="G240" s="5"/>
      <c r="H240" s="11"/>
      <c r="I240" s="11"/>
      <c r="J240" s="11"/>
      <c r="K240" s="17"/>
    </row>
    <row r="241" spans="1:11">
      <c r="A241" s="24"/>
      <c r="B241" s="24"/>
      <c r="C241" s="24"/>
      <c r="D241" s="5"/>
      <c r="E241" s="5"/>
      <c r="F241" s="5"/>
      <c r="G241" s="5"/>
      <c r="H241" s="11"/>
      <c r="I241" s="11"/>
      <c r="J241" s="11"/>
      <c r="K241" s="17"/>
    </row>
    <row r="242" spans="1:11">
      <c r="A242" s="24"/>
      <c r="B242" s="24"/>
      <c r="C242" s="24"/>
      <c r="D242" s="5"/>
      <c r="E242" s="5"/>
      <c r="F242" s="5"/>
      <c r="G242" s="5"/>
      <c r="H242" s="11"/>
      <c r="I242" s="11"/>
      <c r="J242" s="11"/>
      <c r="K242" s="17"/>
    </row>
    <row r="243" spans="1:11">
      <c r="A243" s="24"/>
      <c r="B243" s="24"/>
      <c r="C243" s="24"/>
      <c r="D243" s="5"/>
      <c r="E243" s="5"/>
      <c r="F243" s="5"/>
      <c r="G243" s="5"/>
      <c r="H243" s="11"/>
      <c r="I243" s="11"/>
      <c r="J243" s="11"/>
      <c r="K243" s="17"/>
    </row>
    <row r="244" spans="1:11">
      <c r="D244" s="24"/>
      <c r="E244" s="24"/>
      <c r="F244" s="24"/>
      <c r="G244"/>
      <c r="H244"/>
      <c r="I244"/>
      <c r="J244"/>
      <c r="K244"/>
    </row>
    <row r="245" spans="1:11">
      <c r="D245" s="24"/>
      <c r="E245" s="24"/>
      <c r="F245" s="24"/>
      <c r="G245"/>
      <c r="H245"/>
      <c r="I245"/>
      <c r="J245"/>
      <c r="K245"/>
    </row>
    <row r="246" spans="1:11">
      <c r="D246" s="24"/>
      <c r="E246" s="24"/>
      <c r="F246" s="24"/>
      <c r="G246"/>
      <c r="H246"/>
      <c r="I246"/>
      <c r="J246"/>
      <c r="K246"/>
    </row>
    <row r="247" spans="1:11">
      <c r="D247" s="24"/>
      <c r="E247" s="24"/>
      <c r="F247" s="24"/>
      <c r="G247"/>
      <c r="H247"/>
      <c r="I247"/>
      <c r="J247"/>
      <c r="K247"/>
    </row>
    <row r="248" spans="1:11">
      <c r="D248" s="24"/>
      <c r="E248" s="24"/>
      <c r="F248" s="24"/>
      <c r="G248"/>
      <c r="H248"/>
      <c r="I248"/>
      <c r="J248"/>
      <c r="K248"/>
    </row>
    <row r="249" spans="1:11">
      <c r="A249" s="11"/>
      <c r="B249" s="11"/>
      <c r="C249" s="11"/>
      <c r="D249" s="5"/>
      <c r="E249" s="5"/>
      <c r="F249" s="5"/>
      <c r="G249" s="5"/>
      <c r="H249" s="11"/>
      <c r="I249" s="11"/>
      <c r="J249" s="11"/>
      <c r="K249" s="17"/>
    </row>
    <row r="250" spans="1:11">
      <c r="A250" s="11"/>
      <c r="B250" s="11"/>
      <c r="C250" s="11"/>
      <c r="D250" s="5"/>
      <c r="E250" s="5"/>
      <c r="F250" s="5"/>
      <c r="G250" s="5"/>
      <c r="H250" s="11"/>
      <c r="I250" s="11"/>
      <c r="J250" s="11"/>
      <c r="K250" s="17"/>
    </row>
    <row r="251" spans="1:11">
      <c r="A251" s="11"/>
      <c r="B251" s="11"/>
      <c r="C251" s="11"/>
      <c r="D251" s="5"/>
      <c r="E251" s="5"/>
      <c r="F251" s="5"/>
      <c r="G251" s="5"/>
      <c r="H251" s="11"/>
      <c r="I251" s="11"/>
      <c r="J251" s="11"/>
      <c r="K251" s="17"/>
    </row>
    <row r="252" spans="1:11">
      <c r="A252" s="11"/>
      <c r="B252" s="11"/>
      <c r="C252" s="11"/>
      <c r="D252" s="5"/>
      <c r="E252" s="5"/>
      <c r="F252" s="5"/>
      <c r="G252" s="5"/>
      <c r="H252" s="11"/>
      <c r="I252" s="11"/>
      <c r="J252" s="11"/>
      <c r="K252" s="17"/>
    </row>
    <row r="253" spans="1:11">
      <c r="A253" s="11"/>
      <c r="B253" s="11"/>
      <c r="C253" s="11"/>
      <c r="D253" s="5"/>
      <c r="E253" s="5"/>
      <c r="F253" s="5"/>
      <c r="G253" s="5"/>
      <c r="H253" s="11"/>
      <c r="I253" s="11"/>
      <c r="J253" s="11"/>
      <c r="K253" s="17"/>
    </row>
    <row r="254" spans="1:11">
      <c r="A254" s="11"/>
      <c r="B254" s="11"/>
      <c r="C254" s="11"/>
      <c r="D254" s="5"/>
      <c r="E254" s="5"/>
      <c r="F254" s="5"/>
      <c r="G254" s="5"/>
      <c r="H254" s="11"/>
      <c r="I254" s="11"/>
      <c r="J254" s="11"/>
      <c r="K254" s="17"/>
    </row>
    <row r="255" spans="1:11">
      <c r="A255" s="11"/>
      <c r="B255" s="11"/>
      <c r="C255" s="11"/>
      <c r="D255" s="5"/>
      <c r="E255" s="5"/>
      <c r="F255" s="5"/>
      <c r="G255" s="5"/>
      <c r="H255" s="11"/>
      <c r="I255" s="11"/>
      <c r="J255" s="11"/>
      <c r="K255" s="17"/>
    </row>
    <row r="256" spans="1:11">
      <c r="A256" s="11"/>
      <c r="B256" s="11"/>
      <c r="C256" s="11"/>
      <c r="D256" s="5"/>
      <c r="E256" s="5"/>
      <c r="F256" s="5"/>
      <c r="G256" s="5"/>
      <c r="H256" s="11"/>
      <c r="I256" s="11"/>
      <c r="J256" s="11"/>
      <c r="K256" s="17"/>
    </row>
    <row r="257" spans="1:11">
      <c r="A257" s="11"/>
      <c r="B257" s="11"/>
      <c r="C257" s="11"/>
      <c r="D257" s="5"/>
      <c r="E257" s="5"/>
      <c r="F257" s="5"/>
      <c r="G257" s="5"/>
      <c r="H257" s="11"/>
      <c r="I257" s="11"/>
      <c r="J257" s="11"/>
      <c r="K257" s="17"/>
    </row>
    <row r="258" spans="1:11">
      <c r="A258" s="11"/>
      <c r="B258" s="11"/>
      <c r="C258" s="11"/>
      <c r="D258" s="5"/>
      <c r="E258" s="5"/>
      <c r="F258" s="5"/>
      <c r="G258" s="5"/>
      <c r="H258" s="11"/>
      <c r="I258" s="11"/>
      <c r="J258" s="11"/>
      <c r="K258" s="17"/>
    </row>
    <row r="259" spans="1:11">
      <c r="A259" s="11"/>
      <c r="B259" s="11"/>
      <c r="C259" s="11"/>
      <c r="D259" s="5"/>
      <c r="E259" s="5"/>
      <c r="F259" s="5"/>
      <c r="G259" s="5"/>
      <c r="H259" s="11"/>
      <c r="I259" s="11"/>
      <c r="J259" s="11"/>
      <c r="K259" s="17"/>
    </row>
    <row r="260" spans="1:11">
      <c r="A260" s="11"/>
      <c r="B260" s="11"/>
      <c r="C260" s="11"/>
      <c r="D260" s="5"/>
      <c r="E260" s="5"/>
      <c r="F260" s="5"/>
      <c r="G260" s="5"/>
      <c r="H260" s="11"/>
      <c r="I260" s="11"/>
      <c r="J260" s="11"/>
      <c r="K260" s="17"/>
    </row>
    <row r="261" spans="1:11">
      <c r="A261" s="11"/>
      <c r="B261" s="11"/>
      <c r="C261" s="11"/>
      <c r="D261" s="5"/>
      <c r="E261" s="5"/>
      <c r="F261" s="5"/>
      <c r="G261" s="5"/>
      <c r="H261" s="11"/>
      <c r="I261" s="11"/>
      <c r="J261" s="11"/>
      <c r="K261" s="17"/>
    </row>
    <row r="262" spans="1:11">
      <c r="A262" s="11"/>
      <c r="B262" s="11"/>
      <c r="C262" s="11"/>
      <c r="D262" s="5"/>
      <c r="E262" s="5"/>
      <c r="F262" s="5"/>
      <c r="G262" s="5"/>
      <c r="H262" s="11"/>
      <c r="I262" s="11"/>
      <c r="J262" s="11"/>
      <c r="K262" s="17"/>
    </row>
    <row r="263" spans="1:11">
      <c r="A263" s="11"/>
      <c r="B263" s="11"/>
      <c r="C263" s="11"/>
      <c r="D263" s="5"/>
      <c r="E263" s="5"/>
      <c r="F263" s="5"/>
      <c r="G263" s="5"/>
      <c r="H263" s="11"/>
      <c r="I263" s="11"/>
      <c r="J263" s="11"/>
      <c r="K263" s="17"/>
    </row>
    <row r="264" spans="1:11">
      <c r="A264" s="11"/>
      <c r="B264" s="11"/>
      <c r="C264" s="11"/>
      <c r="D264" s="5"/>
      <c r="E264" s="5"/>
      <c r="F264" s="5"/>
      <c r="G264" s="5"/>
      <c r="H264" s="11"/>
      <c r="I264" s="11"/>
      <c r="J264" s="11"/>
      <c r="K264" s="17"/>
    </row>
    <row r="265" spans="1:11">
      <c r="A265" s="11"/>
      <c r="B265" s="11"/>
      <c r="C265" s="11"/>
      <c r="D265" s="5"/>
      <c r="E265" s="5"/>
      <c r="F265" s="5"/>
      <c r="G265" s="5"/>
      <c r="H265" s="11"/>
      <c r="I265" s="11"/>
      <c r="J265" s="11"/>
      <c r="K265" s="17"/>
    </row>
    <row r="266" spans="1:11">
      <c r="A266" s="11"/>
      <c r="B266" s="11"/>
      <c r="C266" s="11"/>
      <c r="D266" s="5"/>
      <c r="E266" s="5"/>
      <c r="F266" s="5"/>
      <c r="G266" s="5"/>
      <c r="H266" s="11"/>
      <c r="I266" s="11"/>
      <c r="J266" s="11"/>
      <c r="K266" s="17"/>
    </row>
    <row r="267" spans="1:11">
      <c r="A267" s="11"/>
      <c r="B267" s="11"/>
      <c r="C267" s="11"/>
      <c r="D267" s="5"/>
      <c r="E267" s="5"/>
      <c r="F267" s="5"/>
      <c r="G267" s="5"/>
      <c r="H267" s="11"/>
      <c r="I267" s="11"/>
      <c r="J267" s="11"/>
      <c r="K267" s="17"/>
    </row>
    <row r="268" spans="1:11">
      <c r="A268" s="11"/>
      <c r="B268" s="11"/>
      <c r="C268" s="11"/>
      <c r="D268" s="5"/>
      <c r="E268" s="5"/>
      <c r="F268" s="5"/>
      <c r="G268" s="5"/>
      <c r="H268" s="11"/>
      <c r="I268" s="11"/>
      <c r="J268" s="11"/>
      <c r="K268" s="17"/>
    </row>
    <row r="269" spans="1:11">
      <c r="A269" s="11"/>
      <c r="B269" s="11"/>
      <c r="C269" s="11"/>
      <c r="D269" s="5"/>
      <c r="E269" s="5"/>
      <c r="F269" s="5"/>
      <c r="G269" s="5"/>
      <c r="H269" s="11"/>
      <c r="I269" s="11"/>
      <c r="J269" s="11"/>
      <c r="K269" s="17"/>
    </row>
    <row r="270" spans="1:11">
      <c r="A270" s="11"/>
      <c r="B270" s="11"/>
      <c r="C270" s="11"/>
      <c r="D270" s="5"/>
      <c r="E270" s="5"/>
      <c r="F270" s="5"/>
      <c r="G270" s="5"/>
      <c r="H270" s="11"/>
      <c r="I270" s="11"/>
      <c r="J270" s="11"/>
      <c r="K270" s="17"/>
    </row>
    <row r="271" spans="1:11">
      <c r="A271" s="11"/>
      <c r="B271" s="11"/>
      <c r="C271" s="11"/>
      <c r="D271" s="5"/>
      <c r="E271" s="5"/>
      <c r="F271" s="5"/>
      <c r="G271" s="5"/>
      <c r="H271" s="11"/>
      <c r="I271" s="11"/>
      <c r="J271" s="11"/>
      <c r="K271" s="17"/>
    </row>
    <row r="272" spans="1:11">
      <c r="A272" s="11"/>
      <c r="B272" s="11"/>
      <c r="C272" s="11"/>
      <c r="D272" s="5"/>
      <c r="E272" s="5"/>
      <c r="F272" s="5"/>
      <c r="G272" s="5"/>
      <c r="H272" s="11"/>
      <c r="I272" s="11"/>
      <c r="J272" s="11"/>
      <c r="K272" s="17"/>
    </row>
    <row r="273" spans="1:11">
      <c r="A273" s="11"/>
      <c r="B273" s="11"/>
      <c r="C273" s="11"/>
      <c r="D273" s="5"/>
      <c r="E273" s="5"/>
      <c r="F273" s="5"/>
      <c r="G273" s="5"/>
      <c r="H273" s="11"/>
      <c r="I273" s="11"/>
      <c r="J273" s="11"/>
      <c r="K273" s="17"/>
    </row>
    <row r="274" spans="1:11">
      <c r="A274" s="11"/>
      <c r="B274" s="11"/>
      <c r="C274" s="11"/>
      <c r="D274" s="5"/>
      <c r="E274" s="5"/>
      <c r="F274" s="5"/>
      <c r="G274" s="5"/>
      <c r="H274" s="11"/>
      <c r="I274" s="11"/>
      <c r="J274" s="11"/>
      <c r="K274" s="17"/>
    </row>
    <row r="275" spans="1:11">
      <c r="A275" s="11"/>
      <c r="B275" s="11"/>
      <c r="C275" s="11"/>
      <c r="D275" s="5"/>
      <c r="E275" s="5"/>
      <c r="F275" s="5"/>
      <c r="G275" s="5"/>
      <c r="H275" s="11"/>
      <c r="I275" s="11"/>
      <c r="J275" s="11"/>
      <c r="K275" s="17"/>
    </row>
    <row r="276" spans="1:11">
      <c r="A276" s="11"/>
      <c r="B276" s="11"/>
      <c r="C276" s="11"/>
      <c r="D276" s="5"/>
      <c r="E276" s="5"/>
      <c r="F276" s="5"/>
      <c r="G276" s="5"/>
      <c r="H276" s="11"/>
      <c r="I276" s="11"/>
      <c r="J276" s="11"/>
      <c r="K276" s="17"/>
    </row>
    <row r="277" spans="1:11">
      <c r="A277" s="11"/>
      <c r="B277" s="11"/>
      <c r="C277" s="11"/>
      <c r="D277" s="5"/>
      <c r="E277" s="5"/>
      <c r="F277" s="5"/>
      <c r="G277" s="5"/>
      <c r="H277" s="11"/>
      <c r="I277" s="11"/>
      <c r="J277" s="11"/>
      <c r="K277" s="17"/>
    </row>
    <row r="278" spans="1:11">
      <c r="A278" s="11"/>
      <c r="B278" s="11"/>
      <c r="C278" s="11"/>
      <c r="D278" s="5"/>
      <c r="E278" s="5"/>
      <c r="F278" s="5"/>
      <c r="G278" s="5"/>
      <c r="H278" s="11"/>
      <c r="I278" s="11"/>
      <c r="J278" s="11"/>
      <c r="K278" s="17"/>
    </row>
    <row r="279" spans="1:11">
      <c r="A279" s="11"/>
      <c r="B279" s="11"/>
      <c r="C279" s="11"/>
      <c r="D279" s="5"/>
      <c r="E279" s="5"/>
      <c r="F279" s="5"/>
      <c r="G279" s="5"/>
      <c r="H279" s="11"/>
      <c r="I279" s="11"/>
      <c r="J279" s="11"/>
      <c r="K279" s="17"/>
    </row>
    <row r="280" spans="1:11">
      <c r="A280" s="11"/>
      <c r="B280" s="11"/>
      <c r="C280" s="11"/>
      <c r="D280" s="5"/>
      <c r="E280" s="5"/>
      <c r="F280" s="5"/>
      <c r="G280" s="5"/>
      <c r="H280" s="11"/>
      <c r="I280" s="11"/>
      <c r="J280" s="11"/>
      <c r="K280" s="17"/>
    </row>
    <row r="281" spans="1:11">
      <c r="A281" s="11"/>
      <c r="B281" s="11"/>
      <c r="C281" s="11"/>
      <c r="D281" s="5"/>
      <c r="E281" s="5"/>
      <c r="F281" s="5"/>
      <c r="G281" s="5"/>
      <c r="H281" s="11"/>
      <c r="I281" s="11"/>
      <c r="J281" s="11"/>
      <c r="K281" s="17"/>
    </row>
    <row r="282" spans="1:11">
      <c r="A282" s="11"/>
      <c r="B282" s="11"/>
      <c r="C282" s="11"/>
      <c r="D282" s="5"/>
      <c r="E282" s="5"/>
      <c r="F282" s="5"/>
      <c r="G282" s="5"/>
      <c r="H282" s="11"/>
      <c r="I282" s="11"/>
      <c r="J282" s="11"/>
      <c r="K282" s="17"/>
    </row>
    <row r="283" spans="1:11">
      <c r="A283" s="11"/>
      <c r="B283" s="11"/>
      <c r="C283" s="11"/>
      <c r="D283" s="5"/>
      <c r="E283" s="5"/>
      <c r="F283" s="5"/>
      <c r="G283" s="5"/>
      <c r="H283" s="11"/>
      <c r="I283" s="11"/>
      <c r="J283" s="11"/>
      <c r="K283" s="17"/>
    </row>
    <row r="284" spans="1:11">
      <c r="A284" s="11"/>
      <c r="B284" s="11"/>
      <c r="C284" s="11"/>
      <c r="D284" s="5"/>
      <c r="E284" s="5"/>
      <c r="F284" s="5"/>
      <c r="G284" s="5"/>
      <c r="H284" s="11"/>
      <c r="I284" s="11"/>
      <c r="J284" s="11"/>
      <c r="K284" s="17"/>
    </row>
    <row r="285" spans="1:11">
      <c r="A285" s="11"/>
      <c r="B285" s="11"/>
      <c r="C285" s="11"/>
      <c r="D285" s="5"/>
      <c r="E285" s="5"/>
      <c r="F285" s="5"/>
      <c r="G285" s="5"/>
      <c r="H285" s="11"/>
      <c r="I285" s="11"/>
      <c r="J285" s="11"/>
      <c r="K285" s="17"/>
    </row>
    <row r="286" spans="1:11">
      <c r="A286" s="11"/>
      <c r="B286" s="11"/>
      <c r="C286" s="11"/>
      <c r="D286" s="5"/>
      <c r="E286" s="5"/>
      <c r="F286" s="5"/>
      <c r="G286" s="5"/>
      <c r="H286" s="11"/>
      <c r="I286" s="11"/>
      <c r="J286" s="11"/>
      <c r="K286" s="17"/>
    </row>
    <row r="287" spans="1:11">
      <c r="D287" s="11"/>
      <c r="E287" s="11"/>
      <c r="F287" s="11"/>
    </row>
    <row r="288" spans="1:11">
      <c r="D288" s="11"/>
      <c r="E288" s="11"/>
      <c r="F288" s="11"/>
    </row>
    <row r="289" spans="1:11">
      <c r="D289" s="11"/>
      <c r="E289" s="11"/>
      <c r="F289" s="11"/>
    </row>
    <row r="290" spans="1:11">
      <c r="D290" s="11"/>
      <c r="E290" s="11"/>
      <c r="F290" s="11"/>
    </row>
    <row r="291" spans="1:11">
      <c r="D291" s="11"/>
      <c r="E291" s="11"/>
      <c r="F291" s="11"/>
    </row>
    <row r="292" spans="1:11">
      <c r="D292" s="11"/>
      <c r="E292" s="11"/>
      <c r="F292" s="11"/>
    </row>
    <row r="293" spans="1:11">
      <c r="D293" s="11"/>
      <c r="E293" s="11"/>
      <c r="F293" s="11"/>
    </row>
    <row r="294" spans="1:11">
      <c r="D294" s="11"/>
      <c r="E294" s="11"/>
      <c r="F294" s="11"/>
    </row>
    <row r="295" spans="1:11">
      <c r="D295" s="11"/>
      <c r="E295" s="11"/>
      <c r="F295" s="11"/>
    </row>
    <row r="296" spans="1:11">
      <c r="D296" s="11"/>
      <c r="E296" s="11"/>
      <c r="F296" s="11"/>
    </row>
    <row r="297" spans="1:11">
      <c r="D297" s="11"/>
      <c r="E297" s="11"/>
      <c r="F297" s="11"/>
    </row>
    <row r="298" spans="1:11">
      <c r="D298" s="11"/>
      <c r="E298" s="11"/>
      <c r="F298" s="11"/>
    </row>
    <row r="299" spans="1:11">
      <c r="D299" s="11"/>
      <c r="E299" s="11"/>
      <c r="F299" s="11"/>
    </row>
    <row r="300" spans="1:11">
      <c r="D300" s="11"/>
      <c r="E300" s="11"/>
      <c r="F300" s="11"/>
    </row>
    <row r="301" spans="1:11">
      <c r="D301" s="11"/>
      <c r="E301" s="11"/>
      <c r="F301" s="11"/>
    </row>
    <row r="302" spans="1:11">
      <c r="D302" s="11"/>
      <c r="E302" s="11"/>
      <c r="F302" s="11"/>
    </row>
    <row r="303" spans="1:11">
      <c r="D303" s="11"/>
      <c r="E303" s="11"/>
      <c r="F303" s="11"/>
    </row>
    <row r="304" spans="1:11">
      <c r="A304" s="11"/>
      <c r="B304" s="11"/>
      <c r="C304" s="11"/>
      <c r="D304" s="5"/>
      <c r="E304" s="5"/>
      <c r="F304" s="5"/>
      <c r="G304" s="5"/>
      <c r="H304" s="11"/>
      <c r="I304" s="11"/>
      <c r="J304" s="11"/>
      <c r="K304" s="17"/>
    </row>
    <row r="305" spans="1:11">
      <c r="A305" s="11"/>
      <c r="B305" s="11"/>
      <c r="C305" s="11"/>
      <c r="D305" s="5"/>
      <c r="E305" s="5"/>
      <c r="F305" s="5"/>
      <c r="G305" s="5"/>
      <c r="H305" s="11"/>
      <c r="I305" s="11"/>
      <c r="J305" s="11"/>
      <c r="K305" s="17"/>
    </row>
    <row r="306" spans="1:11">
      <c r="A306" s="11"/>
      <c r="B306" s="11"/>
      <c r="C306" s="11"/>
      <c r="D306" s="5"/>
      <c r="E306" s="5"/>
      <c r="F306" s="5"/>
      <c r="G306" s="5"/>
      <c r="H306" s="11"/>
      <c r="I306" s="11"/>
      <c r="J306" s="11"/>
      <c r="K306" s="17"/>
    </row>
    <row r="307" spans="1:11">
      <c r="A307" s="11"/>
      <c r="B307" s="11"/>
      <c r="C307" s="11"/>
      <c r="D307" s="5"/>
      <c r="E307" s="5"/>
      <c r="F307" s="5"/>
      <c r="G307" s="5"/>
      <c r="H307" s="11"/>
      <c r="I307" s="11"/>
      <c r="J307" s="11"/>
      <c r="K307" s="17"/>
    </row>
    <row r="308" spans="1:11">
      <c r="A308" s="11"/>
      <c r="B308" s="11"/>
      <c r="C308" s="11"/>
      <c r="D308" s="5"/>
      <c r="E308" s="5"/>
      <c r="F308" s="5"/>
      <c r="G308" s="5"/>
      <c r="H308" s="11"/>
      <c r="I308" s="11"/>
      <c r="J308" s="11"/>
      <c r="K308" s="17"/>
    </row>
    <row r="309" spans="1:11">
      <c r="A309" s="11"/>
      <c r="B309" s="11"/>
      <c r="C309" s="11"/>
      <c r="D309" s="5"/>
      <c r="E309" s="5"/>
      <c r="F309" s="5"/>
      <c r="G309" s="5"/>
      <c r="H309" s="11"/>
      <c r="I309" s="11"/>
      <c r="J309" s="11"/>
      <c r="K309" s="17"/>
    </row>
    <row r="310" spans="1:11">
      <c r="A310" s="11"/>
      <c r="B310" s="11"/>
      <c r="C310" s="11"/>
      <c r="D310" s="5"/>
      <c r="E310" s="5"/>
      <c r="F310" s="5"/>
      <c r="G310" s="5"/>
      <c r="H310" s="11"/>
      <c r="I310" s="11"/>
      <c r="J310" s="11"/>
      <c r="K310" s="17"/>
    </row>
    <row r="311" spans="1:11">
      <c r="A311" s="11"/>
      <c r="B311" s="11"/>
      <c r="C311" s="11"/>
      <c r="D311" s="5"/>
      <c r="E311" s="5"/>
      <c r="F311" s="5"/>
      <c r="G311" s="5"/>
      <c r="H311" s="11"/>
      <c r="I311" s="11"/>
      <c r="J311" s="11"/>
      <c r="K311" s="17"/>
    </row>
    <row r="312" spans="1:11">
      <c r="A312" s="11"/>
      <c r="B312" s="11"/>
      <c r="C312" s="11"/>
      <c r="D312" s="5"/>
      <c r="E312" s="5"/>
      <c r="F312" s="5"/>
      <c r="G312" s="5"/>
      <c r="H312" s="11"/>
      <c r="I312" s="11"/>
      <c r="J312" s="11"/>
      <c r="K312" s="17"/>
    </row>
    <row r="313" spans="1:11">
      <c r="A313" s="11"/>
      <c r="B313" s="11"/>
      <c r="C313" s="11"/>
      <c r="D313" s="5"/>
      <c r="E313" s="5"/>
      <c r="F313" s="5"/>
      <c r="G313" s="5"/>
      <c r="H313" s="11"/>
      <c r="I313" s="11"/>
      <c r="J313" s="11"/>
      <c r="K313" s="17"/>
    </row>
    <row r="314" spans="1:11">
      <c r="A314" s="11"/>
      <c r="B314" s="11"/>
      <c r="C314" s="11"/>
      <c r="D314" s="5"/>
      <c r="E314" s="5"/>
      <c r="F314" s="5"/>
      <c r="G314" s="5"/>
      <c r="H314" s="11"/>
      <c r="I314" s="11"/>
      <c r="J314" s="11"/>
      <c r="K314" s="17"/>
    </row>
    <row r="315" spans="1:11">
      <c r="A315" s="11"/>
      <c r="B315" s="11"/>
      <c r="C315" s="11"/>
      <c r="D315" s="5"/>
      <c r="E315" s="5"/>
      <c r="F315" s="5"/>
      <c r="G315" s="5"/>
      <c r="H315" s="11"/>
      <c r="I315" s="11"/>
      <c r="J315" s="11"/>
      <c r="K315" s="17"/>
    </row>
    <row r="316" spans="1:11">
      <c r="D316" s="11"/>
      <c r="E316" s="11"/>
      <c r="F316" s="11"/>
    </row>
    <row r="317" spans="1:11">
      <c r="D317" s="11"/>
      <c r="E317" s="11"/>
      <c r="F317" s="11"/>
    </row>
    <row r="318" spans="1:11">
      <c r="D318" s="11"/>
      <c r="E318" s="11"/>
      <c r="F318" s="11"/>
    </row>
    <row r="319" spans="1:11">
      <c r="D319" s="11"/>
      <c r="E319" s="11"/>
      <c r="F319" s="11"/>
    </row>
    <row r="320" spans="1:11">
      <c r="D320" s="11"/>
      <c r="E320" s="11"/>
      <c r="F320" s="11"/>
    </row>
    <row r="321" spans="1:11">
      <c r="D321" s="11"/>
      <c r="E321" s="11"/>
      <c r="F321" s="11"/>
    </row>
    <row r="322" spans="1:11">
      <c r="D322" s="11"/>
      <c r="E322" s="11"/>
      <c r="F322" s="11"/>
    </row>
    <row r="323" spans="1:11">
      <c r="D323" s="11"/>
      <c r="E323" s="11"/>
      <c r="F323" s="11"/>
    </row>
    <row r="324" spans="1:11">
      <c r="D324" s="11"/>
      <c r="E324" s="11"/>
      <c r="F324" s="11"/>
    </row>
    <row r="325" spans="1:11">
      <c r="D325" s="11"/>
      <c r="E325" s="11"/>
      <c r="F325" s="11"/>
    </row>
    <row r="326" spans="1:11">
      <c r="D326" s="11"/>
      <c r="E326" s="11"/>
      <c r="F326" s="11"/>
    </row>
    <row r="327" spans="1:11">
      <c r="D327" s="11"/>
      <c r="E327" s="11"/>
      <c r="F327" s="11"/>
    </row>
    <row r="328" spans="1:11">
      <c r="D328" s="11"/>
      <c r="E328" s="11"/>
      <c r="F328" s="11"/>
    </row>
    <row r="329" spans="1:11">
      <c r="D329" s="11"/>
      <c r="E329" s="11"/>
      <c r="F329" s="11"/>
    </row>
    <row r="330" spans="1:11">
      <c r="D330" s="11"/>
      <c r="E330" s="11"/>
      <c r="F330" s="11"/>
    </row>
    <row r="331" spans="1:11">
      <c r="D331" s="11"/>
      <c r="E331" s="11"/>
      <c r="F331" s="11"/>
    </row>
    <row r="332" spans="1:11">
      <c r="A332" s="11"/>
      <c r="B332" s="11"/>
      <c r="C332" s="11"/>
      <c r="D332" s="5"/>
      <c r="E332" s="5"/>
      <c r="F332" s="5"/>
      <c r="G332" s="5"/>
      <c r="H332" s="11"/>
      <c r="I332" s="11"/>
      <c r="J332" s="11"/>
      <c r="K332" s="17"/>
    </row>
    <row r="333" spans="1:11">
      <c r="A333" s="11"/>
      <c r="B333" s="11"/>
      <c r="C333" s="11"/>
      <c r="D333" s="5"/>
      <c r="E333" s="5"/>
      <c r="F333" s="5"/>
      <c r="G333" s="5"/>
      <c r="H333" s="11"/>
      <c r="I333" s="11"/>
      <c r="J333" s="11"/>
      <c r="K333" s="17"/>
    </row>
    <row r="334" spans="1:11">
      <c r="A334" s="11"/>
      <c r="B334" s="11"/>
      <c r="C334" s="11"/>
      <c r="D334" s="5"/>
      <c r="E334" s="5"/>
      <c r="F334" s="5"/>
      <c r="G334" s="5"/>
      <c r="H334" s="11"/>
      <c r="I334" s="11"/>
      <c r="J334" s="11"/>
      <c r="K334" s="17"/>
    </row>
    <row r="335" spans="1:11">
      <c r="A335" s="11"/>
      <c r="B335" s="11"/>
      <c r="C335" s="11"/>
      <c r="D335" s="5"/>
      <c r="E335" s="5"/>
      <c r="F335" s="5"/>
      <c r="G335" s="5"/>
      <c r="H335" s="11"/>
      <c r="I335" s="11"/>
      <c r="J335" s="11"/>
      <c r="K335" s="17"/>
    </row>
    <row r="336" spans="1:11">
      <c r="A336" s="11"/>
      <c r="B336" s="11"/>
      <c r="C336" s="11"/>
      <c r="D336" s="5"/>
      <c r="E336" s="5"/>
      <c r="F336" s="5"/>
      <c r="G336" s="5"/>
      <c r="H336" s="11"/>
      <c r="I336" s="11"/>
      <c r="J336" s="11"/>
      <c r="K336" s="17"/>
    </row>
    <row r="337" spans="1:11">
      <c r="A337" s="11"/>
      <c r="B337" s="11"/>
      <c r="C337" s="11"/>
      <c r="D337" s="5"/>
      <c r="E337" s="5"/>
      <c r="F337" s="5"/>
      <c r="G337" s="5"/>
      <c r="H337" s="11"/>
      <c r="I337" s="11"/>
      <c r="J337" s="11"/>
      <c r="K337" s="17"/>
    </row>
    <row r="338" spans="1:11">
      <c r="A338" s="11"/>
      <c r="B338" s="11"/>
      <c r="C338" s="11"/>
      <c r="D338" s="5"/>
      <c r="E338" s="5"/>
      <c r="F338" s="5"/>
      <c r="G338" s="5"/>
      <c r="H338" s="11"/>
      <c r="I338" s="11"/>
      <c r="J338" s="11"/>
      <c r="K338" s="17"/>
    </row>
    <row r="339" spans="1:11">
      <c r="A339" s="11"/>
      <c r="B339" s="11"/>
      <c r="C339" s="11"/>
      <c r="D339" s="5"/>
      <c r="E339" s="5"/>
      <c r="F339" s="5"/>
      <c r="G339" s="5"/>
      <c r="H339" s="11"/>
      <c r="I339" s="11"/>
      <c r="J339" s="11"/>
      <c r="K339" s="17"/>
    </row>
    <row r="340" spans="1:11">
      <c r="A340" s="11"/>
      <c r="B340" s="11"/>
      <c r="C340" s="11"/>
      <c r="D340" s="5"/>
      <c r="E340" s="5"/>
      <c r="F340" s="5"/>
      <c r="G340" s="5"/>
      <c r="H340" s="11"/>
      <c r="I340" s="11"/>
      <c r="J340" s="11"/>
      <c r="K340" s="17"/>
    </row>
    <row r="341" spans="1:11">
      <c r="A341" s="11"/>
      <c r="B341" s="11"/>
      <c r="C341" s="11"/>
      <c r="D341" s="5"/>
      <c r="E341" s="5"/>
      <c r="F341" s="5"/>
      <c r="G341" s="5"/>
      <c r="H341" s="11"/>
      <c r="I341" s="11"/>
      <c r="J341" s="11"/>
      <c r="K341" s="17"/>
    </row>
    <row r="342" spans="1:11">
      <c r="A342" s="11"/>
      <c r="B342" s="11"/>
      <c r="C342" s="11"/>
      <c r="D342" s="5"/>
      <c r="E342" s="5"/>
      <c r="F342" s="5"/>
      <c r="G342" s="5"/>
      <c r="H342" s="11"/>
      <c r="I342" s="11"/>
      <c r="J342" s="11"/>
      <c r="K342" s="17"/>
    </row>
    <row r="343" spans="1:11">
      <c r="A343" s="11"/>
      <c r="B343" s="11"/>
      <c r="C343" s="11"/>
      <c r="D343" s="5"/>
      <c r="E343" s="5"/>
      <c r="F343" s="5"/>
      <c r="G343" s="5"/>
      <c r="H343" s="11"/>
      <c r="I343" s="11"/>
      <c r="J343" s="11"/>
      <c r="K343" s="17"/>
    </row>
    <row r="344" spans="1:11">
      <c r="A344" s="11"/>
      <c r="B344" s="11"/>
      <c r="C344" s="11"/>
      <c r="D344" s="5"/>
      <c r="E344" s="5"/>
      <c r="F344" s="5"/>
      <c r="G344" s="5"/>
      <c r="H344" s="11"/>
      <c r="I344" s="11"/>
      <c r="J344" s="11"/>
      <c r="K344" s="17"/>
    </row>
    <row r="345" spans="1:11">
      <c r="A345" s="11"/>
      <c r="B345" s="11"/>
      <c r="C345" s="11"/>
      <c r="D345" s="5"/>
      <c r="E345" s="5"/>
      <c r="F345" s="5"/>
      <c r="G345" s="5"/>
      <c r="H345" s="11"/>
      <c r="I345" s="11"/>
      <c r="J345" s="11"/>
      <c r="K345" s="17"/>
    </row>
    <row r="346" spans="1:11">
      <c r="A346" s="11"/>
      <c r="B346" s="11"/>
      <c r="C346" s="11"/>
      <c r="D346" s="5"/>
      <c r="E346" s="5"/>
      <c r="F346" s="5"/>
      <c r="G346" s="5"/>
      <c r="H346" s="11"/>
      <c r="I346" s="11"/>
      <c r="J346" s="11"/>
      <c r="K346" s="17"/>
    </row>
    <row r="347" spans="1:11">
      <c r="A347" s="11"/>
      <c r="B347" s="11"/>
      <c r="C347" s="11"/>
      <c r="D347" s="5"/>
      <c r="E347" s="5"/>
      <c r="F347" s="5"/>
      <c r="G347" s="5"/>
      <c r="H347" s="11"/>
      <c r="I347" s="11"/>
      <c r="J347" s="11"/>
      <c r="K347" s="17"/>
    </row>
    <row r="348" spans="1:11">
      <c r="A348" s="11"/>
      <c r="B348" s="11"/>
      <c r="C348" s="11"/>
      <c r="D348" s="5"/>
      <c r="E348" s="5"/>
      <c r="F348" s="5"/>
      <c r="G348" s="5"/>
      <c r="H348" s="11"/>
      <c r="I348" s="11"/>
      <c r="J348" s="11"/>
      <c r="K348" s="17"/>
    </row>
    <row r="349" spans="1:11">
      <c r="A349" s="11"/>
      <c r="B349" s="11"/>
      <c r="C349" s="11"/>
      <c r="D349" s="5"/>
      <c r="E349" s="5"/>
      <c r="F349" s="5"/>
      <c r="G349" s="5"/>
      <c r="H349" s="11"/>
      <c r="I349" s="11"/>
      <c r="J349" s="11"/>
      <c r="K349" s="17"/>
    </row>
    <row r="350" spans="1:11">
      <c r="A350" s="11"/>
      <c r="B350" s="11"/>
      <c r="C350" s="11"/>
      <c r="D350" s="5"/>
      <c r="E350" s="5"/>
      <c r="F350" s="5"/>
      <c r="G350" s="5"/>
      <c r="H350" s="17"/>
      <c r="I350" s="17"/>
      <c r="J350" s="17"/>
      <c r="K350" s="17"/>
    </row>
    <row r="351" spans="1:11">
      <c r="A351" s="11"/>
      <c r="B351" s="11"/>
      <c r="C351" s="11"/>
      <c r="D351" s="5"/>
      <c r="E351" s="5"/>
      <c r="F351" s="5"/>
      <c r="G351" s="5"/>
      <c r="H351" s="17"/>
      <c r="I351" s="17"/>
      <c r="J351" s="17"/>
      <c r="K351" s="17"/>
    </row>
    <row r="352" spans="1:11">
      <c r="A352" s="11"/>
      <c r="B352" s="11"/>
      <c r="C352" s="11"/>
      <c r="D352" s="5"/>
      <c r="E352" s="5"/>
      <c r="F352" s="5"/>
      <c r="G352" s="5"/>
      <c r="H352" s="17"/>
      <c r="I352" s="17"/>
      <c r="J352" s="17"/>
      <c r="K352" s="17"/>
    </row>
    <row r="353" spans="1:11">
      <c r="A353" s="11"/>
      <c r="B353" s="11"/>
      <c r="C353" s="11"/>
      <c r="D353" s="5"/>
      <c r="E353" s="5"/>
      <c r="F353" s="5"/>
      <c r="G353" s="5"/>
      <c r="H353" s="17"/>
      <c r="I353" s="17"/>
      <c r="J353" s="17"/>
      <c r="K353" s="17"/>
    </row>
    <row r="354" spans="1:11">
      <c r="A354" s="11"/>
      <c r="B354" s="11"/>
      <c r="C354" s="11"/>
      <c r="D354" s="5"/>
      <c r="E354" s="5"/>
      <c r="F354" s="5"/>
      <c r="G354" s="5"/>
      <c r="H354" s="17"/>
      <c r="I354" s="17"/>
      <c r="J354" s="17"/>
      <c r="K354" s="17"/>
    </row>
    <row r="355" spans="1:11">
      <c r="A355" s="11"/>
      <c r="B355" s="11"/>
      <c r="C355" s="11"/>
      <c r="D355" s="5"/>
      <c r="E355" s="5"/>
      <c r="F355" s="5"/>
      <c r="G355" s="5"/>
      <c r="H355" s="17"/>
      <c r="I355" s="17"/>
      <c r="J355" s="17"/>
      <c r="K355" s="17"/>
    </row>
    <row r="356" spans="1:11">
      <c r="A356" s="11"/>
      <c r="B356" s="11"/>
      <c r="C356" s="11"/>
      <c r="D356" s="5"/>
      <c r="E356" s="5"/>
      <c r="F356" s="5"/>
      <c r="G356" s="5"/>
      <c r="H356" s="17"/>
      <c r="I356" s="17"/>
      <c r="J356" s="17"/>
      <c r="K356" s="17"/>
    </row>
    <row r="357" spans="1:11">
      <c r="A357" s="11"/>
      <c r="B357" s="11"/>
      <c r="C357" s="11"/>
      <c r="D357" s="5"/>
      <c r="E357" s="5"/>
      <c r="F357" s="5"/>
      <c r="G357" s="5"/>
      <c r="H357" s="17"/>
      <c r="I357" s="17"/>
      <c r="J357" s="17"/>
      <c r="K357" s="17"/>
    </row>
    <row r="358" spans="1:11">
      <c r="A358" s="11"/>
      <c r="B358" s="11"/>
      <c r="C358" s="11"/>
      <c r="D358" s="5"/>
      <c r="E358" s="5"/>
      <c r="F358" s="5"/>
      <c r="G358" s="5"/>
      <c r="H358" s="17"/>
      <c r="I358" s="17"/>
      <c r="J358" s="17"/>
      <c r="K358" s="17"/>
    </row>
    <row r="359" spans="1:11">
      <c r="A359" s="11"/>
      <c r="B359" s="11"/>
      <c r="C359" s="11"/>
      <c r="D359" s="5"/>
      <c r="E359" s="5"/>
      <c r="F359" s="5"/>
      <c r="G359" s="5"/>
      <c r="H359" s="17"/>
      <c r="I359" s="17"/>
      <c r="J359" s="17"/>
      <c r="K359" s="17"/>
    </row>
    <row r="360" spans="1:11">
      <c r="A360" s="11"/>
      <c r="B360" s="11"/>
      <c r="C360" s="11"/>
      <c r="D360" s="5"/>
      <c r="E360" s="5"/>
      <c r="F360" s="5"/>
      <c r="G360" s="5"/>
      <c r="H360" s="17"/>
      <c r="I360" s="17"/>
      <c r="J360" s="17"/>
      <c r="K360" s="17"/>
    </row>
    <row r="361" spans="1:11">
      <c r="A361" s="11"/>
      <c r="B361" s="11"/>
      <c r="C361" s="11"/>
      <c r="D361" s="5"/>
      <c r="E361" s="5"/>
      <c r="F361" s="5"/>
      <c r="G361" s="5"/>
      <c r="H361" s="17"/>
      <c r="I361" s="17"/>
      <c r="J361" s="17"/>
      <c r="K361" s="17"/>
    </row>
    <row r="362" spans="1:11">
      <c r="A362" s="11"/>
      <c r="B362" s="11"/>
      <c r="C362" s="11"/>
      <c r="D362" s="5"/>
      <c r="E362" s="5"/>
      <c r="F362" s="5"/>
      <c r="G362" s="5"/>
      <c r="H362" s="17"/>
      <c r="I362" s="17"/>
      <c r="J362" s="17"/>
      <c r="K362" s="17"/>
    </row>
    <row r="363" spans="1:11">
      <c r="A363" s="11"/>
      <c r="B363" s="11"/>
      <c r="C363" s="11"/>
      <c r="D363" s="5"/>
      <c r="E363" s="5"/>
      <c r="F363" s="5"/>
      <c r="G363" s="5"/>
      <c r="H363" s="17"/>
      <c r="I363" s="17"/>
      <c r="J363" s="17"/>
      <c r="K363" s="17"/>
    </row>
    <row r="364" spans="1:11">
      <c r="A364" s="11"/>
      <c r="B364" s="11"/>
      <c r="C364" s="11"/>
      <c r="D364" s="5"/>
      <c r="E364" s="5"/>
      <c r="F364" s="5"/>
      <c r="G364" s="5"/>
      <c r="H364" s="17"/>
      <c r="I364" s="17"/>
      <c r="J364" s="17"/>
      <c r="K364" s="17"/>
    </row>
    <row r="365" spans="1:11">
      <c r="A365" s="11"/>
      <c r="B365" s="11"/>
      <c r="C365" s="11"/>
      <c r="D365" s="5"/>
      <c r="E365" s="5"/>
      <c r="F365" s="5"/>
      <c r="G365" s="5"/>
      <c r="H365" s="17"/>
      <c r="I365" s="17"/>
      <c r="J365" s="17"/>
      <c r="K365" s="17"/>
    </row>
    <row r="366" spans="1:11">
      <c r="A366" s="11"/>
      <c r="B366" s="11"/>
      <c r="C366" s="11"/>
      <c r="D366" s="5"/>
      <c r="E366" s="5"/>
      <c r="F366" s="5"/>
      <c r="G366" s="5"/>
      <c r="H366" s="17"/>
      <c r="I366" s="17"/>
      <c r="J366" s="17"/>
      <c r="K366" s="17"/>
    </row>
    <row r="367" spans="1:11">
      <c r="A367" s="11"/>
      <c r="B367" s="11"/>
      <c r="C367" s="11"/>
      <c r="D367" s="5"/>
      <c r="E367" s="5"/>
      <c r="F367" s="5"/>
      <c r="G367" s="5"/>
      <c r="H367" s="17"/>
      <c r="I367" s="17"/>
      <c r="J367" s="17"/>
      <c r="K367" s="17"/>
    </row>
    <row r="368" spans="1:11">
      <c r="A368" s="11"/>
      <c r="B368" s="11"/>
      <c r="C368" s="11"/>
      <c r="D368" s="5"/>
      <c r="E368" s="5"/>
      <c r="F368" s="5"/>
      <c r="G368" s="5"/>
      <c r="H368" s="17"/>
      <c r="I368" s="17"/>
      <c r="J368" s="17"/>
      <c r="K368" s="17"/>
    </row>
    <row r="369" spans="1:11">
      <c r="A369" s="11"/>
      <c r="B369" s="11"/>
      <c r="C369" s="11"/>
      <c r="D369" s="5"/>
      <c r="E369" s="5"/>
      <c r="F369" s="5"/>
      <c r="G369" s="5"/>
      <c r="H369" s="17"/>
      <c r="I369" s="17"/>
      <c r="J369" s="17"/>
      <c r="K369" s="17"/>
    </row>
    <row r="370" spans="1:11">
      <c r="A370" s="11"/>
      <c r="B370" s="11"/>
      <c r="C370" s="11"/>
      <c r="D370" s="5"/>
      <c r="E370" s="5"/>
      <c r="F370" s="5"/>
      <c r="G370" s="5"/>
      <c r="H370" s="17"/>
      <c r="I370" s="17"/>
      <c r="J370" s="17"/>
      <c r="K370" s="17"/>
    </row>
    <row r="371" spans="1:11">
      <c r="A371" s="11"/>
      <c r="B371" s="11"/>
      <c r="C371" s="11"/>
      <c r="D371" s="5"/>
      <c r="E371" s="5"/>
      <c r="F371" s="5"/>
      <c r="G371" s="5"/>
      <c r="H371" s="17"/>
      <c r="I371" s="17"/>
      <c r="J371" s="17"/>
      <c r="K371" s="17"/>
    </row>
    <row r="372" spans="1:11">
      <c r="A372" s="11"/>
      <c r="B372" s="11"/>
      <c r="C372" s="11"/>
      <c r="D372" s="5"/>
      <c r="E372" s="5"/>
      <c r="F372" s="5"/>
      <c r="G372" s="5"/>
      <c r="H372" s="17"/>
      <c r="I372" s="17"/>
      <c r="J372" s="17"/>
      <c r="K372" s="17"/>
    </row>
    <row r="373" spans="1:11">
      <c r="A373" s="11"/>
      <c r="B373" s="11"/>
      <c r="C373" s="11"/>
      <c r="D373" s="5"/>
      <c r="E373" s="5"/>
      <c r="F373" s="5"/>
      <c r="G373" s="5"/>
      <c r="H373" s="17"/>
      <c r="I373" s="17"/>
      <c r="J373" s="17"/>
      <c r="K373" s="17"/>
    </row>
    <row r="374" spans="1:11">
      <c r="A374" s="11"/>
      <c r="B374" s="11"/>
      <c r="C374" s="11"/>
      <c r="D374" s="5"/>
      <c r="E374" s="5"/>
      <c r="F374" s="5"/>
      <c r="G374" s="5"/>
      <c r="H374" s="17"/>
      <c r="I374" s="17"/>
      <c r="J374" s="17"/>
      <c r="K374" s="17"/>
    </row>
    <row r="375" spans="1:11">
      <c r="A375" s="11"/>
      <c r="B375" s="11"/>
      <c r="C375" s="11"/>
      <c r="D375" s="5"/>
      <c r="E375" s="5"/>
      <c r="F375" s="5"/>
      <c r="G375" s="5"/>
      <c r="H375" s="17"/>
      <c r="I375" s="17"/>
      <c r="J375" s="17"/>
      <c r="K375" s="17"/>
    </row>
    <row r="376" spans="1:11">
      <c r="A376" s="11"/>
      <c r="B376" s="11"/>
      <c r="C376" s="11"/>
      <c r="D376" s="5"/>
      <c r="E376" s="5"/>
      <c r="F376" s="5"/>
      <c r="G376" s="5"/>
      <c r="H376" s="17"/>
      <c r="I376" s="17"/>
      <c r="J376" s="17"/>
      <c r="K376" s="17"/>
    </row>
    <row r="377" spans="1:11">
      <c r="A377" s="11"/>
      <c r="B377" s="11"/>
      <c r="C377" s="11"/>
      <c r="D377" s="5"/>
      <c r="E377" s="5"/>
      <c r="F377" s="5"/>
      <c r="G377" s="5"/>
      <c r="H377" s="17"/>
      <c r="I377" s="17"/>
      <c r="J377" s="17"/>
      <c r="K377" s="17"/>
    </row>
    <row r="378" spans="1:11">
      <c r="A378" s="11"/>
      <c r="B378" s="11"/>
      <c r="C378" s="11"/>
      <c r="D378" s="5"/>
      <c r="E378" s="5"/>
      <c r="F378" s="5"/>
      <c r="G378" s="5"/>
      <c r="H378" s="17"/>
      <c r="I378" s="17"/>
      <c r="J378" s="17"/>
      <c r="K378" s="17"/>
    </row>
    <row r="379" spans="1:11">
      <c r="A379" s="11"/>
      <c r="B379" s="11"/>
      <c r="C379" s="11"/>
      <c r="D379" s="5"/>
      <c r="E379" s="5"/>
      <c r="F379" s="5"/>
      <c r="G379" s="5"/>
      <c r="H379" s="17"/>
      <c r="I379" s="17"/>
      <c r="J379" s="17"/>
      <c r="K379" s="17"/>
    </row>
    <row r="380" spans="1:11">
      <c r="A380" s="11"/>
      <c r="B380" s="11"/>
      <c r="C380" s="11"/>
      <c r="D380" s="5"/>
      <c r="E380" s="5"/>
      <c r="F380" s="5"/>
      <c r="G380" s="5"/>
      <c r="H380" s="17"/>
      <c r="I380" s="17"/>
      <c r="J380" s="17"/>
      <c r="K380" s="17"/>
    </row>
    <row r="381" spans="1:11">
      <c r="A381" s="11"/>
      <c r="B381" s="11"/>
      <c r="C381" s="11"/>
      <c r="D381" s="5"/>
      <c r="E381" s="5"/>
      <c r="F381" s="5"/>
      <c r="G381" s="5"/>
      <c r="H381" s="17"/>
      <c r="I381" s="17"/>
      <c r="J381" s="17"/>
      <c r="K381" s="17"/>
    </row>
    <row r="383" spans="1:11">
      <c r="D383" s="11"/>
      <c r="E383" s="11"/>
      <c r="F383" s="11"/>
    </row>
    <row r="384" spans="1:11">
      <c r="D384" s="11"/>
      <c r="E384" s="11"/>
      <c r="F384" s="11"/>
    </row>
    <row r="385" spans="4:6">
      <c r="D385" s="11"/>
      <c r="E385" s="11"/>
      <c r="F385" s="11"/>
    </row>
    <row r="386" spans="4:6">
      <c r="D386" s="11"/>
      <c r="E386" s="11"/>
      <c r="F386" s="11"/>
    </row>
    <row r="387" spans="4:6">
      <c r="D387" s="11"/>
      <c r="E387" s="11"/>
      <c r="F387" s="11"/>
    </row>
    <row r="388" spans="4:6">
      <c r="D388" s="11"/>
      <c r="E388" s="11"/>
      <c r="F388" s="11"/>
    </row>
    <row r="389" spans="4:6">
      <c r="D389" s="11"/>
      <c r="E389" s="11"/>
      <c r="F389" s="11"/>
    </row>
    <row r="391" spans="4:6">
      <c r="D391" s="11"/>
      <c r="E391" s="11"/>
      <c r="F391" s="11"/>
    </row>
    <row r="392" spans="4:6">
      <c r="D392" s="11"/>
      <c r="E392" s="11"/>
      <c r="F392" s="11"/>
    </row>
    <row r="393" spans="4:6">
      <c r="D393" s="11"/>
      <c r="E393" s="11"/>
      <c r="F393" s="11"/>
    </row>
    <row r="394" spans="4:6">
      <c r="D394" s="11"/>
      <c r="E394" s="11"/>
      <c r="F394" s="11"/>
    </row>
    <row r="395" spans="4:6">
      <c r="D395" s="11"/>
      <c r="E395" s="11"/>
      <c r="F395" s="11"/>
    </row>
    <row r="396" spans="4:6">
      <c r="D396" s="11"/>
      <c r="E396" s="11"/>
      <c r="F396" s="11"/>
    </row>
    <row r="397" spans="4:6">
      <c r="D397" s="11"/>
      <c r="E397" s="11"/>
      <c r="F397" s="11"/>
    </row>
    <row r="398" spans="4:6">
      <c r="D398" s="11"/>
      <c r="E398" s="11"/>
      <c r="F398" s="11"/>
    </row>
    <row r="399" spans="4:6">
      <c r="D399" s="11"/>
      <c r="E399" s="11"/>
      <c r="F399" s="11"/>
    </row>
    <row r="400" spans="4:6">
      <c r="D400" s="11"/>
      <c r="E400" s="11"/>
      <c r="F400" s="11"/>
    </row>
    <row r="401" spans="4:6">
      <c r="D401" s="11"/>
      <c r="E401" s="11"/>
      <c r="F401" s="11"/>
    </row>
    <row r="402" spans="4:6">
      <c r="D402" s="11"/>
      <c r="E402" s="11"/>
      <c r="F402" s="11"/>
    </row>
    <row r="403" spans="4:6">
      <c r="D403" s="11"/>
      <c r="E403" s="11"/>
      <c r="F403" s="11"/>
    </row>
    <row r="404" spans="4:6">
      <c r="D404" s="11"/>
      <c r="E404" s="11"/>
      <c r="F404" s="11"/>
    </row>
    <row r="405" spans="4:6">
      <c r="D405" s="11"/>
      <c r="E405" s="11"/>
      <c r="F405" s="11"/>
    </row>
    <row r="406" spans="4:6">
      <c r="D406" s="11"/>
      <c r="E406" s="11"/>
      <c r="F406" s="11"/>
    </row>
    <row r="407" spans="4:6">
      <c r="D407" s="11"/>
      <c r="E407" s="11"/>
      <c r="F407" s="11"/>
    </row>
    <row r="408" spans="4:6">
      <c r="D408" s="11"/>
      <c r="E408" s="11"/>
      <c r="F408" s="11"/>
    </row>
    <row r="409" spans="4:6">
      <c r="D409" s="11"/>
      <c r="E409" s="11"/>
      <c r="F409" s="11"/>
    </row>
    <row r="410" spans="4:6">
      <c r="D410" s="11"/>
      <c r="E410" s="11"/>
      <c r="F410" s="11"/>
    </row>
    <row r="411" spans="4:6">
      <c r="D411" s="11"/>
      <c r="E411" s="11"/>
      <c r="F411" s="11"/>
    </row>
    <row r="412" spans="4:6">
      <c r="D412" s="11"/>
      <c r="E412" s="11"/>
      <c r="F412" s="11"/>
    </row>
    <row r="414" spans="4:6">
      <c r="D414" s="11"/>
      <c r="E414" s="11"/>
      <c r="F414" s="11"/>
    </row>
    <row r="415" spans="4:6">
      <c r="D415" s="11"/>
      <c r="E415" s="11"/>
      <c r="F415" s="11"/>
    </row>
    <row r="416" spans="4:6">
      <c r="D416" s="11"/>
      <c r="E416" s="11"/>
      <c r="F416" s="11"/>
    </row>
    <row r="417" spans="1:11">
      <c r="A417" s="5"/>
      <c r="B417" s="5"/>
      <c r="C417" s="5"/>
      <c r="D417" s="5"/>
      <c r="E417" s="5"/>
      <c r="F417" s="5"/>
      <c r="G417" s="5"/>
      <c r="H417" s="5"/>
      <c r="I417" s="5"/>
      <c r="J417" s="5"/>
      <c r="K417" s="5"/>
    </row>
    <row r="418" spans="1:11">
      <c r="D418" s="11"/>
      <c r="E418" s="11"/>
      <c r="F418" s="11"/>
    </row>
    <row r="419" spans="1:11">
      <c r="D419" s="11"/>
      <c r="E419" s="11"/>
      <c r="F419" s="11"/>
    </row>
    <row r="421" spans="1:11">
      <c r="D421" s="11"/>
      <c r="E421" s="11"/>
      <c r="F421" s="11"/>
    </row>
    <row r="422" spans="1:11">
      <c r="D422" s="11"/>
      <c r="E422" s="11"/>
      <c r="F422" s="11"/>
    </row>
    <row r="423" spans="1:11">
      <c r="D423" s="11"/>
      <c r="E423" s="11"/>
      <c r="F423" s="11"/>
    </row>
    <row r="424" spans="1:11">
      <c r="D424" s="11"/>
      <c r="E424" s="11"/>
      <c r="F424" s="11"/>
    </row>
    <row r="425" spans="1:11">
      <c r="D425" s="11"/>
      <c r="E425" s="11"/>
      <c r="F425" s="11"/>
    </row>
    <row r="426" spans="1:11">
      <c r="D426" s="11"/>
      <c r="E426" s="11"/>
      <c r="F426" s="11"/>
    </row>
    <row r="427" spans="1:11">
      <c r="D427" s="11"/>
      <c r="E427" s="11"/>
      <c r="F427" s="11"/>
    </row>
    <row r="428" spans="1:11">
      <c r="D428" s="11"/>
      <c r="E428" s="11"/>
      <c r="F428" s="11"/>
    </row>
    <row r="430" spans="1:11">
      <c r="D430" s="3"/>
      <c r="E430" s="3"/>
      <c r="F430" s="3"/>
      <c r="G430"/>
      <c r="H430"/>
      <c r="I430"/>
      <c r="J430"/>
      <c r="K430"/>
    </row>
    <row r="431" spans="1:11">
      <c r="D431" s="3"/>
      <c r="E431" s="3"/>
      <c r="F431" s="3"/>
      <c r="G431"/>
      <c r="H431"/>
      <c r="I431"/>
      <c r="J431"/>
      <c r="K431"/>
    </row>
    <row r="432" spans="1:11">
      <c r="D432" s="3"/>
      <c r="E432" s="3"/>
      <c r="F432" s="3"/>
      <c r="G432"/>
      <c r="H432"/>
      <c r="I432"/>
      <c r="J432"/>
      <c r="K432"/>
    </row>
    <row r="433" spans="4:11">
      <c r="D433" s="3"/>
      <c r="E433" s="3"/>
      <c r="F433" s="3"/>
      <c r="G433"/>
      <c r="H433"/>
      <c r="I433"/>
      <c r="J433"/>
      <c r="K433"/>
    </row>
    <row r="435" spans="4:11">
      <c r="D435" s="3"/>
      <c r="E435" s="3"/>
      <c r="F435" s="3"/>
      <c r="G435"/>
      <c r="H435"/>
      <c r="I435"/>
      <c r="J435"/>
      <c r="K435"/>
    </row>
    <row r="436" spans="4:11">
      <c r="D436" s="3"/>
      <c r="E436" s="3"/>
      <c r="F436" s="3"/>
      <c r="G436"/>
      <c r="H436"/>
      <c r="I436"/>
      <c r="J436"/>
      <c r="K436"/>
    </row>
    <row r="437" spans="4:11">
      <c r="D437" s="3"/>
      <c r="E437" s="3"/>
      <c r="F437" s="3"/>
      <c r="G437"/>
      <c r="H437"/>
      <c r="I437"/>
      <c r="J437"/>
      <c r="K437"/>
    </row>
    <row r="439" spans="4:11">
      <c r="D439" s="3"/>
      <c r="E439" s="3"/>
      <c r="F439" s="3"/>
      <c r="G439"/>
      <c r="H439"/>
      <c r="I439"/>
      <c r="J439"/>
      <c r="K439"/>
    </row>
    <row r="440" spans="4:11">
      <c r="D440" s="3"/>
      <c r="E440" s="3"/>
      <c r="F440" s="3"/>
      <c r="G440"/>
      <c r="H440"/>
      <c r="I440"/>
      <c r="J440"/>
      <c r="K440"/>
    </row>
    <row r="441" spans="4:11">
      <c r="D441" s="3"/>
      <c r="E441" s="3"/>
      <c r="F441" s="3"/>
      <c r="G441"/>
      <c r="H441"/>
      <c r="I441"/>
      <c r="J441"/>
      <c r="K441"/>
    </row>
    <row r="442" spans="4:11">
      <c r="D442" s="3"/>
      <c r="E442" s="3"/>
      <c r="F442" s="3"/>
      <c r="G442"/>
      <c r="H442"/>
      <c r="I442"/>
      <c r="J442"/>
      <c r="K442"/>
    </row>
    <row r="443" spans="4:11">
      <c r="D443" s="3"/>
      <c r="E443" s="3"/>
      <c r="F443" s="3"/>
      <c r="G443"/>
      <c r="H443"/>
      <c r="I443"/>
      <c r="J443"/>
      <c r="K443"/>
    </row>
    <row r="444" spans="4:11">
      <c r="D444" s="11"/>
      <c r="E444" s="11"/>
      <c r="F444" s="11"/>
    </row>
    <row r="445" spans="4:11">
      <c r="D445" s="11"/>
      <c r="E445" s="11"/>
      <c r="F445" s="11"/>
    </row>
    <row r="446" spans="4:11">
      <c r="D446" s="11"/>
      <c r="E446" s="11"/>
      <c r="F446" s="11"/>
    </row>
    <row r="447" spans="4:11">
      <c r="D447" s="11"/>
      <c r="E447" s="11"/>
      <c r="F447" s="11"/>
    </row>
    <row r="448" spans="4:11">
      <c r="D448" s="11"/>
      <c r="E448" s="11"/>
      <c r="F448" s="11"/>
    </row>
    <row r="449" spans="1:11">
      <c r="D449" s="11"/>
      <c r="E449" s="11"/>
      <c r="F449" s="11"/>
    </row>
    <row r="450" spans="1:11">
      <c r="D450" s="11"/>
      <c r="E450" s="11"/>
      <c r="F450" s="11"/>
    </row>
    <row r="451" spans="1:11">
      <c r="D451" s="11"/>
      <c r="E451" s="11"/>
      <c r="F451" s="11"/>
    </row>
    <row r="452" spans="1:11">
      <c r="D452" s="11"/>
      <c r="E452" s="11"/>
      <c r="F452" s="11"/>
    </row>
    <row r="453" spans="1:11">
      <c r="A453" s="11"/>
      <c r="B453" s="11"/>
      <c r="C453" s="11"/>
      <c r="D453" s="5"/>
      <c r="E453" s="5"/>
      <c r="F453" s="5"/>
      <c r="G453" s="5"/>
      <c r="H453" s="11"/>
      <c r="I453" s="11"/>
      <c r="J453" s="11"/>
      <c r="K453" s="17"/>
    </row>
    <row r="454" spans="1:11">
      <c r="A454" s="11"/>
      <c r="B454" s="11"/>
      <c r="C454" s="11"/>
      <c r="D454" s="5"/>
      <c r="E454" s="5"/>
      <c r="F454" s="5"/>
      <c r="G454" s="5"/>
      <c r="H454" s="11"/>
      <c r="I454" s="11"/>
      <c r="J454" s="11"/>
      <c r="K454" s="17"/>
    </row>
    <row r="455" spans="1:11">
      <c r="A455" s="11"/>
      <c r="B455" s="11"/>
      <c r="C455" s="11"/>
      <c r="D455" s="5"/>
      <c r="E455" s="5"/>
      <c r="F455" s="5"/>
      <c r="G455" s="5"/>
      <c r="H455" s="11"/>
      <c r="I455" s="11"/>
      <c r="J455" s="11"/>
      <c r="K455" s="17"/>
    </row>
    <row r="456" spans="1:11">
      <c r="A456" s="11"/>
      <c r="B456" s="11"/>
      <c r="C456" s="11"/>
      <c r="D456" s="5"/>
      <c r="E456" s="5"/>
      <c r="F456" s="5"/>
      <c r="G456" s="5"/>
      <c r="H456" s="11"/>
      <c r="I456" s="11"/>
      <c r="J456" s="11"/>
      <c r="K456" s="17"/>
    </row>
    <row r="457" spans="1:11">
      <c r="A457" s="11"/>
      <c r="B457" s="11"/>
      <c r="C457" s="11"/>
      <c r="D457" s="5"/>
      <c r="E457" s="5"/>
      <c r="F457" s="5"/>
      <c r="G457" s="5"/>
      <c r="H457" s="11"/>
      <c r="I457" s="11"/>
      <c r="J457" s="11"/>
      <c r="K457" s="17"/>
    </row>
    <row r="458" spans="1:11">
      <c r="A458" s="11"/>
      <c r="B458" s="11"/>
      <c r="C458" s="11"/>
      <c r="D458" s="5"/>
      <c r="E458" s="5"/>
      <c r="F458" s="5"/>
      <c r="G458" s="5"/>
      <c r="H458" s="11"/>
      <c r="I458" s="11"/>
      <c r="J458" s="11"/>
      <c r="K458" s="17"/>
    </row>
    <row r="459" spans="1:11">
      <c r="A459" s="11"/>
      <c r="B459" s="11"/>
      <c r="C459" s="11"/>
      <c r="D459" s="5"/>
      <c r="E459" s="5"/>
      <c r="F459" s="5"/>
      <c r="G459" s="5"/>
      <c r="H459" s="11"/>
      <c r="I459" s="11"/>
      <c r="J459" s="11"/>
      <c r="K459" s="17"/>
    </row>
    <row r="460" spans="1:11">
      <c r="A460" s="11"/>
      <c r="B460" s="11"/>
      <c r="C460" s="11"/>
      <c r="D460" s="5"/>
      <c r="E460" s="5"/>
      <c r="F460" s="5"/>
      <c r="G460" s="5"/>
      <c r="H460" s="11"/>
      <c r="I460" s="11"/>
      <c r="J460" s="11"/>
      <c r="K460" s="17"/>
    </row>
    <row r="461" spans="1:11">
      <c r="A461" s="11"/>
      <c r="B461" s="11"/>
      <c r="C461" s="11"/>
      <c r="D461" s="5"/>
      <c r="E461" s="5"/>
      <c r="F461" s="5"/>
      <c r="G461" s="5"/>
      <c r="H461" s="11"/>
      <c r="I461" s="11"/>
      <c r="J461" s="11"/>
      <c r="K461" s="17"/>
    </row>
    <row r="462" spans="1:11">
      <c r="A462" s="11"/>
      <c r="B462" s="11"/>
      <c r="C462" s="11"/>
      <c r="D462" s="5"/>
      <c r="E462" s="5"/>
      <c r="F462" s="5"/>
      <c r="G462" s="5"/>
      <c r="H462" s="11"/>
      <c r="I462" s="11"/>
      <c r="J462" s="11"/>
      <c r="K462" s="17"/>
    </row>
    <row r="463" spans="1:11">
      <c r="A463" s="11"/>
      <c r="B463" s="11"/>
      <c r="C463" s="11"/>
      <c r="D463" s="5"/>
      <c r="E463" s="5"/>
      <c r="F463" s="5"/>
      <c r="G463" s="5"/>
      <c r="H463" s="11"/>
      <c r="I463" s="11"/>
      <c r="J463" s="11"/>
      <c r="K463" s="17"/>
    </row>
    <row r="464" spans="1:11">
      <c r="A464" s="11"/>
      <c r="B464" s="11"/>
      <c r="C464" s="11"/>
      <c r="D464" s="5"/>
      <c r="E464" s="5"/>
      <c r="F464" s="5"/>
      <c r="G464" s="5"/>
      <c r="H464" s="11"/>
      <c r="I464" s="11"/>
      <c r="J464" s="11"/>
      <c r="K464" s="17"/>
    </row>
    <row r="465" spans="1:11">
      <c r="A465" s="11"/>
      <c r="B465" s="11"/>
      <c r="C465" s="11"/>
      <c r="D465" s="5"/>
      <c r="E465" s="5"/>
      <c r="F465" s="5"/>
      <c r="G465" s="5"/>
      <c r="H465" s="11"/>
      <c r="I465" s="11"/>
      <c r="J465" s="11"/>
      <c r="K465" s="17"/>
    </row>
    <row r="466" spans="1:11">
      <c r="A466" s="11"/>
      <c r="B466" s="11"/>
      <c r="C466" s="11"/>
      <c r="D466" s="5"/>
      <c r="E466" s="5"/>
      <c r="F466" s="5"/>
      <c r="G466" s="5"/>
      <c r="H466" s="11"/>
      <c r="I466" s="11"/>
      <c r="J466" s="11"/>
      <c r="K466" s="17"/>
    </row>
    <row r="467" spans="1:11">
      <c r="A467" s="11"/>
      <c r="B467" s="11"/>
      <c r="C467" s="11"/>
      <c r="D467" s="5"/>
      <c r="E467" s="5"/>
      <c r="F467" s="5"/>
      <c r="G467" s="5"/>
      <c r="H467" s="11"/>
      <c r="I467" s="11"/>
      <c r="J467" s="11"/>
      <c r="K467" s="17"/>
    </row>
    <row r="468" spans="1:11">
      <c r="A468" s="11"/>
      <c r="B468" s="11"/>
      <c r="C468" s="11"/>
      <c r="D468" s="5"/>
      <c r="E468" s="5"/>
      <c r="F468" s="5"/>
      <c r="G468" s="5"/>
      <c r="H468" s="11"/>
      <c r="I468" s="11"/>
      <c r="J468" s="11"/>
      <c r="K468" s="17"/>
    </row>
    <row r="469" spans="1:11">
      <c r="A469" s="11"/>
      <c r="B469" s="11"/>
      <c r="C469" s="11"/>
      <c r="D469" s="5"/>
      <c r="E469" s="5"/>
      <c r="F469" s="5"/>
      <c r="G469" s="5"/>
      <c r="H469" s="11"/>
      <c r="I469" s="11"/>
      <c r="J469" s="11"/>
      <c r="K469" s="17"/>
    </row>
    <row r="470" spans="1:11">
      <c r="A470" s="11"/>
      <c r="B470" s="11"/>
      <c r="C470" s="11"/>
      <c r="D470" s="5"/>
      <c r="E470" s="5"/>
      <c r="F470" s="5"/>
      <c r="G470" s="5"/>
      <c r="H470" s="11"/>
      <c r="I470" s="11"/>
      <c r="J470" s="11"/>
      <c r="K470" s="17"/>
    </row>
    <row r="471" spans="1:11">
      <c r="A471" s="11"/>
      <c r="B471" s="11"/>
      <c r="C471" s="11"/>
      <c r="D471" s="5"/>
      <c r="E471" s="5"/>
      <c r="F471" s="5"/>
      <c r="G471" s="5"/>
      <c r="H471" s="11"/>
      <c r="I471" s="11"/>
      <c r="J471" s="11"/>
      <c r="K471" s="17"/>
    </row>
    <row r="472" spans="1:11">
      <c r="A472" s="11"/>
      <c r="B472" s="11"/>
      <c r="C472" s="11"/>
      <c r="D472" s="5"/>
      <c r="E472" s="5"/>
      <c r="F472" s="5"/>
      <c r="G472" s="5"/>
      <c r="H472" s="11"/>
      <c r="I472" s="11"/>
      <c r="J472" s="11"/>
      <c r="K472" s="17"/>
    </row>
    <row r="473" spans="1:11">
      <c r="A473" s="11"/>
      <c r="B473" s="11"/>
      <c r="C473" s="11"/>
      <c r="D473" s="5"/>
      <c r="E473" s="5"/>
      <c r="F473" s="5"/>
      <c r="G473" s="5"/>
      <c r="H473" s="11"/>
      <c r="I473" s="11"/>
      <c r="J473" s="11"/>
      <c r="K473" s="17"/>
    </row>
    <row r="474" spans="1:11">
      <c r="A474" s="11"/>
      <c r="B474" s="11"/>
      <c r="C474" s="11"/>
      <c r="D474" s="5"/>
      <c r="E474" s="5"/>
      <c r="F474" s="5"/>
      <c r="G474" s="5"/>
      <c r="H474" s="11"/>
      <c r="I474" s="11"/>
      <c r="J474" s="11"/>
      <c r="K474" s="17"/>
    </row>
    <row r="475" spans="1:11">
      <c r="A475" s="11"/>
      <c r="B475" s="11"/>
      <c r="C475" s="11"/>
      <c r="D475" s="5"/>
      <c r="E475" s="5"/>
      <c r="F475" s="5"/>
      <c r="G475" s="5"/>
      <c r="H475" s="11"/>
      <c r="I475" s="11"/>
      <c r="J475" s="11"/>
      <c r="K475" s="17"/>
    </row>
    <row r="476" spans="1:11">
      <c r="A476" s="11"/>
      <c r="B476" s="11"/>
      <c r="C476" s="11"/>
      <c r="D476" s="5"/>
      <c r="E476" s="5"/>
      <c r="F476" s="5"/>
      <c r="G476" s="5"/>
      <c r="H476" s="11"/>
      <c r="I476" s="11"/>
      <c r="J476" s="11"/>
      <c r="K476" s="17"/>
    </row>
    <row r="477" spans="1:11">
      <c r="A477" s="11"/>
      <c r="B477" s="11"/>
      <c r="C477" s="11"/>
      <c r="D477" s="5"/>
      <c r="E477" s="5"/>
      <c r="F477" s="5"/>
      <c r="G477" s="5"/>
      <c r="H477" s="11"/>
      <c r="I477" s="11"/>
      <c r="J477" s="11"/>
      <c r="K477" s="17"/>
    </row>
    <row r="478" spans="1:11">
      <c r="A478" s="11"/>
      <c r="B478" s="11"/>
      <c r="C478" s="11"/>
      <c r="D478" s="5"/>
      <c r="E478" s="5"/>
      <c r="F478" s="5"/>
      <c r="G478" s="5"/>
      <c r="H478" s="11"/>
      <c r="I478" s="11"/>
      <c r="J478" s="11"/>
      <c r="K478" s="17"/>
    </row>
    <row r="479" spans="1:11">
      <c r="A479" s="11"/>
      <c r="B479" s="11"/>
      <c r="C479" s="11"/>
      <c r="D479" s="5"/>
      <c r="E479" s="5"/>
      <c r="F479" s="5"/>
      <c r="G479" s="5"/>
      <c r="H479" s="11"/>
      <c r="I479" s="11"/>
      <c r="J479" s="11"/>
      <c r="K479" s="17"/>
    </row>
    <row r="480" spans="1:11">
      <c r="A480" s="11"/>
      <c r="B480" s="11"/>
      <c r="C480" s="11"/>
      <c r="D480" s="5"/>
      <c r="E480" s="5"/>
      <c r="F480" s="5"/>
      <c r="G480" s="5"/>
      <c r="H480" s="11"/>
      <c r="I480" s="11"/>
      <c r="J480" s="11"/>
      <c r="K480" s="17"/>
    </row>
    <row r="481" spans="1:11">
      <c r="A481" s="11"/>
      <c r="B481" s="11"/>
      <c r="C481" s="11"/>
      <c r="D481" s="5"/>
      <c r="E481" s="5"/>
      <c r="F481" s="5"/>
      <c r="G481" s="5"/>
      <c r="H481" s="11"/>
      <c r="I481" s="11"/>
      <c r="J481" s="11"/>
      <c r="K481" s="17"/>
    </row>
    <row r="482" spans="1:11">
      <c r="A482" s="11"/>
      <c r="B482" s="11"/>
      <c r="C482" s="11"/>
      <c r="D482" s="5"/>
      <c r="E482" s="5"/>
      <c r="F482" s="5"/>
      <c r="G482" s="5"/>
      <c r="H482" s="11"/>
      <c r="I482" s="11"/>
      <c r="J482" s="11"/>
      <c r="K482" s="17"/>
    </row>
    <row r="483" spans="1:11">
      <c r="A483" s="11"/>
      <c r="B483" s="11"/>
      <c r="C483" s="11"/>
      <c r="D483" s="5"/>
      <c r="E483" s="5"/>
      <c r="F483" s="5"/>
      <c r="G483" s="5"/>
      <c r="H483" s="11"/>
      <c r="I483" s="11"/>
      <c r="J483" s="11"/>
      <c r="K483" s="17"/>
    </row>
    <row r="484" spans="1:11">
      <c r="A484" s="11"/>
      <c r="B484" s="11"/>
      <c r="C484" s="11"/>
      <c r="D484" s="5"/>
      <c r="E484" s="5"/>
      <c r="F484" s="5"/>
      <c r="G484" s="5"/>
      <c r="H484" s="11"/>
      <c r="I484" s="11"/>
      <c r="J484" s="11"/>
      <c r="K484" s="17"/>
    </row>
    <row r="485" spans="1:11">
      <c r="A485" s="11"/>
      <c r="B485" s="11"/>
      <c r="C485" s="11"/>
      <c r="D485" s="5"/>
      <c r="E485" s="5"/>
      <c r="F485" s="5"/>
      <c r="G485" s="5"/>
      <c r="H485" s="11"/>
      <c r="I485" s="11"/>
      <c r="J485" s="11"/>
      <c r="K485" s="17"/>
    </row>
    <row r="486" spans="1:11">
      <c r="A486" s="11"/>
      <c r="B486" s="11"/>
      <c r="C486" s="11"/>
      <c r="D486" s="5"/>
      <c r="E486" s="5"/>
      <c r="F486" s="5"/>
      <c r="G486" s="5"/>
      <c r="H486" s="11"/>
      <c r="I486" s="11"/>
      <c r="J486" s="11"/>
      <c r="K486" s="17"/>
    </row>
    <row r="487" spans="1:11">
      <c r="A487" s="11"/>
      <c r="B487" s="11"/>
      <c r="C487" s="11"/>
      <c r="D487" s="5"/>
      <c r="E487" s="5"/>
      <c r="F487" s="5"/>
      <c r="G487" s="5"/>
      <c r="H487" s="11"/>
      <c r="I487" s="11"/>
      <c r="J487" s="11"/>
      <c r="K487" s="17"/>
    </row>
    <row r="488" spans="1:11">
      <c r="A488" s="11"/>
      <c r="B488" s="11"/>
      <c r="C488" s="11"/>
      <c r="D488" s="5"/>
      <c r="E488" s="5"/>
      <c r="F488" s="5"/>
      <c r="G488" s="5"/>
      <c r="H488" s="11"/>
      <c r="I488" s="11"/>
      <c r="J488" s="11"/>
      <c r="K488" s="17"/>
    </row>
    <row r="489" spans="1:11">
      <c r="A489" s="11"/>
      <c r="B489" s="11"/>
      <c r="C489" s="11"/>
      <c r="D489" s="5"/>
      <c r="E489" s="5"/>
      <c r="F489" s="5"/>
      <c r="G489" s="5"/>
      <c r="H489" s="11"/>
      <c r="I489" s="11"/>
      <c r="J489" s="11"/>
      <c r="K489" s="17"/>
    </row>
    <row r="490" spans="1:11">
      <c r="A490" s="11"/>
      <c r="B490" s="11"/>
      <c r="C490" s="11"/>
      <c r="D490" s="5"/>
      <c r="E490" s="5"/>
      <c r="F490" s="5"/>
      <c r="G490" s="5"/>
      <c r="H490" s="11"/>
      <c r="I490" s="11"/>
      <c r="J490" s="11"/>
      <c r="K490" s="17"/>
    </row>
    <row r="491" spans="1:11">
      <c r="A491" s="11"/>
      <c r="B491" s="11"/>
      <c r="C491" s="11"/>
      <c r="D491" s="5"/>
      <c r="E491" s="5"/>
      <c r="F491" s="5"/>
      <c r="G491" s="5"/>
      <c r="H491" s="11"/>
      <c r="I491" s="11"/>
      <c r="J491" s="11"/>
      <c r="K491" s="17"/>
    </row>
    <row r="492" spans="1:11">
      <c r="A492" s="11"/>
      <c r="B492" s="11"/>
      <c r="C492" s="11"/>
      <c r="D492" s="5"/>
      <c r="E492" s="5"/>
      <c r="F492" s="5"/>
      <c r="G492" s="5"/>
      <c r="H492" s="11"/>
      <c r="I492" s="11"/>
      <c r="J492" s="11"/>
      <c r="K492" s="17"/>
    </row>
    <row r="493" spans="1:11">
      <c r="A493" s="11"/>
      <c r="B493" s="11"/>
      <c r="C493" s="11"/>
      <c r="D493" s="5"/>
      <c r="E493" s="5"/>
      <c r="F493" s="5"/>
      <c r="G493" s="5"/>
      <c r="H493" s="11"/>
      <c r="I493" s="11"/>
      <c r="J493" s="11"/>
      <c r="K493" s="17"/>
    </row>
    <row r="494" spans="1:11">
      <c r="A494" s="11"/>
      <c r="B494" s="11"/>
      <c r="C494" s="11"/>
      <c r="D494" s="5"/>
      <c r="E494" s="5"/>
      <c r="F494" s="5"/>
      <c r="G494" s="5"/>
      <c r="H494" s="11"/>
      <c r="I494" s="11"/>
      <c r="J494" s="11"/>
      <c r="K494" s="17"/>
    </row>
    <row r="495" spans="1:11">
      <c r="A495" s="11"/>
      <c r="B495" s="11"/>
      <c r="C495" s="11"/>
      <c r="D495" s="5"/>
      <c r="E495" s="5"/>
      <c r="F495" s="5"/>
      <c r="G495" s="5"/>
      <c r="H495" s="11"/>
      <c r="I495" s="11"/>
      <c r="J495" s="11"/>
      <c r="K495" s="17"/>
    </row>
    <row r="496" spans="1:11">
      <c r="A496" s="11"/>
      <c r="B496" s="11"/>
      <c r="C496" s="11"/>
      <c r="D496" s="5"/>
      <c r="E496" s="5"/>
      <c r="F496" s="5"/>
      <c r="G496" s="5"/>
      <c r="H496" s="11"/>
      <c r="I496" s="11"/>
      <c r="J496" s="11"/>
      <c r="K496" s="17"/>
    </row>
    <row r="497" spans="1:11">
      <c r="A497" s="11"/>
      <c r="B497" s="11"/>
      <c r="C497" s="11"/>
      <c r="D497" s="5"/>
      <c r="E497" s="5"/>
      <c r="F497" s="5"/>
      <c r="G497" s="5"/>
      <c r="H497" s="11"/>
      <c r="I497" s="11"/>
      <c r="J497" s="11"/>
      <c r="K497" s="17"/>
    </row>
    <row r="498" spans="1:11">
      <c r="A498" s="11"/>
      <c r="B498" s="11"/>
      <c r="C498" s="11"/>
      <c r="D498" s="5"/>
      <c r="E498" s="5"/>
      <c r="F498" s="5"/>
      <c r="G498" s="5"/>
      <c r="H498" s="11"/>
      <c r="I498" s="11"/>
      <c r="J498" s="11"/>
      <c r="K498" s="17"/>
    </row>
    <row r="499" spans="1:11">
      <c r="A499" s="11"/>
      <c r="B499" s="11"/>
      <c r="C499" s="11"/>
      <c r="D499" s="5"/>
      <c r="E499" s="5"/>
      <c r="F499" s="5"/>
      <c r="G499" s="5"/>
      <c r="H499" s="11"/>
      <c r="I499" s="11"/>
      <c r="J499" s="11"/>
      <c r="K499" s="17"/>
    </row>
    <row r="500" spans="1:11">
      <c r="A500" s="11"/>
      <c r="B500" s="11"/>
      <c r="C500" s="11"/>
      <c r="D500" s="5"/>
      <c r="E500" s="5"/>
      <c r="F500" s="5"/>
      <c r="G500" s="5"/>
      <c r="H500" s="11"/>
      <c r="I500" s="11"/>
      <c r="J500" s="11"/>
      <c r="K500" s="17"/>
    </row>
    <row r="501" spans="1:11">
      <c r="A501" s="11"/>
      <c r="B501" s="11"/>
      <c r="C501" s="11"/>
      <c r="D501" s="5"/>
      <c r="E501" s="5"/>
      <c r="F501" s="5"/>
      <c r="G501" s="5"/>
      <c r="H501" s="11"/>
      <c r="I501" s="11"/>
      <c r="J501" s="11"/>
      <c r="K501" s="17"/>
    </row>
    <row r="502" spans="1:11">
      <c r="A502" s="11"/>
      <c r="B502" s="11"/>
      <c r="C502" s="11"/>
      <c r="D502" s="5"/>
      <c r="E502" s="5"/>
      <c r="F502" s="5"/>
      <c r="G502" s="5"/>
      <c r="H502" s="11"/>
      <c r="I502" s="11"/>
      <c r="J502" s="11"/>
      <c r="K502" s="17"/>
    </row>
    <row r="503" spans="1:11">
      <c r="A503" s="11"/>
      <c r="B503" s="11"/>
      <c r="C503" s="11"/>
      <c r="D503" s="5"/>
      <c r="E503" s="5"/>
      <c r="F503" s="5"/>
      <c r="G503" s="5"/>
      <c r="H503" s="11"/>
      <c r="I503" s="11"/>
      <c r="J503" s="11"/>
      <c r="K503" s="17"/>
    </row>
    <row r="504" spans="1:11">
      <c r="A504" s="11"/>
      <c r="B504" s="11"/>
      <c r="C504" s="11"/>
      <c r="D504" s="5"/>
      <c r="E504" s="5"/>
      <c r="F504" s="5"/>
      <c r="G504" s="5"/>
      <c r="H504" s="11"/>
      <c r="I504" s="11"/>
      <c r="J504" s="11"/>
      <c r="K504" s="17"/>
    </row>
    <row r="505" spans="1:11">
      <c r="A505" s="11"/>
      <c r="B505" s="11"/>
      <c r="C505" s="11"/>
      <c r="D505" s="5"/>
      <c r="E505" s="5"/>
      <c r="F505" s="5"/>
      <c r="G505" s="5"/>
      <c r="H505" s="11"/>
      <c r="I505" s="11"/>
      <c r="J505" s="11"/>
      <c r="K505" s="17"/>
    </row>
    <row r="506" spans="1:11">
      <c r="D506" s="11"/>
      <c r="E506" s="11"/>
      <c r="F506" s="11"/>
    </row>
    <row r="507" spans="1:11">
      <c r="D507" s="11"/>
      <c r="E507" s="11"/>
      <c r="F507" s="11"/>
    </row>
    <row r="508" spans="1:11">
      <c r="D508" s="11"/>
      <c r="E508" s="11"/>
      <c r="F508" s="11"/>
    </row>
    <row r="509" spans="1:11">
      <c r="D509" s="11"/>
      <c r="E509" s="11"/>
      <c r="F509" s="11"/>
    </row>
    <row r="511" spans="1:11">
      <c r="A511" s="3"/>
      <c r="B511" s="3"/>
      <c r="C511" s="3"/>
      <c r="D511" s="3"/>
      <c r="E511" s="3"/>
      <c r="F511" s="3"/>
      <c r="G511"/>
      <c r="H511"/>
      <c r="I511"/>
      <c r="J511"/>
      <c r="K511"/>
    </row>
    <row r="512" spans="1:11">
      <c r="A512" s="3"/>
      <c r="B512" s="3"/>
      <c r="C512" s="3"/>
      <c r="D512" s="3"/>
      <c r="E512" s="3"/>
      <c r="F512" s="3"/>
      <c r="G512"/>
      <c r="H512"/>
      <c r="I512"/>
      <c r="J512"/>
      <c r="K512"/>
    </row>
    <row r="513" spans="1:11">
      <c r="A513" s="3"/>
      <c r="B513" s="3"/>
      <c r="C513" s="3"/>
      <c r="D513" s="3"/>
      <c r="E513" s="3"/>
      <c r="F513" s="3"/>
      <c r="G513"/>
      <c r="H513"/>
      <c r="I513"/>
      <c r="J513"/>
      <c r="K513"/>
    </row>
    <row r="514" spans="1:11">
      <c r="A514" s="3"/>
      <c r="B514" s="3"/>
      <c r="C514" s="3"/>
      <c r="D514" s="3"/>
      <c r="E514" s="3"/>
      <c r="F514" s="3"/>
      <c r="G514"/>
      <c r="H514"/>
      <c r="I514"/>
      <c r="J514"/>
      <c r="K514"/>
    </row>
    <row r="515" spans="1:11">
      <c r="A515" s="3"/>
      <c r="B515" s="3"/>
      <c r="C515" s="3"/>
      <c r="D515" s="3"/>
      <c r="E515" s="3"/>
      <c r="F515" s="3"/>
      <c r="G515"/>
      <c r="H515"/>
      <c r="I515"/>
      <c r="J515"/>
      <c r="K515"/>
    </row>
    <row r="516" spans="1:11">
      <c r="A516" s="3"/>
      <c r="B516" s="3"/>
      <c r="C516" s="3"/>
      <c r="D516" s="11"/>
      <c r="E516" s="11"/>
      <c r="F516" s="11"/>
    </row>
    <row r="517" spans="1:11">
      <c r="A517" s="3"/>
      <c r="B517" s="3"/>
      <c r="C517" s="3"/>
      <c r="D517" s="11"/>
      <c r="E517" s="11"/>
      <c r="F517" s="11"/>
    </row>
    <row r="518" spans="1:11">
      <c r="A518" s="3"/>
      <c r="B518" s="3"/>
      <c r="C518" s="3"/>
      <c r="D518" s="11"/>
      <c r="E518" s="11"/>
      <c r="F518" s="11"/>
    </row>
    <row r="519" spans="1:11">
      <c r="A519" s="3"/>
      <c r="B519" s="3"/>
      <c r="C519" s="3"/>
      <c r="D519" s="3"/>
      <c r="E519" s="3"/>
      <c r="F519" s="3"/>
      <c r="G519"/>
      <c r="H519"/>
      <c r="I519"/>
      <c r="J519"/>
      <c r="K519"/>
    </row>
    <row r="520" spans="1:11">
      <c r="D520" s="3"/>
      <c r="E520" s="3"/>
      <c r="F520" s="3"/>
      <c r="G520"/>
      <c r="H520"/>
      <c r="I520"/>
      <c r="J520"/>
      <c r="K520"/>
    </row>
    <row r="521" spans="1:11">
      <c r="D521" s="3"/>
      <c r="E521" s="3"/>
      <c r="F521" s="3"/>
      <c r="G521"/>
      <c r="H521"/>
      <c r="I521"/>
      <c r="J521"/>
      <c r="K521"/>
    </row>
    <row r="522" spans="1:11">
      <c r="D522" s="3"/>
      <c r="E522" s="3"/>
      <c r="F522" s="3"/>
      <c r="G522"/>
      <c r="H522"/>
      <c r="I522"/>
      <c r="J522"/>
      <c r="K522"/>
    </row>
    <row r="523" spans="1:11">
      <c r="D523" s="3"/>
      <c r="E523" s="3"/>
      <c r="F523" s="3"/>
      <c r="G523"/>
      <c r="H523"/>
      <c r="I523"/>
      <c r="J523"/>
      <c r="K523"/>
    </row>
    <row r="524" spans="1:11">
      <c r="D524" s="3"/>
      <c r="E524" s="3"/>
      <c r="F524" s="3"/>
      <c r="G524"/>
      <c r="H524"/>
      <c r="I524"/>
      <c r="J524"/>
      <c r="K524"/>
    </row>
    <row r="525" spans="1:11">
      <c r="D525" s="3"/>
      <c r="E525" s="3"/>
      <c r="F525" s="3"/>
      <c r="G525"/>
      <c r="H525"/>
      <c r="I525"/>
      <c r="J525"/>
      <c r="K525"/>
    </row>
    <row r="526" spans="1:11">
      <c r="D526" s="3"/>
      <c r="E526" s="3"/>
      <c r="F526" s="3"/>
      <c r="G526"/>
      <c r="H526"/>
      <c r="I526"/>
      <c r="J526"/>
      <c r="K526"/>
    </row>
    <row r="527" spans="1:11">
      <c r="D527" s="3"/>
      <c r="E527" s="3"/>
      <c r="F527" s="3"/>
      <c r="G527"/>
      <c r="H527"/>
      <c r="I527"/>
      <c r="J527"/>
      <c r="K527"/>
    </row>
    <row r="528" spans="1:11">
      <c r="D528" s="3"/>
      <c r="E528" s="3"/>
      <c r="F528" s="3"/>
      <c r="G528"/>
      <c r="H528"/>
      <c r="I528"/>
      <c r="J528"/>
      <c r="K528"/>
    </row>
    <row r="529" spans="1:11">
      <c r="A529" s="3"/>
      <c r="B529" s="3"/>
      <c r="C529" s="3"/>
      <c r="D529" s="3"/>
      <c r="E529" s="3"/>
      <c r="F529" s="3"/>
      <c r="G529"/>
      <c r="H529"/>
      <c r="I529"/>
      <c r="J529"/>
      <c r="K529"/>
    </row>
    <row r="530" spans="1:11">
      <c r="A530" s="3"/>
      <c r="B530" s="3"/>
      <c r="C530" s="3"/>
      <c r="D530" s="3"/>
      <c r="E530" s="3"/>
      <c r="F530" s="3"/>
      <c r="G530"/>
      <c r="H530"/>
      <c r="I530"/>
      <c r="J530"/>
      <c r="K530"/>
    </row>
    <row r="531" spans="1:11">
      <c r="A531" s="3"/>
      <c r="B531" s="3"/>
      <c r="C531" s="3"/>
      <c r="D531" s="3"/>
      <c r="E531" s="3"/>
      <c r="F531" s="3"/>
      <c r="G531"/>
      <c r="H531"/>
      <c r="I531"/>
      <c r="J531"/>
      <c r="K531"/>
    </row>
    <row r="532" spans="1:11">
      <c r="A532" s="3"/>
      <c r="B532" s="3"/>
      <c r="C532" s="3"/>
      <c r="D532" s="3"/>
      <c r="E532" s="3"/>
      <c r="F532" s="3"/>
      <c r="G532"/>
      <c r="H532"/>
      <c r="I532"/>
      <c r="J532"/>
      <c r="K532"/>
    </row>
    <row r="533" spans="1:11">
      <c r="D533" s="11"/>
      <c r="E533" s="11"/>
      <c r="F533" s="11"/>
    </row>
    <row r="534" spans="1:11">
      <c r="D534" s="11"/>
      <c r="E534" s="11"/>
      <c r="F534" s="11"/>
    </row>
    <row r="535" spans="1:11">
      <c r="D535" s="11"/>
      <c r="E535" s="11"/>
      <c r="F535" s="11"/>
    </row>
    <row r="536" spans="1:11">
      <c r="D536" s="11"/>
      <c r="E536" s="11"/>
      <c r="F536" s="11"/>
    </row>
    <row r="537" spans="1:11">
      <c r="D537" s="11"/>
      <c r="E537" s="11"/>
      <c r="F537" s="11"/>
    </row>
    <row r="538" spans="1:11">
      <c r="D538" s="11"/>
      <c r="E538" s="11"/>
      <c r="F538" s="11"/>
    </row>
    <row r="539" spans="1:11">
      <c r="D539" s="11"/>
      <c r="E539" s="11"/>
      <c r="F539" s="11"/>
    </row>
    <row r="540" spans="1:11">
      <c r="D540" s="11"/>
      <c r="E540" s="11"/>
      <c r="F540" s="11"/>
    </row>
    <row r="541" spans="1:11">
      <c r="D541" s="11"/>
      <c r="E541" s="11"/>
      <c r="F541" s="11"/>
    </row>
    <row r="542" spans="1:11">
      <c r="D542" s="11"/>
      <c r="E542" s="11"/>
      <c r="F542" s="11"/>
    </row>
    <row r="543" spans="1:11">
      <c r="D543" s="11"/>
      <c r="E543" s="11"/>
      <c r="F543" s="11"/>
    </row>
    <row r="544" spans="1:11">
      <c r="D544" s="11"/>
      <c r="E544" s="11"/>
      <c r="F544" s="11"/>
    </row>
    <row r="545" spans="4:11">
      <c r="D545" s="11"/>
      <c r="E545" s="11"/>
      <c r="F545" s="11"/>
    </row>
    <row r="546" spans="4:11">
      <c r="D546" s="11"/>
      <c r="E546" s="11"/>
      <c r="F546" s="11"/>
    </row>
    <row r="547" spans="4:11">
      <c r="D547" s="11"/>
      <c r="E547" s="11"/>
      <c r="F547" s="11"/>
    </row>
    <row r="548" spans="4:11">
      <c r="D548" s="11"/>
      <c r="E548" s="11"/>
      <c r="F548" s="11"/>
    </row>
    <row r="549" spans="4:11">
      <c r="D549" s="11"/>
      <c r="E549" s="11"/>
      <c r="F549" s="11"/>
    </row>
    <row r="550" spans="4:11">
      <c r="D550" s="11"/>
      <c r="E550" s="11"/>
      <c r="F550" s="11"/>
    </row>
    <row r="551" spans="4:11">
      <c r="D551" s="11"/>
      <c r="E551" s="11"/>
      <c r="F551" s="11"/>
    </row>
    <row r="552" spans="4:11">
      <c r="D552" s="11"/>
      <c r="E552" s="11"/>
      <c r="F552" s="11"/>
    </row>
    <row r="553" spans="4:11">
      <c r="D553" s="11"/>
      <c r="E553" s="11"/>
      <c r="F553" s="11"/>
    </row>
    <row r="554" spans="4:11">
      <c r="D554" s="11"/>
      <c r="E554" s="11"/>
      <c r="F554" s="11"/>
    </row>
    <row r="555" spans="4:11">
      <c r="D555" s="11"/>
      <c r="E555" s="11"/>
      <c r="F555" s="11"/>
    </row>
    <row r="556" spans="4:11">
      <c r="D556" s="11"/>
      <c r="E556" s="11"/>
      <c r="F556" s="11"/>
    </row>
    <row r="557" spans="4:11">
      <c r="D557" s="3"/>
      <c r="E557" s="3"/>
      <c r="F557" s="3"/>
      <c r="G557"/>
      <c r="H557"/>
      <c r="I557"/>
      <c r="J557"/>
      <c r="K557"/>
    </row>
    <row r="558" spans="4:11">
      <c r="D558" s="3"/>
      <c r="E558" s="3"/>
      <c r="F558" s="3"/>
      <c r="G558"/>
      <c r="H558"/>
      <c r="I558"/>
      <c r="J558"/>
      <c r="K558"/>
    </row>
    <row r="559" spans="4:11">
      <c r="D559" s="3"/>
      <c r="E559" s="3"/>
      <c r="F559" s="3"/>
      <c r="G559"/>
      <c r="H559"/>
      <c r="I559"/>
      <c r="J559"/>
      <c r="K559"/>
    </row>
    <row r="560" spans="4:11">
      <c r="D560" s="3"/>
      <c r="E560" s="3"/>
      <c r="F560" s="3"/>
      <c r="G560"/>
      <c r="H560"/>
      <c r="I560"/>
      <c r="J560"/>
      <c r="K560"/>
    </row>
    <row r="561" spans="1:11">
      <c r="D561" s="3"/>
      <c r="E561" s="3"/>
      <c r="F561" s="3"/>
      <c r="G561"/>
      <c r="H561"/>
      <c r="I561"/>
      <c r="J561"/>
      <c r="K561"/>
    </row>
    <row r="562" spans="1:11">
      <c r="D562" s="3"/>
      <c r="E562" s="3"/>
      <c r="F562" s="3"/>
      <c r="G562"/>
      <c r="H562"/>
      <c r="I562"/>
      <c r="J562"/>
      <c r="K562"/>
    </row>
    <row r="563" spans="1:11">
      <c r="D563" s="3"/>
      <c r="E563" s="3"/>
      <c r="F563" s="3"/>
      <c r="G563"/>
      <c r="H563"/>
      <c r="I563"/>
      <c r="J563"/>
      <c r="K563"/>
    </row>
    <row r="564" spans="1:11">
      <c r="D564" s="3"/>
      <c r="E564" s="3"/>
      <c r="F564" s="3"/>
      <c r="G564"/>
      <c r="H564"/>
      <c r="I564"/>
      <c r="J564"/>
      <c r="K564"/>
    </row>
    <row r="565" spans="1:11">
      <c r="D565" s="3"/>
      <c r="E565" s="3"/>
      <c r="F565" s="3"/>
      <c r="G565"/>
      <c r="H565"/>
      <c r="I565"/>
      <c r="J565"/>
      <c r="K565"/>
    </row>
    <row r="566" spans="1:11">
      <c r="A566" s="3"/>
      <c r="B566" s="3"/>
      <c r="C566" s="3"/>
      <c r="D566" s="3"/>
      <c r="E566" s="3"/>
      <c r="F566" s="3"/>
      <c r="G566"/>
      <c r="H566"/>
      <c r="I566"/>
      <c r="J566"/>
      <c r="K566"/>
    </row>
    <row r="567" spans="1:11">
      <c r="A567" s="3"/>
      <c r="B567" s="3"/>
      <c r="C567" s="3"/>
      <c r="D567" s="3"/>
      <c r="E567" s="3"/>
      <c r="F567" s="3"/>
      <c r="G567"/>
      <c r="H567"/>
      <c r="I567"/>
      <c r="J567"/>
      <c r="K567"/>
    </row>
    <row r="568" spans="1:11">
      <c r="A568" s="3"/>
      <c r="B568" s="3"/>
      <c r="C568" s="3"/>
      <c r="D568" s="3"/>
      <c r="E568" s="3"/>
      <c r="F568" s="3"/>
      <c r="G568"/>
      <c r="H568"/>
      <c r="I568"/>
      <c r="J568"/>
      <c r="K568"/>
    </row>
    <row r="569" spans="1:11">
      <c r="A569" s="3"/>
      <c r="B569" s="3"/>
      <c r="C569" s="3"/>
      <c r="D569" s="3"/>
      <c r="E569" s="3"/>
      <c r="F569" s="3"/>
      <c r="G569"/>
      <c r="H569"/>
      <c r="I569"/>
      <c r="J569"/>
      <c r="K569"/>
    </row>
    <row r="570" spans="1:11">
      <c r="A570" s="3"/>
      <c r="B570" s="3"/>
      <c r="C570" s="3"/>
      <c r="D570" s="3"/>
      <c r="E570" s="3"/>
      <c r="F570" s="3"/>
      <c r="G570"/>
      <c r="H570"/>
      <c r="I570"/>
      <c r="J570"/>
      <c r="K570"/>
    </row>
    <row r="571" spans="1:11">
      <c r="A571" s="3"/>
      <c r="B571" s="3"/>
      <c r="C571" s="3"/>
      <c r="D571" s="3"/>
      <c r="E571" s="3"/>
      <c r="F571" s="3"/>
      <c r="G571"/>
      <c r="H571"/>
      <c r="I571"/>
      <c r="J571"/>
      <c r="K571"/>
    </row>
    <row r="572" spans="1:11">
      <c r="A572" s="3"/>
      <c r="B572" s="3"/>
      <c r="C572" s="3"/>
      <c r="D572" s="3"/>
      <c r="E572" s="3"/>
      <c r="F572" s="3"/>
      <c r="G572"/>
      <c r="H572"/>
      <c r="I572"/>
      <c r="J572"/>
      <c r="K572"/>
    </row>
    <row r="573" spans="1:11">
      <c r="A573" s="3"/>
      <c r="B573" s="3"/>
      <c r="C573" s="3"/>
      <c r="D573" s="3"/>
      <c r="E573" s="3"/>
      <c r="F573" s="3"/>
      <c r="G573"/>
      <c r="H573"/>
      <c r="I573"/>
      <c r="J573"/>
      <c r="K573"/>
    </row>
    <row r="574" spans="1:11">
      <c r="A574" s="3"/>
      <c r="B574" s="3"/>
      <c r="C574" s="3"/>
      <c r="D574" s="3"/>
      <c r="E574" s="3"/>
      <c r="F574" s="3"/>
      <c r="G574"/>
      <c r="H574"/>
      <c r="I574"/>
      <c r="J574"/>
      <c r="K574"/>
    </row>
    <row r="575" spans="1:11">
      <c r="A575" s="3"/>
      <c r="B575" s="3"/>
      <c r="C575" s="3"/>
      <c r="D575" s="3"/>
      <c r="E575" s="3"/>
      <c r="F575" s="3"/>
      <c r="G575"/>
      <c r="H575"/>
      <c r="I575"/>
      <c r="J575"/>
      <c r="K575"/>
    </row>
    <row r="576" spans="1:11">
      <c r="A576" s="3"/>
      <c r="B576" s="3"/>
      <c r="C576" s="3"/>
      <c r="D576" s="3"/>
      <c r="E576" s="3"/>
      <c r="F576" s="3"/>
      <c r="G576"/>
      <c r="H576"/>
      <c r="I576"/>
      <c r="J576"/>
      <c r="K576"/>
    </row>
    <row r="577" spans="1:11">
      <c r="A577" s="3"/>
      <c r="B577" s="3"/>
      <c r="C577" s="3"/>
      <c r="D577" s="3"/>
      <c r="E577" s="3"/>
      <c r="F577" s="3"/>
      <c r="G577"/>
      <c r="H577"/>
      <c r="I577"/>
      <c r="J577"/>
      <c r="K577"/>
    </row>
    <row r="578" spans="1:11">
      <c r="A578" s="3"/>
      <c r="B578" s="3"/>
      <c r="C578" s="3"/>
      <c r="D578" s="3"/>
      <c r="E578" s="3"/>
      <c r="F578" s="3"/>
      <c r="G578"/>
      <c r="H578"/>
      <c r="I578"/>
      <c r="J578"/>
      <c r="K578"/>
    </row>
    <row r="579" spans="1:11">
      <c r="A579" s="3"/>
      <c r="B579" s="3"/>
      <c r="C579" s="3"/>
      <c r="D579" s="3"/>
      <c r="E579" s="3"/>
      <c r="F579" s="3"/>
      <c r="G579"/>
      <c r="H579"/>
      <c r="I579"/>
      <c r="J579"/>
      <c r="K579"/>
    </row>
    <row r="580" spans="1:11">
      <c r="A580" s="3"/>
      <c r="B580" s="3"/>
      <c r="C580" s="3"/>
      <c r="D580" s="3"/>
      <c r="E580" s="3"/>
      <c r="F580" s="3"/>
      <c r="G580"/>
      <c r="H580"/>
      <c r="I580"/>
      <c r="J580"/>
      <c r="K580"/>
    </row>
    <row r="581" spans="1:11">
      <c r="A581" s="3"/>
      <c r="B581" s="3"/>
      <c r="C581" s="3"/>
      <c r="D581" s="11"/>
      <c r="E581" s="11"/>
      <c r="F581" s="11"/>
    </row>
    <row r="582" spans="1:11">
      <c r="A582" s="3"/>
      <c r="B582" s="3"/>
      <c r="C582" s="3"/>
      <c r="D582" s="11"/>
      <c r="E582" s="11"/>
      <c r="F582" s="11"/>
    </row>
    <row r="583" spans="1:11">
      <c r="A583" s="3"/>
      <c r="B583" s="3"/>
      <c r="C583" s="3"/>
      <c r="D583" s="11"/>
      <c r="E583" s="11"/>
      <c r="F583" s="11"/>
    </row>
    <row r="584" spans="1:11">
      <c r="A584" s="3"/>
      <c r="B584" s="3"/>
      <c r="C584" s="3"/>
      <c r="D584" s="3"/>
      <c r="E584" s="3"/>
      <c r="F584" s="3"/>
      <c r="G584"/>
      <c r="H584"/>
      <c r="I584"/>
      <c r="J584"/>
      <c r="K584"/>
    </row>
    <row r="585" spans="1:11">
      <c r="A585" s="3"/>
      <c r="B585" s="3"/>
      <c r="C585" s="3"/>
      <c r="D585" s="11"/>
      <c r="E585" s="11"/>
      <c r="F585" s="11"/>
    </row>
    <row r="586" spans="1:11">
      <c r="A586" s="3"/>
      <c r="B586" s="3"/>
      <c r="C586" s="3"/>
      <c r="D586" s="11"/>
      <c r="E586" s="11"/>
      <c r="F586" s="11"/>
    </row>
    <row r="587" spans="1:11">
      <c r="A587" s="3"/>
      <c r="B587" s="3"/>
      <c r="C587" s="3"/>
      <c r="D587" s="3"/>
      <c r="E587" s="3"/>
      <c r="F587" s="3"/>
      <c r="G587"/>
      <c r="H587"/>
      <c r="I587"/>
      <c r="J587"/>
      <c r="K587"/>
    </row>
    <row r="588" spans="1:11">
      <c r="A588" s="3"/>
      <c r="B588" s="3"/>
      <c r="C588" s="3"/>
      <c r="D588" s="3"/>
      <c r="E588" s="3"/>
      <c r="F588" s="3"/>
      <c r="G588"/>
      <c r="H588"/>
      <c r="I588"/>
      <c r="J588"/>
      <c r="K588"/>
    </row>
    <row r="589" spans="1:11">
      <c r="A589" s="3"/>
      <c r="B589" s="3"/>
      <c r="C589" s="3"/>
      <c r="D589" s="3"/>
      <c r="E589" s="3"/>
      <c r="F589" s="3"/>
      <c r="G589"/>
      <c r="H589"/>
      <c r="I589"/>
      <c r="J589"/>
      <c r="K589"/>
    </row>
    <row r="590" spans="1:11">
      <c r="A590" s="3"/>
      <c r="B590" s="3"/>
      <c r="C590" s="3"/>
      <c r="D590" s="3"/>
      <c r="E590" s="3"/>
      <c r="F590" s="3"/>
      <c r="G590"/>
      <c r="H590"/>
      <c r="I590"/>
      <c r="J590"/>
      <c r="K590"/>
    </row>
    <row r="591" spans="1:11">
      <c r="A591" s="3"/>
      <c r="B591" s="3"/>
      <c r="C591" s="3"/>
      <c r="D591" s="11"/>
      <c r="E591" s="11"/>
      <c r="F591" s="11"/>
    </row>
    <row r="592" spans="1:11">
      <c r="A592" s="3"/>
      <c r="B592" s="3"/>
      <c r="C592" s="3"/>
      <c r="D592" s="11"/>
      <c r="E592" s="11"/>
      <c r="F592" s="11"/>
    </row>
    <row r="593" spans="1:11">
      <c r="A593" s="3"/>
      <c r="B593" s="3"/>
      <c r="C593" s="3"/>
      <c r="D593" s="3"/>
      <c r="E593" s="3"/>
      <c r="F593" s="3"/>
      <c r="G593"/>
      <c r="H593"/>
      <c r="I593"/>
      <c r="J593"/>
      <c r="K593"/>
    </row>
    <row r="594" spans="1:11">
      <c r="A594" s="3"/>
      <c r="B594" s="3"/>
      <c r="C594" s="3"/>
      <c r="D594" s="3"/>
      <c r="E594" s="3"/>
      <c r="F594" s="3"/>
      <c r="G594"/>
      <c r="H594"/>
      <c r="I594"/>
      <c r="J594"/>
      <c r="K594"/>
    </row>
    <row r="595" spans="1:11">
      <c r="A595" s="3"/>
      <c r="B595" s="3"/>
      <c r="C595" s="3"/>
      <c r="D595" s="11"/>
      <c r="E595" s="11"/>
      <c r="F595" s="11"/>
    </row>
    <row r="596" spans="1:11">
      <c r="A596" s="3"/>
      <c r="B596" s="3"/>
      <c r="C596" s="3"/>
      <c r="D596" s="11"/>
      <c r="E596" s="11"/>
      <c r="F596" s="11"/>
    </row>
    <row r="597" spans="1:11">
      <c r="A597" s="3"/>
      <c r="B597" s="3"/>
      <c r="C597" s="3"/>
      <c r="D597" s="11"/>
      <c r="E597" s="11"/>
      <c r="F597" s="11"/>
    </row>
    <row r="598" spans="1:11">
      <c r="A598" s="3"/>
      <c r="B598" s="3"/>
      <c r="C598" s="3"/>
      <c r="D598" s="11"/>
      <c r="E598" s="11"/>
      <c r="F598" s="11"/>
    </row>
    <row r="599" spans="1:11">
      <c r="A599" s="3"/>
      <c r="B599" s="3"/>
      <c r="C599" s="3"/>
      <c r="D599" s="11"/>
      <c r="E599" s="11"/>
      <c r="F599" s="11"/>
    </row>
    <row r="600" spans="1:11">
      <c r="A600" s="3"/>
      <c r="B600" s="3"/>
      <c r="C600" s="3"/>
      <c r="D600" s="11"/>
      <c r="E600" s="11"/>
      <c r="F600" s="11"/>
    </row>
    <row r="601" spans="1:11">
      <c r="A601" s="3"/>
      <c r="B601" s="3"/>
      <c r="C601" s="3"/>
      <c r="D601" s="11"/>
      <c r="E601" s="11"/>
      <c r="F601" s="11"/>
    </row>
    <row r="602" spans="1:11">
      <c r="A602" s="3"/>
      <c r="B602" s="3"/>
      <c r="C602" s="3"/>
      <c r="D602" s="11"/>
      <c r="E602" s="11"/>
      <c r="F602" s="11"/>
    </row>
    <row r="603" spans="1:11">
      <c r="A603" s="3"/>
      <c r="B603" s="3"/>
      <c r="C603" s="3"/>
      <c r="D603" s="11"/>
      <c r="E603" s="11"/>
      <c r="F603" s="11"/>
    </row>
    <row r="604" spans="1:11">
      <c r="A604" s="3"/>
      <c r="B604" s="3"/>
      <c r="C604" s="3"/>
      <c r="D604" s="11"/>
      <c r="E604" s="11"/>
      <c r="F604" s="11"/>
    </row>
    <row r="605" spans="1:11">
      <c r="A605" s="3"/>
      <c r="B605" s="3"/>
      <c r="C605" s="3"/>
      <c r="D605" s="11"/>
      <c r="E605" s="11"/>
      <c r="F605" s="11"/>
    </row>
    <row r="606" spans="1:11">
      <c r="A606" s="3"/>
      <c r="B606" s="3"/>
      <c r="C606" s="3"/>
      <c r="D606" s="11"/>
      <c r="E606" s="11"/>
      <c r="F606" s="11"/>
    </row>
    <row r="607" spans="1:11">
      <c r="A607" s="3"/>
      <c r="B607" s="3"/>
      <c r="C607" s="3"/>
      <c r="D607" s="3"/>
      <c r="E607" s="3"/>
      <c r="F607" s="3"/>
      <c r="G607" s="3"/>
      <c r="H607" s="3"/>
      <c r="I607" s="3"/>
      <c r="J607" s="3"/>
      <c r="K607" s="3"/>
    </row>
    <row r="608" spans="1:11">
      <c r="A608" s="3"/>
      <c r="B608" s="3"/>
      <c r="C608" s="3"/>
      <c r="D608" s="3"/>
      <c r="E608" s="3"/>
      <c r="F608" s="3"/>
      <c r="G608"/>
      <c r="H608"/>
      <c r="I608"/>
      <c r="J608"/>
      <c r="K608"/>
    </row>
    <row r="609" spans="1:11">
      <c r="A609" s="3"/>
      <c r="B609" s="3"/>
      <c r="C609" s="3"/>
      <c r="D609" s="3"/>
      <c r="E609" s="3"/>
      <c r="F609" s="3"/>
      <c r="G609"/>
      <c r="H609"/>
      <c r="I609"/>
      <c r="J609"/>
      <c r="K609"/>
    </row>
    <row r="610" spans="1:11">
      <c r="A610" s="3"/>
      <c r="B610" s="3"/>
      <c r="C610" s="3"/>
      <c r="D610" s="3"/>
      <c r="E610" s="3"/>
      <c r="F610" s="3"/>
      <c r="G610"/>
      <c r="H610"/>
      <c r="I610"/>
      <c r="J610"/>
      <c r="K610"/>
    </row>
    <row r="611" spans="1:11">
      <c r="A611" s="3"/>
      <c r="B611" s="3"/>
      <c r="C611" s="3"/>
      <c r="D611" s="3"/>
      <c r="E611" s="3"/>
      <c r="F611" s="3"/>
      <c r="G611" s="3"/>
      <c r="H611" s="3"/>
      <c r="I611" s="3"/>
      <c r="J611" s="3"/>
      <c r="K611" s="3"/>
    </row>
    <row r="612" spans="1:11">
      <c r="A612" s="3"/>
      <c r="B612" s="3"/>
      <c r="C612" s="3"/>
      <c r="D612" s="3"/>
      <c r="E612" s="3"/>
      <c r="F612" s="3"/>
      <c r="G612"/>
      <c r="H612"/>
      <c r="I612"/>
      <c r="J612"/>
      <c r="K612"/>
    </row>
    <row r="613" spans="1:11">
      <c r="A613" s="3"/>
      <c r="B613" s="3"/>
      <c r="C613" s="3"/>
      <c r="D613" s="3"/>
      <c r="E613" s="3"/>
      <c r="F613" s="3"/>
      <c r="G613"/>
      <c r="H613"/>
      <c r="I613"/>
      <c r="J613"/>
      <c r="K613"/>
    </row>
    <row r="614" spans="1:11">
      <c r="A614" s="3"/>
      <c r="B614" s="3"/>
      <c r="C614" s="3"/>
      <c r="D614" s="11"/>
      <c r="E614" s="11"/>
      <c r="F614" s="11"/>
    </row>
    <row r="615" spans="1:11">
      <c r="A615" s="3"/>
      <c r="B615" s="3"/>
      <c r="C615" s="3"/>
      <c r="D615" s="11"/>
      <c r="E615" s="11"/>
      <c r="F615" s="11"/>
    </row>
    <row r="616" spans="1:11">
      <c r="A616" s="3"/>
      <c r="B616" s="3"/>
      <c r="C616" s="3"/>
      <c r="D616" s="11"/>
      <c r="E616" s="11"/>
      <c r="F616" s="11"/>
    </row>
    <row r="617" spans="1:11">
      <c r="A617" s="3"/>
      <c r="B617" s="3"/>
      <c r="C617" s="3"/>
      <c r="D617" s="11"/>
      <c r="E617" s="11"/>
      <c r="F617" s="11"/>
    </row>
    <row r="618" spans="1:11">
      <c r="A618" s="3"/>
      <c r="B618" s="3"/>
      <c r="C618" s="3"/>
      <c r="D618" s="11"/>
      <c r="E618" s="11"/>
      <c r="F618" s="11"/>
    </row>
    <row r="619" spans="1:11">
      <c r="A619" s="3"/>
      <c r="B619" s="3"/>
      <c r="C619" s="3"/>
      <c r="D619" s="11"/>
      <c r="E619" s="11"/>
      <c r="F619" s="11"/>
    </row>
    <row r="620" spans="1:11">
      <c r="A620" s="3"/>
      <c r="B620" s="3"/>
      <c r="C620" s="3"/>
      <c r="D620" s="11"/>
      <c r="E620" s="11"/>
      <c r="F620" s="11"/>
    </row>
    <row r="621" spans="1:11">
      <c r="A621" s="3"/>
      <c r="B621" s="3"/>
      <c r="C621" s="3"/>
      <c r="D621" s="11"/>
      <c r="E621" s="11"/>
      <c r="F621" s="11"/>
    </row>
    <row r="622" spans="1:11">
      <c r="A622" s="3"/>
      <c r="B622" s="3"/>
      <c r="C622" s="3"/>
      <c r="D622" s="11"/>
      <c r="E622" s="11"/>
      <c r="F622" s="11"/>
    </row>
    <row r="623" spans="1:11">
      <c r="A623" s="3"/>
      <c r="B623" s="3"/>
      <c r="C623" s="3"/>
      <c r="D623" s="11"/>
      <c r="E623" s="11"/>
      <c r="F623" s="11"/>
    </row>
    <row r="624" spans="1:11">
      <c r="A624" s="3"/>
      <c r="B624" s="3"/>
      <c r="C624" s="3"/>
      <c r="D624" s="11"/>
      <c r="E624" s="11"/>
      <c r="F624" s="11"/>
    </row>
    <row r="625" spans="1:6">
      <c r="A625" s="3"/>
      <c r="B625" s="3"/>
      <c r="C625" s="3"/>
      <c r="D625" s="11"/>
      <c r="E625" s="11"/>
      <c r="F625" s="11"/>
    </row>
    <row r="626" spans="1:6">
      <c r="A626" s="3"/>
      <c r="B626" s="3"/>
      <c r="C626" s="3"/>
      <c r="D626" s="11"/>
      <c r="E626" s="11"/>
      <c r="F626" s="11"/>
    </row>
    <row r="627" spans="1:6">
      <c r="A627" s="3"/>
      <c r="B627" s="3"/>
      <c r="C627" s="3"/>
      <c r="D627" s="11"/>
      <c r="E627" s="11"/>
      <c r="F627" s="11"/>
    </row>
    <row r="628" spans="1:6">
      <c r="A628" s="3"/>
      <c r="B628" s="3"/>
      <c r="C628" s="3"/>
      <c r="D628" s="11"/>
      <c r="E628" s="11"/>
      <c r="F628" s="11"/>
    </row>
    <row r="629" spans="1:6">
      <c r="A629" s="3"/>
      <c r="B629" s="3"/>
      <c r="C629" s="3"/>
      <c r="D629" s="11"/>
      <c r="E629" s="11"/>
      <c r="F629" s="11"/>
    </row>
    <row r="630" spans="1:6">
      <c r="A630" s="3"/>
      <c r="B630" s="3"/>
      <c r="C630" s="3"/>
      <c r="D630" s="11"/>
      <c r="E630" s="11"/>
      <c r="F630" s="11"/>
    </row>
    <row r="631" spans="1:6">
      <c r="A631" s="3"/>
      <c r="B631" s="3"/>
      <c r="C631" s="3"/>
      <c r="D631" s="11"/>
      <c r="E631" s="11"/>
      <c r="F631" s="11"/>
    </row>
    <row r="632" spans="1:6">
      <c r="A632" s="3"/>
      <c r="B632" s="3"/>
      <c r="C632" s="3"/>
      <c r="D632" s="11"/>
      <c r="E632" s="11"/>
      <c r="F632" s="11"/>
    </row>
    <row r="633" spans="1:6">
      <c r="A633" s="3"/>
      <c r="B633" s="3"/>
      <c r="C633" s="3"/>
      <c r="D633" s="11"/>
      <c r="E633" s="11"/>
      <c r="F633" s="11"/>
    </row>
    <row r="634" spans="1:6">
      <c r="A634" s="3"/>
      <c r="B634" s="3"/>
      <c r="C634" s="3"/>
      <c r="D634" s="11"/>
      <c r="E634" s="11"/>
      <c r="F634" s="11"/>
    </row>
    <row r="635" spans="1:6">
      <c r="A635" s="3"/>
      <c r="B635" s="3"/>
      <c r="C635" s="3"/>
      <c r="D635" s="11"/>
      <c r="E635" s="11"/>
      <c r="F635" s="11"/>
    </row>
    <row r="636" spans="1:6">
      <c r="A636" s="3"/>
      <c r="B636" s="3"/>
      <c r="C636" s="3"/>
      <c r="D636" s="11"/>
      <c r="E636" s="11"/>
      <c r="F636" s="11"/>
    </row>
    <row r="637" spans="1:6">
      <c r="A637" s="3"/>
      <c r="B637" s="3"/>
      <c r="C637" s="3"/>
      <c r="D637" s="11"/>
      <c r="E637" s="11"/>
      <c r="F637" s="11"/>
    </row>
    <row r="638" spans="1:6">
      <c r="A638" s="3"/>
      <c r="B638" s="3"/>
      <c r="C638" s="3"/>
      <c r="D638" s="11"/>
      <c r="E638" s="11"/>
      <c r="F638" s="11"/>
    </row>
    <row r="639" spans="1:6">
      <c r="A639" s="3"/>
      <c r="B639" s="3"/>
      <c r="C639" s="3"/>
      <c r="D639" s="11"/>
      <c r="E639" s="11"/>
      <c r="F639" s="11"/>
    </row>
    <row r="640" spans="1:6">
      <c r="A640" s="3"/>
      <c r="B640" s="3"/>
      <c r="C640" s="3"/>
      <c r="D640" s="11"/>
      <c r="E640" s="11"/>
      <c r="F640" s="11"/>
    </row>
    <row r="641" spans="1:6">
      <c r="A641" s="3"/>
      <c r="B641" s="3"/>
      <c r="C641" s="3"/>
      <c r="D641" s="11"/>
      <c r="E641" s="11"/>
      <c r="F641" s="11"/>
    </row>
    <row r="642" spans="1:6">
      <c r="A642" s="3"/>
      <c r="B642" s="3"/>
      <c r="C642" s="3"/>
      <c r="D642" s="11"/>
      <c r="E642" s="11"/>
      <c r="F642" s="11"/>
    </row>
    <row r="643" spans="1:6">
      <c r="A643" s="3"/>
      <c r="B643" s="3"/>
      <c r="C643" s="3"/>
      <c r="D643" s="11"/>
      <c r="E643" s="11"/>
      <c r="F643" s="11"/>
    </row>
    <row r="644" spans="1:6">
      <c r="A644" s="3"/>
      <c r="B644" s="3"/>
      <c r="C644" s="3"/>
      <c r="D644" s="11"/>
      <c r="E644" s="11"/>
      <c r="F644" s="11"/>
    </row>
    <row r="645" spans="1:6">
      <c r="A645" s="3"/>
      <c r="B645" s="3"/>
      <c r="C645" s="3"/>
      <c r="D645" s="11"/>
      <c r="E645" s="11"/>
      <c r="F645" s="11"/>
    </row>
    <row r="646" spans="1:6">
      <c r="A646" s="3"/>
      <c r="B646" s="3"/>
      <c r="C646" s="3"/>
      <c r="D646" s="11"/>
      <c r="E646" s="11"/>
      <c r="F646" s="11"/>
    </row>
    <row r="647" spans="1:6">
      <c r="A647" s="3"/>
      <c r="B647" s="3"/>
      <c r="C647" s="3"/>
      <c r="D647" s="11"/>
      <c r="E647" s="11"/>
      <c r="F647" s="11"/>
    </row>
    <row r="648" spans="1:6">
      <c r="A648" s="3"/>
      <c r="B648" s="3"/>
      <c r="C648" s="3"/>
      <c r="D648" s="11"/>
      <c r="E648" s="11"/>
      <c r="F648" s="11"/>
    </row>
    <row r="649" spans="1:6">
      <c r="A649" s="3"/>
      <c r="B649" s="3"/>
      <c r="C649" s="3"/>
      <c r="D649" s="11"/>
      <c r="E649" s="11"/>
      <c r="F649" s="11"/>
    </row>
    <row r="650" spans="1:6">
      <c r="A650" s="3"/>
      <c r="B650" s="3"/>
      <c r="C650" s="3"/>
      <c r="D650" s="11"/>
      <c r="E650" s="11"/>
      <c r="F650" s="11"/>
    </row>
    <row r="651" spans="1:6">
      <c r="A651" s="3"/>
      <c r="B651" s="3"/>
      <c r="C651" s="3"/>
      <c r="D651" s="11"/>
      <c r="E651" s="11"/>
      <c r="F651" s="11"/>
    </row>
    <row r="652" spans="1:6">
      <c r="A652" s="3"/>
      <c r="B652" s="3"/>
      <c r="C652" s="3"/>
      <c r="D652" s="11"/>
      <c r="E652" s="11"/>
      <c r="F652" s="11"/>
    </row>
    <row r="653" spans="1:6">
      <c r="A653" s="3"/>
      <c r="B653" s="3"/>
      <c r="C653" s="3"/>
      <c r="D653" s="11"/>
      <c r="E653" s="11"/>
      <c r="F653" s="11"/>
    </row>
    <row r="654" spans="1:6">
      <c r="A654" s="3"/>
      <c r="B654" s="3"/>
      <c r="C654" s="3"/>
      <c r="D654" s="11"/>
      <c r="E654" s="11"/>
      <c r="F654" s="11"/>
    </row>
    <row r="655" spans="1:6">
      <c r="A655" s="3"/>
      <c r="B655" s="3"/>
      <c r="C655" s="3"/>
      <c r="D655" s="11"/>
      <c r="E655" s="11"/>
      <c r="F655" s="11"/>
    </row>
    <row r="656" spans="1:6">
      <c r="A656" s="3"/>
      <c r="B656" s="3"/>
      <c r="C656" s="3"/>
      <c r="D656" s="11"/>
      <c r="E656" s="11"/>
      <c r="F656" s="11"/>
    </row>
    <row r="657" spans="1:11">
      <c r="A657" s="3"/>
      <c r="B657" s="3"/>
      <c r="C657" s="3"/>
      <c r="D657" s="11"/>
      <c r="E657" s="11"/>
      <c r="F657" s="11"/>
    </row>
    <row r="658" spans="1:11">
      <c r="A658" s="3"/>
      <c r="B658" s="3"/>
      <c r="C658" s="3"/>
      <c r="D658" s="11"/>
      <c r="E658" s="11"/>
      <c r="F658" s="11"/>
    </row>
    <row r="659" spans="1:11">
      <c r="A659" s="3"/>
      <c r="B659" s="3"/>
      <c r="C659" s="3"/>
      <c r="D659" s="11"/>
      <c r="E659" s="11"/>
      <c r="F659" s="11"/>
    </row>
    <row r="660" spans="1:11">
      <c r="A660" s="3"/>
      <c r="B660" s="3"/>
      <c r="C660" s="3"/>
      <c r="D660" s="11"/>
      <c r="E660" s="11"/>
      <c r="F660" s="11"/>
    </row>
    <row r="661" spans="1:11">
      <c r="A661" s="11"/>
      <c r="B661" s="11"/>
      <c r="C661" s="11"/>
      <c r="D661" s="5"/>
      <c r="E661" s="5"/>
      <c r="F661" s="5"/>
      <c r="G661" s="5"/>
      <c r="H661" s="51"/>
      <c r="I661" s="51"/>
      <c r="J661" s="51"/>
      <c r="K661" s="51"/>
    </row>
    <row r="662" spans="1:11">
      <c r="A662" s="11"/>
      <c r="B662" s="11"/>
      <c r="C662" s="11"/>
      <c r="D662" s="5"/>
      <c r="E662" s="5"/>
      <c r="F662" s="5"/>
      <c r="G662" s="5"/>
      <c r="H662" s="51"/>
      <c r="I662" s="51"/>
      <c r="J662" s="51"/>
      <c r="K662" s="51"/>
    </row>
    <row r="663" spans="1:11">
      <c r="A663" s="11"/>
      <c r="B663" s="11"/>
      <c r="C663" s="11"/>
      <c r="D663" s="5"/>
      <c r="E663" s="5"/>
      <c r="F663" s="5"/>
      <c r="G663" s="5"/>
      <c r="H663" s="51"/>
      <c r="I663" s="51"/>
      <c r="J663" s="51"/>
      <c r="K663" s="51"/>
    </row>
    <row r="664" spans="1:11">
      <c r="A664" s="11"/>
      <c r="B664" s="11"/>
      <c r="C664" s="11"/>
      <c r="D664" s="5"/>
      <c r="E664" s="5"/>
      <c r="F664" s="5"/>
      <c r="G664" s="5"/>
      <c r="H664" s="51"/>
      <c r="I664" s="51"/>
      <c r="J664" s="51"/>
      <c r="K664" s="51"/>
    </row>
    <row r="665" spans="1:11">
      <c r="A665" s="3"/>
      <c r="B665" s="3"/>
      <c r="C665" s="3"/>
      <c r="D665" s="11"/>
      <c r="E665" s="11"/>
      <c r="F665" s="11"/>
    </row>
    <row r="667" spans="1:11">
      <c r="A667" s="3"/>
      <c r="B667" s="3"/>
      <c r="C667" s="3"/>
      <c r="D667" s="11"/>
      <c r="E667" s="11"/>
      <c r="F667" s="11"/>
    </row>
    <row r="668" spans="1:11">
      <c r="A668" s="3"/>
      <c r="B668" s="3"/>
      <c r="C668" s="3"/>
      <c r="D668" s="11"/>
      <c r="E668" s="11"/>
      <c r="F668" s="11"/>
    </row>
    <row r="669" spans="1:11">
      <c r="A669" s="3"/>
      <c r="B669" s="3"/>
      <c r="C669" s="3"/>
      <c r="D669" s="11"/>
      <c r="E669" s="11"/>
      <c r="F669" s="11"/>
    </row>
    <row r="670" spans="1:11">
      <c r="A670" s="3"/>
      <c r="B670" s="3"/>
      <c r="C670" s="3"/>
      <c r="D670" s="11"/>
      <c r="E670" s="11"/>
      <c r="F670" s="11"/>
    </row>
    <row r="671" spans="1:11">
      <c r="A671" s="3"/>
      <c r="B671" s="3"/>
      <c r="C671" s="3"/>
      <c r="D671" s="11"/>
      <c r="E671" s="11"/>
      <c r="F671" s="11"/>
    </row>
    <row r="672" spans="1:11">
      <c r="A672" s="3"/>
      <c r="B672" s="3"/>
      <c r="C672" s="3"/>
      <c r="D672" s="11"/>
      <c r="E672" s="11"/>
      <c r="F672" s="11"/>
    </row>
    <row r="673" spans="1:6">
      <c r="A673" s="3"/>
      <c r="B673" s="3"/>
      <c r="C673" s="3"/>
      <c r="D673" s="11"/>
      <c r="E673" s="11"/>
      <c r="F673" s="11"/>
    </row>
    <row r="674" spans="1:6">
      <c r="A674" s="51"/>
      <c r="B674" s="51"/>
      <c r="C674" s="51"/>
      <c r="D674" s="11"/>
      <c r="E674" s="11"/>
      <c r="F674" s="11"/>
    </row>
    <row r="675" spans="1:6">
      <c r="A675" s="51"/>
      <c r="B675" s="51"/>
      <c r="C675" s="51"/>
      <c r="D675" s="11"/>
      <c r="E675" s="11"/>
      <c r="F675" s="11"/>
    </row>
    <row r="676" spans="1:6">
      <c r="A676" s="51"/>
      <c r="B676" s="51"/>
      <c r="C676" s="51"/>
      <c r="D676" s="11"/>
      <c r="E676" s="11"/>
      <c r="F676" s="11"/>
    </row>
    <row r="677" spans="1:6">
      <c r="A677" s="51"/>
      <c r="B677" s="51"/>
      <c r="C677" s="51"/>
      <c r="D677" s="11"/>
      <c r="E677" s="11"/>
      <c r="F677" s="11"/>
    </row>
    <row r="678" spans="1:6">
      <c r="A678" s="51"/>
      <c r="B678" s="51"/>
      <c r="C678" s="51"/>
      <c r="D678" s="11"/>
      <c r="E678" s="11"/>
      <c r="F678" s="11"/>
    </row>
    <row r="679" spans="1:6">
      <c r="A679" s="51"/>
      <c r="B679" s="51"/>
      <c r="C679" s="51"/>
      <c r="D679" s="11"/>
      <c r="E679" s="11"/>
      <c r="F679" s="11"/>
    </row>
    <row r="680" spans="1:6">
      <c r="A680" s="51"/>
      <c r="B680" s="51"/>
      <c r="C680" s="51"/>
      <c r="D680" s="11"/>
      <c r="E680" s="11"/>
      <c r="F680" s="11"/>
    </row>
    <row r="681" spans="1:6">
      <c r="A681" s="51"/>
      <c r="B681" s="51"/>
      <c r="C681" s="51"/>
      <c r="D681" s="11"/>
      <c r="E681" s="11"/>
      <c r="F681" s="11"/>
    </row>
    <row r="682" spans="1:6">
      <c r="A682" s="51"/>
      <c r="B682" s="51"/>
      <c r="C682" s="51"/>
      <c r="D682" s="11"/>
      <c r="E682" s="11"/>
      <c r="F682" s="11"/>
    </row>
    <row r="683" spans="1:6">
      <c r="A683" s="51"/>
      <c r="B683" s="51"/>
      <c r="C683" s="51"/>
      <c r="D683" s="11"/>
      <c r="E683" s="11"/>
      <c r="F683" s="11"/>
    </row>
    <row r="684" spans="1:6">
      <c r="A684" s="51"/>
      <c r="B684" s="51"/>
      <c r="C684" s="51"/>
      <c r="D684" s="11"/>
      <c r="E684" s="11"/>
      <c r="F684" s="11"/>
    </row>
    <row r="685" spans="1:6">
      <c r="A685" s="51"/>
      <c r="B685" s="51"/>
      <c r="C685" s="51"/>
      <c r="D685" s="11"/>
      <c r="E685" s="11"/>
      <c r="F685" s="11"/>
    </row>
    <row r="686" spans="1:6">
      <c r="A686" s="51"/>
      <c r="B686" s="51"/>
      <c r="C686" s="51"/>
      <c r="D686" s="11"/>
      <c r="E686" s="11"/>
      <c r="F686" s="11"/>
    </row>
    <row r="687" spans="1:6">
      <c r="A687" s="51"/>
      <c r="B687" s="51"/>
      <c r="C687" s="51"/>
      <c r="D687" s="11"/>
      <c r="E687" s="11"/>
      <c r="F687" s="11"/>
    </row>
    <row r="688" spans="1:6">
      <c r="A688" s="51"/>
      <c r="B688" s="51"/>
      <c r="C688" s="51"/>
      <c r="D688" s="11"/>
      <c r="E688" s="11"/>
      <c r="F688" s="11"/>
    </row>
    <row r="689" spans="1:6">
      <c r="A689" s="51"/>
      <c r="B689" s="51"/>
      <c r="C689" s="51"/>
      <c r="D689" s="11"/>
      <c r="E689" s="11"/>
      <c r="F689" s="11"/>
    </row>
    <row r="690" spans="1:6">
      <c r="A690" s="51"/>
      <c r="B690" s="51"/>
      <c r="C690" s="51"/>
      <c r="D690" s="11"/>
      <c r="E690" s="11"/>
      <c r="F690" s="11"/>
    </row>
    <row r="691" spans="1:6">
      <c r="A691" s="51"/>
      <c r="B691" s="51"/>
      <c r="C691" s="51"/>
      <c r="D691" s="11"/>
      <c r="E691" s="11"/>
      <c r="F691" s="11"/>
    </row>
    <row r="692" spans="1:6">
      <c r="A692" s="51"/>
      <c r="B692" s="51"/>
      <c r="C692" s="51"/>
      <c r="D692" s="11"/>
      <c r="E692" s="11"/>
      <c r="F692" s="11"/>
    </row>
    <row r="693" spans="1:6">
      <c r="A693" s="51"/>
      <c r="B693" s="51"/>
      <c r="C693" s="51"/>
      <c r="D693" s="11"/>
      <c r="E693" s="11"/>
      <c r="F693" s="11"/>
    </row>
    <row r="694" spans="1:6">
      <c r="A694" s="51"/>
      <c r="B694" s="51"/>
      <c r="C694" s="51"/>
      <c r="D694" s="11"/>
      <c r="E694" s="11"/>
      <c r="F694" s="11"/>
    </row>
    <row r="695" spans="1:6">
      <c r="A695" s="51"/>
      <c r="B695" s="51"/>
      <c r="C695" s="51"/>
      <c r="D695" s="11"/>
      <c r="E695" s="11"/>
      <c r="F695" s="11"/>
    </row>
    <row r="696" spans="1:6">
      <c r="A696" s="51"/>
      <c r="B696" s="51"/>
      <c r="C696" s="51"/>
      <c r="D696" s="11"/>
      <c r="E696" s="11"/>
      <c r="F696" s="11"/>
    </row>
    <row r="697" spans="1:6">
      <c r="A697" s="51"/>
      <c r="B697" s="51"/>
      <c r="C697" s="51"/>
      <c r="D697" s="11"/>
      <c r="E697" s="11"/>
      <c r="F697" s="11"/>
    </row>
    <row r="698" spans="1:6">
      <c r="A698" s="51"/>
      <c r="B698" s="51"/>
      <c r="C698" s="51"/>
      <c r="D698" s="11"/>
      <c r="E698" s="11"/>
      <c r="F698" s="11"/>
    </row>
    <row r="699" spans="1:6">
      <c r="A699" s="51"/>
      <c r="B699" s="51"/>
      <c r="C699" s="51"/>
      <c r="D699" s="11"/>
      <c r="E699" s="11"/>
      <c r="F699" s="11"/>
    </row>
    <row r="700" spans="1:6">
      <c r="A700" s="51"/>
      <c r="B700" s="51"/>
      <c r="C700" s="51"/>
      <c r="D700" s="11"/>
      <c r="E700" s="11"/>
      <c r="F700" s="11"/>
    </row>
    <row r="701" spans="1:6">
      <c r="A701" s="51"/>
      <c r="B701" s="51"/>
      <c r="C701" s="51"/>
      <c r="D701" s="11"/>
      <c r="E701" s="11"/>
      <c r="F701" s="11"/>
    </row>
    <row r="702" spans="1:6">
      <c r="A702" s="51"/>
      <c r="B702" s="51"/>
      <c r="C702" s="51"/>
      <c r="D702" s="11"/>
      <c r="E702" s="11"/>
      <c r="F702" s="11"/>
    </row>
    <row r="703" spans="1:6">
      <c r="A703" s="51"/>
      <c r="B703" s="51"/>
      <c r="C703" s="51"/>
      <c r="D703" s="11"/>
      <c r="E703" s="11"/>
      <c r="F703" s="11"/>
    </row>
    <row r="704" spans="1:6">
      <c r="A704" s="51"/>
      <c r="B704" s="51"/>
      <c r="C704" s="51"/>
      <c r="D704" s="11"/>
      <c r="E704" s="11"/>
      <c r="F704" s="11"/>
    </row>
    <row r="705" spans="1:11">
      <c r="A705" s="3"/>
      <c r="B705" s="3"/>
      <c r="C705" s="3"/>
      <c r="D705" s="3"/>
      <c r="E705" s="3"/>
      <c r="F705" s="3"/>
      <c r="G705" s="3"/>
      <c r="H705"/>
      <c r="I705"/>
      <c r="J705"/>
      <c r="K705"/>
    </row>
    <row r="706" spans="1:11">
      <c r="A706" s="3"/>
      <c r="B706" s="3"/>
      <c r="C706" s="3"/>
      <c r="D706" s="3"/>
      <c r="E706" s="3"/>
      <c r="F706" s="3"/>
      <c r="G706" s="3"/>
      <c r="H706"/>
      <c r="I706"/>
      <c r="J706"/>
      <c r="K706"/>
    </row>
    <row r="707" spans="1:11">
      <c r="A707" s="3"/>
      <c r="B707" s="3"/>
      <c r="C707" s="3"/>
      <c r="D707" s="3"/>
      <c r="E707" s="3"/>
      <c r="F707" s="3"/>
      <c r="G707" s="59"/>
      <c r="H707"/>
      <c r="I707"/>
      <c r="J707"/>
      <c r="K707"/>
    </row>
    <row r="708" spans="1:11">
      <c r="A708" s="3"/>
      <c r="B708" s="3"/>
      <c r="C708" s="3"/>
      <c r="D708" s="3"/>
      <c r="E708" s="3"/>
      <c r="F708" s="3"/>
      <c r="G708" s="3"/>
      <c r="H708"/>
      <c r="I708"/>
      <c r="J708"/>
      <c r="K708"/>
    </row>
    <row r="709" spans="1:11">
      <c r="A709" s="3"/>
      <c r="B709" s="3"/>
      <c r="C709" s="3"/>
      <c r="D709" s="3"/>
      <c r="E709" s="3"/>
      <c r="F709" s="3"/>
      <c r="G709"/>
      <c r="H709"/>
      <c r="I709"/>
      <c r="J709"/>
      <c r="K709"/>
    </row>
    <row r="710" spans="1:11">
      <c r="A710" s="3"/>
      <c r="B710" s="3"/>
      <c r="C710" s="3"/>
      <c r="D710" s="3"/>
      <c r="E710" s="3"/>
      <c r="F710" s="3"/>
      <c r="G710" s="1"/>
      <c r="H710"/>
      <c r="I710"/>
      <c r="J710"/>
      <c r="K710"/>
    </row>
    <row r="711" spans="1:11">
      <c r="A711" s="3"/>
      <c r="B711" s="3"/>
      <c r="C711" s="3"/>
      <c r="D711" s="3"/>
      <c r="E711" s="3"/>
      <c r="F711" s="3"/>
      <c r="G711" s="3"/>
      <c r="H711"/>
      <c r="I711"/>
      <c r="J711"/>
      <c r="K711"/>
    </row>
    <row r="712" spans="1:11">
      <c r="A712" s="3"/>
      <c r="B712" s="3"/>
      <c r="C712" s="3"/>
      <c r="D712" s="3"/>
      <c r="E712" s="3"/>
      <c r="F712" s="3"/>
      <c r="G712" s="1"/>
      <c r="H712"/>
      <c r="I712"/>
      <c r="J712"/>
      <c r="K712"/>
    </row>
    <row r="713" spans="1:11">
      <c r="A713" s="3"/>
      <c r="B713" s="3"/>
      <c r="C713" s="3"/>
      <c r="D713" s="3"/>
      <c r="E713" s="3"/>
      <c r="F713" s="3"/>
      <c r="G713" s="59"/>
      <c r="H713"/>
      <c r="I713"/>
      <c r="J713"/>
      <c r="K713"/>
    </row>
    <row r="714" spans="1:11">
      <c r="A714" s="3"/>
      <c r="B714" s="3"/>
      <c r="C714" s="3"/>
      <c r="D714" s="3"/>
      <c r="E714" s="3"/>
      <c r="F714" s="3"/>
      <c r="G714" s="3"/>
      <c r="H714"/>
      <c r="I714"/>
      <c r="J714"/>
      <c r="K714"/>
    </row>
    <row r="715" spans="1:11">
      <c r="A715" s="3"/>
      <c r="B715" s="3"/>
      <c r="C715" s="3"/>
      <c r="D715" s="3"/>
      <c r="E715" s="3"/>
      <c r="F715" s="3"/>
      <c r="G715"/>
      <c r="H715"/>
      <c r="I715"/>
      <c r="J715"/>
      <c r="K715"/>
    </row>
    <row r="716" spans="1:11">
      <c r="A716" s="3"/>
      <c r="B716" s="3"/>
      <c r="C716" s="3"/>
      <c r="D716" s="3"/>
      <c r="E716" s="3"/>
      <c r="F716" s="3"/>
      <c r="G716" s="1"/>
      <c r="H716"/>
      <c r="I716"/>
      <c r="J716"/>
      <c r="K716"/>
    </row>
    <row r="717" spans="1:11">
      <c r="A717" s="3"/>
      <c r="B717" s="3"/>
      <c r="C717" s="3"/>
      <c r="D717" s="11"/>
      <c r="E717" s="11"/>
      <c r="F717" s="11"/>
    </row>
    <row r="720" spans="1:11">
      <c r="A720" s="3"/>
      <c r="B720" s="3"/>
      <c r="C720" s="3"/>
      <c r="D720" s="11"/>
      <c r="E720" s="11"/>
      <c r="F720" s="11"/>
    </row>
    <row r="721" spans="1:6">
      <c r="A721" s="3"/>
      <c r="B721" s="3"/>
      <c r="C721" s="3"/>
      <c r="D721" s="11"/>
      <c r="E721" s="11"/>
      <c r="F721" s="11"/>
    </row>
    <row r="722" spans="1:6">
      <c r="A722" s="3"/>
      <c r="B722" s="3"/>
      <c r="C722" s="3"/>
      <c r="D722" s="11"/>
      <c r="E722" s="11"/>
      <c r="F722" s="11"/>
    </row>
    <row r="723" spans="1:6">
      <c r="A723" s="3"/>
      <c r="B723" s="3"/>
      <c r="C723" s="3"/>
      <c r="D723" s="11"/>
      <c r="E723" s="11"/>
      <c r="F723" s="11"/>
    </row>
    <row r="724" spans="1:6">
      <c r="A724" s="3"/>
      <c r="B724" s="3"/>
      <c r="C724" s="3"/>
      <c r="D724" s="11"/>
      <c r="E724" s="11"/>
      <c r="F724" s="11"/>
    </row>
    <row r="725" spans="1:6">
      <c r="A725" s="3"/>
      <c r="B725" s="3"/>
      <c r="C725" s="3"/>
      <c r="D725" s="11"/>
      <c r="E725" s="11"/>
      <c r="F725" s="11"/>
    </row>
    <row r="726" spans="1:6">
      <c r="A726" s="3"/>
      <c r="B726" s="3"/>
      <c r="C726" s="3"/>
      <c r="D726" s="11"/>
      <c r="E726" s="11"/>
      <c r="F726" s="11"/>
    </row>
    <row r="727" spans="1:6">
      <c r="A727" s="3"/>
      <c r="B727" s="3"/>
      <c r="C727" s="3"/>
      <c r="D727" s="11"/>
      <c r="E727" s="11"/>
      <c r="F727" s="11"/>
    </row>
    <row r="728" spans="1:6">
      <c r="A728" s="3"/>
      <c r="B728" s="3"/>
      <c r="C728" s="3"/>
      <c r="D728" s="11"/>
      <c r="E728" s="11"/>
      <c r="F728" s="11"/>
    </row>
    <row r="731" spans="1:6">
      <c r="A731" s="3"/>
      <c r="B731" s="3"/>
      <c r="C731" s="3"/>
      <c r="D731" s="11"/>
      <c r="E731" s="11"/>
      <c r="F731" s="11"/>
    </row>
    <row r="732" spans="1:6">
      <c r="A732" s="3"/>
      <c r="B732" s="3"/>
      <c r="C732" s="3"/>
      <c r="D732" s="11"/>
      <c r="E732" s="11"/>
      <c r="F732" s="11"/>
    </row>
    <row r="733" spans="1:6">
      <c r="A733" s="3"/>
      <c r="B733" s="3"/>
      <c r="C733" s="3"/>
      <c r="D733" s="11"/>
      <c r="E733" s="11"/>
      <c r="F733" s="11"/>
    </row>
    <row r="734" spans="1:6">
      <c r="A734" s="3"/>
      <c r="B734" s="3"/>
      <c r="C734" s="3"/>
      <c r="D734" s="11"/>
      <c r="E734" s="11"/>
      <c r="F734" s="11"/>
    </row>
    <row r="735" spans="1:6">
      <c r="A735" s="3"/>
      <c r="B735" s="3"/>
      <c r="C735" s="3"/>
      <c r="D735" s="11"/>
      <c r="E735" s="11"/>
      <c r="F735" s="11"/>
    </row>
    <row r="736" spans="1:6">
      <c r="A736" s="3"/>
      <c r="B736" s="3"/>
      <c r="C736" s="3"/>
      <c r="D736" s="11"/>
      <c r="E736" s="11"/>
      <c r="F736" s="11"/>
    </row>
    <row r="737" spans="1:11">
      <c r="A737" s="3"/>
      <c r="B737" s="3"/>
      <c r="C737" s="3"/>
      <c r="D737" s="11"/>
      <c r="E737" s="11"/>
      <c r="F737" s="11"/>
    </row>
    <row r="738" spans="1:11">
      <c r="A738" s="3"/>
      <c r="B738" s="3"/>
      <c r="C738" s="3"/>
      <c r="D738" s="11"/>
      <c r="E738" s="11"/>
      <c r="F738" s="11"/>
    </row>
    <row r="739" spans="1:11">
      <c r="A739" s="3"/>
      <c r="B739" s="3"/>
      <c r="C739" s="3"/>
      <c r="D739" s="11"/>
      <c r="E739" s="11"/>
      <c r="F739" s="11"/>
    </row>
    <row r="740" spans="1:11">
      <c r="A740" s="3"/>
      <c r="B740" s="3"/>
      <c r="C740" s="3"/>
      <c r="D740" s="3"/>
      <c r="E740" s="3"/>
      <c r="F740" s="3"/>
      <c r="G740" s="3"/>
      <c r="H740" s="3"/>
      <c r="I740" s="3"/>
      <c r="J740" s="3"/>
      <c r="K740" s="3"/>
    </row>
    <row r="741" spans="1:11">
      <c r="A741" s="3"/>
      <c r="B741" s="3"/>
      <c r="C741" s="3"/>
      <c r="D741" s="3"/>
      <c r="E741" s="3"/>
      <c r="F741" s="3"/>
      <c r="G741"/>
      <c r="H741"/>
      <c r="I741"/>
      <c r="J741"/>
      <c r="K741"/>
    </row>
    <row r="742" spans="1:11">
      <c r="A742" s="3"/>
      <c r="B742" s="3"/>
      <c r="C742" s="3"/>
      <c r="D742" s="3"/>
      <c r="E742" s="3"/>
      <c r="F742" s="3"/>
      <c r="G742"/>
      <c r="H742"/>
      <c r="I742"/>
      <c r="J742"/>
      <c r="K742"/>
    </row>
    <row r="743" spans="1:11">
      <c r="A743" s="3"/>
      <c r="B743" s="3"/>
      <c r="C743" s="3"/>
      <c r="D743" s="11"/>
      <c r="E743" s="11"/>
      <c r="F743" s="11"/>
    </row>
    <row r="744" spans="1:11">
      <c r="A744" s="3"/>
      <c r="B744" s="3"/>
      <c r="C744" s="3"/>
      <c r="D744" s="3"/>
      <c r="E744" s="3"/>
      <c r="F744" s="3"/>
      <c r="G744"/>
      <c r="H744"/>
      <c r="I744"/>
      <c r="J744"/>
      <c r="K744"/>
    </row>
    <row r="745" spans="1:11">
      <c r="A745" s="3"/>
      <c r="B745" s="3"/>
      <c r="C745" s="3"/>
      <c r="D745" s="3"/>
      <c r="E745" s="3"/>
      <c r="F745" s="3"/>
      <c r="G745"/>
      <c r="H745"/>
      <c r="I745"/>
      <c r="J745"/>
      <c r="K745"/>
    </row>
    <row r="746" spans="1:11">
      <c r="A746" s="3"/>
      <c r="B746" s="3"/>
      <c r="C746" s="3"/>
      <c r="D746" s="3"/>
      <c r="E746" s="3"/>
      <c r="F746" s="3"/>
      <c r="G746"/>
      <c r="H746"/>
      <c r="I746"/>
      <c r="J746"/>
      <c r="K746"/>
    </row>
    <row r="747" spans="1:11">
      <c r="A747" s="3"/>
      <c r="B747" s="3"/>
      <c r="C747" s="3"/>
      <c r="D747" s="3"/>
      <c r="E747" s="3"/>
      <c r="F747" s="3"/>
      <c r="G747"/>
      <c r="H747"/>
      <c r="I747"/>
      <c r="J747"/>
      <c r="K747"/>
    </row>
    <row r="748" spans="1:11">
      <c r="A748" s="3"/>
      <c r="B748" s="3"/>
      <c r="C748" s="3"/>
      <c r="D748" s="11"/>
      <c r="E748" s="11"/>
      <c r="F748" s="11"/>
    </row>
    <row r="749" spans="1:11">
      <c r="D749" s="11"/>
      <c r="E749" s="11"/>
      <c r="F749" s="11"/>
    </row>
    <row r="750" spans="1:11">
      <c r="D750" s="11"/>
      <c r="E750" s="11"/>
      <c r="F750" s="11"/>
    </row>
    <row r="751" spans="1:11">
      <c r="D751" s="11"/>
      <c r="E751" s="11"/>
      <c r="F751" s="11"/>
    </row>
    <row r="752" spans="1:11">
      <c r="D752" s="11"/>
      <c r="E752" s="11"/>
      <c r="F752" s="11"/>
    </row>
    <row r="753" spans="1:6">
      <c r="D753" s="11"/>
      <c r="E753" s="11"/>
      <c r="F753" s="11"/>
    </row>
    <row r="754" spans="1:6">
      <c r="D754" s="11"/>
      <c r="E754" s="11"/>
      <c r="F754" s="11"/>
    </row>
    <row r="755" spans="1:6">
      <c r="D755" s="11"/>
      <c r="E755" s="11"/>
      <c r="F755" s="11"/>
    </row>
    <row r="756" spans="1:6">
      <c r="D756" s="11"/>
      <c r="E756" s="11"/>
      <c r="F756" s="11"/>
    </row>
    <row r="757" spans="1:6">
      <c r="A757" s="3"/>
      <c r="B757" s="3"/>
      <c r="C757" s="3"/>
      <c r="D757" s="11"/>
      <c r="E757" s="11"/>
      <c r="F757" s="11"/>
    </row>
    <row r="758" spans="1:6">
      <c r="A758" s="3"/>
      <c r="B758" s="3"/>
      <c r="C758" s="3"/>
      <c r="D758" s="11"/>
      <c r="E758" s="11"/>
      <c r="F758" s="11"/>
    </row>
    <row r="759" spans="1:6">
      <c r="A759" s="3"/>
      <c r="B759" s="3"/>
      <c r="C759" s="3"/>
      <c r="D759" s="11"/>
      <c r="E759" s="11"/>
      <c r="F759" s="11"/>
    </row>
    <row r="760" spans="1:6">
      <c r="A760" s="3"/>
      <c r="B760" s="3"/>
      <c r="C760" s="3"/>
      <c r="D760" s="11"/>
      <c r="E760" s="11"/>
      <c r="F760" s="11"/>
    </row>
    <row r="761" spans="1:6">
      <c r="A761" s="3"/>
      <c r="B761" s="3"/>
      <c r="C761" s="3"/>
      <c r="D761" s="11"/>
      <c r="E761" s="11"/>
      <c r="F761" s="11"/>
    </row>
    <row r="762" spans="1:6">
      <c r="A762" s="3"/>
      <c r="B762" s="3"/>
      <c r="C762" s="3"/>
      <c r="D762" s="11"/>
      <c r="E762" s="11"/>
      <c r="F762" s="11"/>
    </row>
    <row r="763" spans="1:6">
      <c r="D763" s="11"/>
      <c r="E763" s="11"/>
      <c r="F763" s="11"/>
    </row>
    <row r="764" spans="1:6">
      <c r="D764" s="11"/>
      <c r="E764" s="11"/>
      <c r="F764" s="11"/>
    </row>
    <row r="765" spans="1:6">
      <c r="D765" s="11"/>
      <c r="E765" s="11"/>
      <c r="F765" s="11"/>
    </row>
    <row r="766" spans="1:6">
      <c r="D766" s="11"/>
      <c r="E766" s="11"/>
      <c r="F766" s="11"/>
    </row>
    <row r="768" spans="1:6">
      <c r="D768" s="11"/>
      <c r="E768" s="11"/>
      <c r="F768" s="11"/>
    </row>
    <row r="769" spans="4:6">
      <c r="D769" s="11"/>
      <c r="E769" s="11"/>
      <c r="F769" s="11"/>
    </row>
    <row r="770" spans="4:6">
      <c r="D770" s="11"/>
      <c r="E770" s="11"/>
      <c r="F770" s="11"/>
    </row>
    <row r="771" spans="4:6">
      <c r="D771" s="11"/>
      <c r="E771" s="11"/>
      <c r="F771" s="11"/>
    </row>
    <row r="772" spans="4:6">
      <c r="D772" s="11"/>
      <c r="E772" s="11"/>
      <c r="F772" s="11"/>
    </row>
    <row r="774" spans="4:6">
      <c r="D774" s="11"/>
      <c r="E774" s="11"/>
      <c r="F774" s="11"/>
    </row>
    <row r="775" spans="4:6">
      <c r="D775" s="11"/>
      <c r="E775" s="11"/>
      <c r="F775" s="11"/>
    </row>
    <row r="776" spans="4:6">
      <c r="D776" s="11"/>
      <c r="E776" s="11"/>
      <c r="F776" s="11"/>
    </row>
    <row r="777" spans="4:6">
      <c r="D777" s="11"/>
      <c r="E777" s="11"/>
      <c r="F777" s="11"/>
    </row>
    <row r="778" spans="4:6">
      <c r="D778" s="11"/>
      <c r="E778" s="11"/>
      <c r="F778" s="11"/>
    </row>
    <row r="779" spans="4:6">
      <c r="D779" s="11"/>
      <c r="E779" s="11"/>
      <c r="F779" s="11"/>
    </row>
    <row r="780" spans="4:6">
      <c r="D780" s="11"/>
      <c r="E780" s="11"/>
      <c r="F780" s="11"/>
    </row>
    <row r="781" spans="4:6">
      <c r="D781" s="11"/>
      <c r="E781" s="11"/>
      <c r="F781" s="11"/>
    </row>
    <row r="782" spans="4:6">
      <c r="D782" s="11"/>
      <c r="E782" s="11"/>
      <c r="F782" s="11"/>
    </row>
    <row r="783" spans="4:6">
      <c r="D783" s="11"/>
      <c r="E783" s="11"/>
      <c r="F783" s="11"/>
    </row>
    <row r="785" spans="4:6">
      <c r="D785" s="11"/>
      <c r="E785" s="11"/>
      <c r="F785" s="11"/>
    </row>
    <row r="786" spans="4:6">
      <c r="D786" s="11"/>
      <c r="E786" s="11"/>
      <c r="F786" s="11"/>
    </row>
    <row r="787" spans="4:6">
      <c r="D787" s="11"/>
      <c r="E787" s="11"/>
      <c r="F787" s="11"/>
    </row>
    <row r="788" spans="4:6">
      <c r="D788" s="11"/>
      <c r="E788" s="11"/>
      <c r="F788" s="11"/>
    </row>
    <row r="789" spans="4:6">
      <c r="D789" s="11"/>
      <c r="E789" s="11"/>
      <c r="F789" s="11"/>
    </row>
    <row r="790" spans="4:6">
      <c r="D790" s="11"/>
      <c r="E790" s="11"/>
      <c r="F790" s="11"/>
    </row>
    <row r="791" spans="4:6">
      <c r="D791" s="11"/>
      <c r="E791" s="11"/>
      <c r="F791" s="11"/>
    </row>
    <row r="792" spans="4:6">
      <c r="D792" s="11"/>
      <c r="E792" s="11"/>
      <c r="F792" s="11"/>
    </row>
    <row r="793" spans="4:6">
      <c r="D793" s="11"/>
      <c r="E793" s="11"/>
      <c r="F793" s="11"/>
    </row>
    <row r="794" spans="4:6">
      <c r="D794" s="11"/>
      <c r="E794" s="11"/>
      <c r="F794" s="11"/>
    </row>
    <row r="795" spans="4:6">
      <c r="D795" s="11"/>
      <c r="E795" s="11"/>
      <c r="F795" s="11"/>
    </row>
    <row r="796" spans="4:6">
      <c r="D796" s="11"/>
      <c r="E796" s="11"/>
      <c r="F796" s="11"/>
    </row>
    <row r="797" spans="4:6">
      <c r="D797" s="11"/>
      <c r="E797" s="11"/>
      <c r="F797" s="11"/>
    </row>
    <row r="798" spans="4:6">
      <c r="D798" s="11"/>
      <c r="E798" s="11"/>
      <c r="F798" s="11"/>
    </row>
    <row r="799" spans="4:6">
      <c r="D799" s="11"/>
      <c r="E799" s="11"/>
      <c r="F799" s="11"/>
    </row>
    <row r="800" spans="4:6">
      <c r="D800" s="11"/>
      <c r="E800" s="11"/>
      <c r="F800" s="11"/>
    </row>
    <row r="801" spans="4:11">
      <c r="D801" s="11"/>
      <c r="E801" s="11"/>
      <c r="F801" s="11"/>
    </row>
    <row r="802" spans="4:11">
      <c r="D802" s="11"/>
      <c r="E802" s="11"/>
      <c r="F802" s="11"/>
    </row>
    <row r="803" spans="4:11">
      <c r="D803" s="11"/>
      <c r="E803" s="11"/>
      <c r="F803" s="11"/>
    </row>
    <row r="804" spans="4:11">
      <c r="D804" s="11"/>
      <c r="E804" s="11"/>
      <c r="F804" s="11"/>
    </row>
    <row r="805" spans="4:11">
      <c r="D805" s="11"/>
      <c r="E805" s="11"/>
      <c r="F805" s="11"/>
    </row>
    <row r="806" spans="4:11">
      <c r="D806" s="11"/>
      <c r="E806" s="11"/>
      <c r="F806" s="11"/>
    </row>
    <row r="807" spans="4:11">
      <c r="D807" s="11"/>
      <c r="E807" s="11"/>
      <c r="F807" s="11"/>
    </row>
    <row r="808" spans="4:11">
      <c r="D808" s="3"/>
      <c r="E808" s="3"/>
      <c r="F808" s="3"/>
      <c r="G808"/>
      <c r="H808"/>
      <c r="I808"/>
      <c r="J808"/>
      <c r="K808"/>
    </row>
    <row r="809" spans="4:11">
      <c r="D809" s="3"/>
      <c r="E809" s="3"/>
      <c r="F809" s="3"/>
      <c r="G809"/>
      <c r="H809"/>
      <c r="I809"/>
      <c r="J809"/>
      <c r="K809"/>
    </row>
    <row r="810" spans="4:11">
      <c r="D810" s="3"/>
      <c r="E810" s="3"/>
      <c r="F810" s="3"/>
      <c r="G810"/>
      <c r="H810"/>
      <c r="I810"/>
      <c r="J810"/>
      <c r="K810"/>
    </row>
    <row r="811" spans="4:11">
      <c r="D811" s="11"/>
      <c r="E811" s="11"/>
      <c r="F811" s="11"/>
    </row>
    <row r="812" spans="4:11">
      <c r="D812" s="11"/>
      <c r="E812" s="11"/>
      <c r="F812" s="11"/>
    </row>
    <row r="813" spans="4:11">
      <c r="D813" s="11"/>
      <c r="E813" s="11"/>
      <c r="F813" s="11"/>
    </row>
    <row r="814" spans="4:11">
      <c r="D814" s="11"/>
      <c r="E814" s="11"/>
      <c r="F814" s="11"/>
    </row>
    <row r="815" spans="4:11">
      <c r="D815" s="11"/>
      <c r="E815" s="11"/>
      <c r="F815" s="11"/>
    </row>
    <row r="816" spans="4:11">
      <c r="D816" s="11"/>
      <c r="E816" s="11"/>
      <c r="F816" s="11"/>
    </row>
    <row r="818" spans="4:6">
      <c r="D818" s="11"/>
      <c r="E818" s="11"/>
      <c r="F818" s="11"/>
    </row>
    <row r="819" spans="4:6">
      <c r="D819" s="11"/>
      <c r="E819" s="11"/>
      <c r="F819" s="11"/>
    </row>
    <row r="820" spans="4:6">
      <c r="D820" s="11"/>
      <c r="E820" s="11"/>
      <c r="F820" s="11"/>
    </row>
    <row r="821" spans="4:6">
      <c r="D821" s="11"/>
      <c r="E821" s="11"/>
      <c r="F821" s="11"/>
    </row>
    <row r="822" spans="4:6">
      <c r="D822" s="11"/>
      <c r="E822" s="11"/>
      <c r="F822" s="11"/>
    </row>
    <row r="823" spans="4:6">
      <c r="D823" s="11"/>
      <c r="E823" s="11"/>
      <c r="F823" s="11"/>
    </row>
    <row r="824" spans="4:6">
      <c r="D824" s="11"/>
      <c r="E824" s="11"/>
      <c r="F824" s="11"/>
    </row>
    <row r="825" spans="4:6">
      <c r="D825" s="11"/>
      <c r="E825" s="11"/>
      <c r="F825" s="11"/>
    </row>
    <row r="826" spans="4:6">
      <c r="D826" s="11"/>
      <c r="E826" s="11"/>
      <c r="F826" s="11"/>
    </row>
    <row r="827" spans="4:6">
      <c r="D827" s="11"/>
      <c r="E827" s="11"/>
      <c r="F827" s="11"/>
    </row>
    <row r="829" spans="4:6">
      <c r="D829" s="11"/>
      <c r="E829" s="11"/>
      <c r="F829" s="11"/>
    </row>
    <row r="830" spans="4:6">
      <c r="D830" s="11"/>
      <c r="E830" s="11"/>
      <c r="F830" s="11"/>
    </row>
    <row r="831" spans="4:6">
      <c r="D831" s="11"/>
      <c r="E831" s="11"/>
      <c r="F831" s="11"/>
    </row>
    <row r="832" spans="4:6">
      <c r="D832" s="11"/>
      <c r="E832" s="11"/>
      <c r="F832" s="11"/>
    </row>
    <row r="833" spans="4:6">
      <c r="D833" s="11"/>
      <c r="E833" s="11"/>
      <c r="F833" s="11"/>
    </row>
    <row r="835" spans="4:6">
      <c r="D835" s="11"/>
      <c r="E835" s="11"/>
      <c r="F835" s="11"/>
    </row>
    <row r="836" spans="4:6">
      <c r="D836" s="11"/>
      <c r="E836" s="11"/>
      <c r="F836" s="11"/>
    </row>
    <row r="837" spans="4:6">
      <c r="D837" s="11"/>
      <c r="E837" s="11"/>
      <c r="F837" s="11"/>
    </row>
    <row r="838" spans="4:6">
      <c r="D838" s="11"/>
      <c r="E838" s="11"/>
      <c r="F838" s="11"/>
    </row>
    <row r="839" spans="4:6">
      <c r="D839" s="11"/>
      <c r="E839" s="11"/>
      <c r="F839" s="11"/>
    </row>
    <row r="840" spans="4:6">
      <c r="D840" s="11"/>
      <c r="E840" s="11"/>
      <c r="F840" s="11"/>
    </row>
    <row r="841" spans="4:6">
      <c r="D841" s="11"/>
      <c r="E841" s="11"/>
      <c r="F841" s="11"/>
    </row>
    <row r="842" spans="4:6">
      <c r="D842" s="11"/>
      <c r="E842" s="11"/>
      <c r="F842" s="11"/>
    </row>
    <row r="843" spans="4:6">
      <c r="D843" s="11"/>
      <c r="E843" s="11"/>
      <c r="F843" s="11"/>
    </row>
    <row r="844" spans="4:6">
      <c r="D844" s="11"/>
      <c r="E844" s="11"/>
      <c r="F844" s="11"/>
    </row>
    <row r="845" spans="4:6">
      <c r="D845" s="11"/>
      <c r="E845" s="11"/>
      <c r="F845" s="11"/>
    </row>
    <row r="846" spans="4:6">
      <c r="D846" s="11"/>
      <c r="E846" s="11"/>
      <c r="F846" s="11"/>
    </row>
    <row r="849" spans="4:6">
      <c r="D849" s="11"/>
      <c r="E849" s="11"/>
      <c r="F849" s="11"/>
    </row>
    <row r="850" spans="4:6">
      <c r="D850" s="11"/>
      <c r="E850" s="11"/>
      <c r="F850" s="11"/>
    </row>
    <row r="851" spans="4:6">
      <c r="D851" s="11"/>
      <c r="E851" s="11"/>
      <c r="F851" s="11"/>
    </row>
    <row r="852" spans="4:6">
      <c r="D852" s="11"/>
      <c r="E852" s="11"/>
      <c r="F852" s="11"/>
    </row>
    <row r="853" spans="4:6">
      <c r="D853" s="11"/>
      <c r="E853" s="11"/>
      <c r="F853" s="11"/>
    </row>
    <row r="854" spans="4:6">
      <c r="D854" s="11"/>
      <c r="E854" s="11"/>
      <c r="F854" s="11"/>
    </row>
    <row r="856" spans="4:6">
      <c r="D856" s="11"/>
      <c r="E856" s="11"/>
      <c r="F856" s="11"/>
    </row>
    <row r="857" spans="4:6">
      <c r="D857" s="11"/>
      <c r="E857" s="11"/>
      <c r="F857" s="11"/>
    </row>
    <row r="858" spans="4:6">
      <c r="D858" s="11"/>
      <c r="E858" s="11"/>
      <c r="F858" s="11"/>
    </row>
    <row r="859" spans="4:6">
      <c r="D859" s="11"/>
      <c r="E859" s="11"/>
      <c r="F859" s="11"/>
    </row>
    <row r="860" spans="4:6">
      <c r="D860" s="11"/>
      <c r="E860" s="11"/>
      <c r="F860" s="11"/>
    </row>
    <row r="861" spans="4:6">
      <c r="D861" s="11"/>
      <c r="E861" s="11"/>
      <c r="F861" s="11"/>
    </row>
    <row r="862" spans="4:6">
      <c r="D862" s="11"/>
      <c r="E862" s="11"/>
      <c r="F862" s="11"/>
    </row>
    <row r="863" spans="4:6">
      <c r="D863" s="11"/>
      <c r="E863" s="11"/>
      <c r="F863" s="11"/>
    </row>
    <row r="864" spans="4:6">
      <c r="D864" s="11"/>
      <c r="E864" s="11"/>
      <c r="F864" s="11"/>
    </row>
    <row r="865" spans="4:11">
      <c r="D865" s="11"/>
      <c r="E865" s="11"/>
      <c r="F865" s="11"/>
    </row>
    <row r="866" spans="4:11">
      <c r="D866" s="11"/>
      <c r="E866" s="11"/>
      <c r="F866" s="11"/>
    </row>
    <row r="867" spans="4:11">
      <c r="D867" s="11"/>
      <c r="E867" s="11"/>
      <c r="F867" s="11"/>
    </row>
    <row r="868" spans="4:11">
      <c r="D868" s="11"/>
      <c r="E868" s="11"/>
      <c r="F868" s="11"/>
    </row>
    <row r="869" spans="4:11">
      <c r="D869" s="11"/>
      <c r="E869" s="11"/>
      <c r="F869" s="11"/>
    </row>
    <row r="871" spans="4:11">
      <c r="D871" s="11"/>
      <c r="E871" s="11"/>
      <c r="F871" s="11"/>
    </row>
    <row r="872" spans="4:11">
      <c r="D872" s="11"/>
      <c r="E872" s="11"/>
      <c r="F872" s="11"/>
    </row>
    <row r="873" spans="4:11">
      <c r="D873" s="11"/>
      <c r="E873" s="11"/>
      <c r="F873" s="11"/>
    </row>
    <row r="874" spans="4:11">
      <c r="D874" s="11"/>
      <c r="E874" s="11"/>
      <c r="F874" s="11"/>
    </row>
    <row r="875" spans="4:11">
      <c r="D875" s="11"/>
      <c r="E875" s="11"/>
      <c r="F875" s="11"/>
    </row>
    <row r="876" spans="4:11">
      <c r="D876" s="3"/>
      <c r="E876" s="3"/>
      <c r="F876" s="3"/>
      <c r="G876"/>
      <c r="H876"/>
      <c r="I876"/>
      <c r="J876"/>
      <c r="K876"/>
    </row>
    <row r="878" spans="4:11">
      <c r="D878" s="3"/>
      <c r="E878" s="3"/>
      <c r="F878" s="3"/>
      <c r="G878"/>
      <c r="H878"/>
      <c r="I878"/>
      <c r="J878"/>
      <c r="K878"/>
    </row>
    <row r="879" spans="4:11">
      <c r="D879" s="3"/>
      <c r="E879" s="3"/>
      <c r="F879" s="3"/>
      <c r="G879"/>
      <c r="H879"/>
      <c r="I879"/>
      <c r="J879"/>
      <c r="K879"/>
    </row>
    <row r="880" spans="4:11">
      <c r="D880" s="3"/>
      <c r="E880" s="3"/>
      <c r="F880" s="3"/>
      <c r="G880"/>
      <c r="H880"/>
      <c r="I880"/>
      <c r="J880"/>
      <c r="K880"/>
    </row>
    <row r="881" spans="1:11">
      <c r="D881" s="3"/>
      <c r="E881" s="3"/>
      <c r="F881" s="3"/>
      <c r="G881"/>
      <c r="H881"/>
      <c r="I881"/>
      <c r="J881"/>
      <c r="K881"/>
    </row>
    <row r="882" spans="1:11">
      <c r="D882" s="3"/>
      <c r="E882" s="3"/>
      <c r="F882" s="3"/>
      <c r="G882"/>
      <c r="H882"/>
      <c r="I882"/>
      <c r="J882"/>
      <c r="K882"/>
    </row>
    <row r="883" spans="1:11">
      <c r="D883" s="3"/>
      <c r="E883" s="3"/>
      <c r="F883" s="3"/>
      <c r="G883"/>
      <c r="H883"/>
      <c r="I883"/>
      <c r="J883"/>
      <c r="K883"/>
    </row>
    <row r="884" spans="1:11">
      <c r="D884" s="3"/>
      <c r="E884" s="3"/>
      <c r="F884" s="3"/>
      <c r="G884"/>
      <c r="H884"/>
      <c r="I884"/>
      <c r="J884"/>
      <c r="K884"/>
    </row>
    <row r="885" spans="1:11">
      <c r="A885" s="4"/>
      <c r="B885" s="4"/>
      <c r="C885" s="4"/>
      <c r="D885" s="4"/>
      <c r="E885" s="4"/>
      <c r="F885" s="4"/>
      <c r="G885" s="4"/>
      <c r="H885" s="4"/>
      <c r="I885" s="4"/>
      <c r="J885" s="4"/>
      <c r="K885" s="4"/>
    </row>
    <row r="886" spans="1:11">
      <c r="A886" s="4"/>
      <c r="B886" s="4"/>
      <c r="C886" s="4"/>
      <c r="D886" s="4"/>
      <c r="E886" s="4"/>
      <c r="F886" s="4"/>
      <c r="G886" s="4"/>
      <c r="H886" s="4"/>
      <c r="I886" s="4"/>
      <c r="J886" s="4"/>
      <c r="K886" s="4"/>
    </row>
    <row r="887" spans="1:11">
      <c r="A887" s="4"/>
      <c r="B887" s="4"/>
      <c r="C887" s="4"/>
      <c r="D887" s="4"/>
      <c r="E887" s="4"/>
      <c r="F887" s="4"/>
      <c r="G887" s="4"/>
      <c r="H887" s="4"/>
      <c r="I887" s="4"/>
      <c r="J887" s="4"/>
      <c r="K887" s="4"/>
    </row>
    <row r="888" spans="1:11">
      <c r="A888" s="4"/>
      <c r="B888" s="4"/>
      <c r="C888" s="4"/>
      <c r="D888" s="4"/>
      <c r="E888" s="4"/>
      <c r="F888" s="4"/>
      <c r="G888" s="4"/>
      <c r="H888" s="4"/>
      <c r="I888" s="4"/>
      <c r="J888" s="4"/>
      <c r="K888" s="4"/>
    </row>
    <row r="889" spans="1:11">
      <c r="A889" s="4"/>
      <c r="B889" s="4"/>
      <c r="C889" s="4"/>
      <c r="D889" s="4"/>
      <c r="E889" s="4"/>
      <c r="F889" s="4"/>
      <c r="G889" s="4"/>
      <c r="H889" s="4"/>
      <c r="I889" s="4"/>
      <c r="J889" s="4"/>
      <c r="K889" s="4"/>
    </row>
    <row r="890" spans="1:11">
      <c r="A890" s="4"/>
      <c r="B890" s="4"/>
      <c r="C890" s="4"/>
      <c r="D890" s="4"/>
      <c r="E890" s="4"/>
      <c r="F890" s="4"/>
      <c r="G890" s="4"/>
      <c r="H890" s="4"/>
      <c r="I890" s="4"/>
      <c r="J890" s="4"/>
      <c r="K890" s="4"/>
    </row>
    <row r="891" spans="1:11">
      <c r="A891" s="4"/>
      <c r="B891" s="4"/>
      <c r="C891" s="4"/>
      <c r="D891" s="4"/>
      <c r="E891" s="4"/>
      <c r="F891" s="4"/>
      <c r="G891" s="4"/>
      <c r="H891" s="4"/>
      <c r="I891" s="4"/>
      <c r="J891" s="4"/>
      <c r="K891" s="4"/>
    </row>
    <row r="892" spans="1:11">
      <c r="A892" s="4"/>
      <c r="B892" s="4"/>
      <c r="C892" s="4"/>
      <c r="D892" s="4"/>
      <c r="E892" s="4"/>
      <c r="F892" s="4"/>
      <c r="G892" s="4"/>
      <c r="H892" s="4"/>
      <c r="I892" s="4"/>
      <c r="J892" s="4"/>
      <c r="K892" s="4"/>
    </row>
    <row r="893" spans="1:11">
      <c r="A893" s="4"/>
      <c r="B893" s="4"/>
      <c r="C893" s="4"/>
      <c r="D893" s="4"/>
      <c r="E893" s="4"/>
      <c r="F893" s="4"/>
      <c r="G893" s="4"/>
      <c r="H893" s="4"/>
      <c r="I893" s="4"/>
      <c r="J893" s="4"/>
      <c r="K893" s="4"/>
    </row>
    <row r="894" spans="1:11">
      <c r="A894" s="4"/>
      <c r="B894" s="4"/>
      <c r="C894" s="4"/>
      <c r="D894" s="4"/>
      <c r="E894" s="4"/>
      <c r="F894" s="4"/>
      <c r="G894" s="4"/>
      <c r="H894" s="4"/>
      <c r="I894" s="4"/>
      <c r="J894" s="4"/>
      <c r="K894" s="4"/>
    </row>
    <row r="895" spans="1:11">
      <c r="A895" s="4"/>
      <c r="B895" s="4"/>
      <c r="C895" s="4"/>
      <c r="D895" s="4"/>
      <c r="E895" s="4"/>
      <c r="F895" s="4"/>
      <c r="G895" s="4"/>
      <c r="H895" s="4"/>
      <c r="I895" s="4"/>
      <c r="J895" s="4"/>
      <c r="K895" s="4"/>
    </row>
    <row r="896" spans="1:11">
      <c r="A896" s="4"/>
      <c r="B896" s="4"/>
      <c r="C896" s="4"/>
      <c r="D896" s="4"/>
      <c r="E896" s="4"/>
      <c r="F896" s="4"/>
      <c r="G896" s="4"/>
      <c r="H896" s="4"/>
      <c r="I896" s="4"/>
      <c r="J896" s="4"/>
      <c r="K896" s="4"/>
    </row>
    <row r="897" spans="1:11">
      <c r="A897" s="4"/>
      <c r="B897" s="4"/>
      <c r="C897" s="4"/>
      <c r="D897" s="4"/>
      <c r="E897" s="4"/>
      <c r="F897" s="4"/>
      <c r="G897" s="4"/>
      <c r="H897" s="4"/>
      <c r="I897" s="4"/>
      <c r="J897" s="4"/>
      <c r="K897" s="4"/>
    </row>
    <row r="898" spans="1:11">
      <c r="A898" s="4"/>
      <c r="B898" s="4"/>
      <c r="C898" s="4"/>
      <c r="D898" s="4"/>
      <c r="E898" s="4"/>
      <c r="F898" s="4"/>
      <c r="G898" s="4"/>
      <c r="H898" s="4"/>
      <c r="I898" s="4"/>
      <c r="J898" s="4"/>
      <c r="K898" s="4"/>
    </row>
    <row r="901" spans="1:11">
      <c r="A901" s="4"/>
      <c r="B901" s="4"/>
      <c r="C901" s="4"/>
      <c r="D901" s="4"/>
      <c r="E901" s="4"/>
      <c r="F901" s="4"/>
      <c r="G901" s="4"/>
      <c r="H901" s="4"/>
      <c r="I901" s="4"/>
      <c r="J901" s="4"/>
      <c r="K901" s="4"/>
    </row>
    <row r="902" spans="1:11">
      <c r="A902" s="4"/>
      <c r="B902" s="4"/>
      <c r="C902" s="4"/>
      <c r="D902" s="4"/>
      <c r="E902" s="4"/>
      <c r="F902" s="4"/>
      <c r="G902" s="4"/>
      <c r="H902" s="4"/>
      <c r="I902" s="4"/>
      <c r="J902" s="4"/>
      <c r="K902" s="4"/>
    </row>
    <row r="903" spans="1:11">
      <c r="A903" s="4"/>
      <c r="B903" s="4"/>
      <c r="C903" s="4"/>
      <c r="D903" s="4"/>
      <c r="E903" s="4"/>
      <c r="F903" s="4"/>
      <c r="G903" s="4"/>
      <c r="H903" s="4"/>
      <c r="I903" s="4"/>
      <c r="J903" s="4"/>
      <c r="K903" s="4"/>
    </row>
    <row r="904" spans="1:11">
      <c r="A904" s="4"/>
      <c r="B904" s="4"/>
      <c r="C904" s="4"/>
      <c r="D904" s="4"/>
      <c r="E904" s="4"/>
      <c r="F904" s="4"/>
      <c r="G904" s="4"/>
      <c r="H904" s="4"/>
      <c r="I904" s="4"/>
      <c r="J904" s="4"/>
      <c r="K904" s="4"/>
    </row>
    <row r="905" spans="1:11">
      <c r="A905" s="4"/>
      <c r="B905" s="4"/>
      <c r="C905" s="4"/>
      <c r="D905" s="4"/>
      <c r="E905" s="4"/>
      <c r="F905" s="4"/>
      <c r="G905" s="4"/>
      <c r="H905" s="4"/>
      <c r="I905" s="4"/>
      <c r="J905" s="4"/>
      <c r="K905" s="4"/>
    </row>
    <row r="906" spans="1:11">
      <c r="A906" s="4"/>
      <c r="B906" s="4"/>
      <c r="C906" s="4"/>
      <c r="D906" s="4"/>
      <c r="E906" s="4"/>
      <c r="F906" s="4"/>
      <c r="G906" s="4"/>
      <c r="H906" s="4"/>
      <c r="I906" s="4"/>
      <c r="J906" s="4"/>
      <c r="K906" s="4"/>
    </row>
    <row r="907" spans="1:11">
      <c r="A907" s="4"/>
      <c r="B907" s="4"/>
      <c r="C907" s="4"/>
      <c r="D907" s="4"/>
      <c r="E907" s="4"/>
      <c r="F907" s="4"/>
      <c r="G907" s="4"/>
      <c r="H907" s="4"/>
      <c r="I907" s="4"/>
      <c r="J907" s="4"/>
      <c r="K907" s="4"/>
    </row>
    <row r="908" spans="1:11">
      <c r="A908" s="4"/>
      <c r="B908" s="4"/>
      <c r="C908" s="4"/>
      <c r="D908" s="4"/>
      <c r="E908" s="4"/>
      <c r="F908" s="4"/>
      <c r="G908" s="4"/>
      <c r="H908" s="4"/>
      <c r="I908" s="4"/>
      <c r="J908" s="4"/>
      <c r="K908" s="4"/>
    </row>
    <row r="909" spans="1:11">
      <c r="A909" s="4"/>
      <c r="B909" s="4"/>
      <c r="C909" s="4"/>
      <c r="D909" s="4"/>
      <c r="E909" s="4"/>
      <c r="F909" s="4"/>
      <c r="G909" s="4"/>
      <c r="H909" s="4"/>
      <c r="I909" s="4"/>
      <c r="J909" s="4"/>
      <c r="K909" s="4"/>
    </row>
    <row r="910" spans="1:11">
      <c r="A910" s="4"/>
      <c r="B910" s="4"/>
      <c r="C910" s="4"/>
      <c r="D910" s="4"/>
      <c r="E910" s="4"/>
      <c r="F910" s="4"/>
      <c r="G910" s="4"/>
      <c r="H910" s="4"/>
      <c r="I910" s="4"/>
      <c r="J910" s="4"/>
      <c r="K910" s="4"/>
    </row>
    <row r="911" spans="1:11">
      <c r="A911" s="4"/>
      <c r="B911" s="4"/>
      <c r="C911" s="4"/>
      <c r="D911" s="4"/>
      <c r="E911" s="4"/>
      <c r="F911" s="4"/>
      <c r="G911" s="4"/>
      <c r="H911" s="4"/>
      <c r="I911" s="4"/>
      <c r="J911" s="4"/>
      <c r="K911" s="4"/>
    </row>
    <row r="912" spans="1:11">
      <c r="A912" s="89"/>
      <c r="B912" s="89"/>
      <c r="C912" s="89"/>
      <c r="D912" s="4"/>
      <c r="E912" s="4"/>
      <c r="F912" s="4"/>
      <c r="G912" s="4"/>
      <c r="H912" s="4"/>
      <c r="I912" s="4"/>
      <c r="J912" s="4"/>
      <c r="K912" s="4"/>
    </row>
    <row r="913" spans="1:11">
      <c r="A913" s="4"/>
      <c r="B913" s="4"/>
      <c r="C913" s="4"/>
      <c r="D913" s="4"/>
      <c r="E913" s="4"/>
      <c r="F913" s="4"/>
      <c r="G913" s="4"/>
      <c r="H913" s="4"/>
      <c r="I913" s="4"/>
      <c r="J913" s="4"/>
      <c r="K913" s="4"/>
    </row>
    <row r="914" spans="1:11">
      <c r="A914" s="4"/>
      <c r="B914" s="4"/>
      <c r="C914" s="4"/>
      <c r="D914" s="4"/>
      <c r="E914" s="4"/>
      <c r="F914" s="4"/>
      <c r="G914" s="4"/>
      <c r="H914" s="4"/>
      <c r="I914" s="4"/>
      <c r="J914" s="4"/>
      <c r="K914" s="4"/>
    </row>
    <row r="915" spans="1:11">
      <c r="A915" s="11"/>
      <c r="B915" s="11"/>
      <c r="C915" s="11"/>
    </row>
    <row r="916" spans="1:11">
      <c r="A916" s="11"/>
      <c r="B916" s="11"/>
      <c r="C916" s="11"/>
    </row>
    <row r="917" spans="1:11">
      <c r="A917" s="11"/>
      <c r="B917" s="11"/>
      <c r="C917" s="11"/>
    </row>
    <row r="918" spans="1:11">
      <c r="A918" s="11"/>
      <c r="B918" s="11"/>
      <c r="C918" s="11"/>
    </row>
    <row r="919" spans="1:11">
      <c r="A919" s="11"/>
      <c r="B919" s="11"/>
      <c r="C919" s="11"/>
    </row>
    <row r="920" spans="1:11">
      <c r="A920" s="11"/>
      <c r="B920" s="11"/>
      <c r="C920" s="11"/>
    </row>
    <row r="921" spans="1:11">
      <c r="A921" s="11"/>
      <c r="B921" s="11"/>
      <c r="C921" s="11"/>
    </row>
    <row r="922" spans="1:11">
      <c r="A922" s="11"/>
      <c r="B922" s="11"/>
      <c r="C922" s="11"/>
    </row>
    <row r="923" spans="1:11">
      <c r="A923" s="11"/>
      <c r="B923" s="11"/>
      <c r="C923" s="11"/>
    </row>
    <row r="924" spans="1:11">
      <c r="A924" s="11"/>
      <c r="B924" s="11"/>
      <c r="C924" s="11"/>
    </row>
    <row r="925" spans="1:11">
      <c r="A925" s="11"/>
      <c r="B925" s="11"/>
      <c r="C925" s="11"/>
    </row>
    <row r="926" spans="1:11">
      <c r="A926" s="11"/>
      <c r="B926" s="11"/>
      <c r="C926" s="11"/>
    </row>
    <row r="927" spans="1:11">
      <c r="A927" s="11"/>
      <c r="B927" s="11"/>
      <c r="C927" s="11"/>
    </row>
    <row r="928" spans="1:11">
      <c r="A928" s="11"/>
      <c r="B928" s="11"/>
      <c r="C928" s="11"/>
    </row>
    <row r="929" spans="1:3">
      <c r="A929" s="11"/>
      <c r="B929" s="11"/>
      <c r="C929" s="11"/>
    </row>
    <row r="930" spans="1:3">
      <c r="A930" s="11"/>
      <c r="B930" s="11"/>
      <c r="C930" s="11"/>
    </row>
    <row r="931" spans="1:3">
      <c r="A931" s="11"/>
      <c r="B931" s="11"/>
      <c r="C931" s="11"/>
    </row>
    <row r="932" spans="1:3">
      <c r="A932" s="11"/>
      <c r="B932" s="11"/>
      <c r="C932" s="11"/>
    </row>
  </sheetData>
  <autoFilter ref="A1:L100" xr:uid="{9AE33DE4-FA8C-2047-9E8C-9F5225F5D9AD}">
    <sortState xmlns:xlrd2="http://schemas.microsoft.com/office/spreadsheetml/2017/richdata2" ref="A2:L116">
      <sortCondition ref="A1:A116"/>
    </sortState>
  </autoFilter>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04537C-089D-044C-B8FB-32341258526A}">
  <sheetPr codeName="Sheet4"/>
  <dimension ref="A1:GA79"/>
  <sheetViews>
    <sheetView topLeftCell="A38" workbookViewId="0">
      <selection activeCell="C79" sqref="C79"/>
    </sheetView>
  </sheetViews>
  <sheetFormatPr baseColWidth="10" defaultRowHeight="16"/>
  <cols>
    <col min="2" max="2" width="24" customWidth="1"/>
    <col min="3" max="3" width="38" customWidth="1"/>
  </cols>
  <sheetData>
    <row r="1" spans="1:183" s="22" customFormat="1" ht="30" customHeight="1">
      <c r="A1" s="21" t="s">
        <v>528</v>
      </c>
      <c r="B1" s="12" t="s">
        <v>530</v>
      </c>
      <c r="C1" s="12" t="s">
        <v>531</v>
      </c>
      <c r="D1" s="12" t="s">
        <v>6</v>
      </c>
      <c r="E1" s="12" t="s">
        <v>1515</v>
      </c>
      <c r="F1" s="22" t="s">
        <v>1593</v>
      </c>
    </row>
    <row r="2" spans="1:183" s="5" customFormat="1">
      <c r="A2" s="3" t="s">
        <v>1395</v>
      </c>
      <c r="B2" s="3" t="s">
        <v>1396</v>
      </c>
      <c r="C2" s="3" t="s">
        <v>1397</v>
      </c>
      <c r="D2" s="3" t="s">
        <v>1373</v>
      </c>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c r="CS2" s="3"/>
      <c r="CT2" s="3"/>
      <c r="CU2" s="3"/>
      <c r="CV2" s="3"/>
      <c r="CW2" s="3"/>
      <c r="CX2" s="3"/>
      <c r="CY2" s="3"/>
      <c r="CZ2" s="3"/>
      <c r="DA2" s="3"/>
      <c r="DB2" s="3"/>
      <c r="DC2" s="3"/>
      <c r="DD2" s="3"/>
      <c r="DE2" s="3"/>
      <c r="DF2" s="3"/>
      <c r="DG2" s="3"/>
      <c r="DH2" s="3"/>
      <c r="DI2" s="3"/>
      <c r="DJ2" s="3"/>
      <c r="DK2" s="3"/>
      <c r="DL2" s="3"/>
      <c r="DM2" s="3"/>
      <c r="DN2" s="3"/>
      <c r="DO2" s="3"/>
      <c r="DP2" s="3"/>
      <c r="DQ2" s="3"/>
      <c r="DR2" s="3"/>
      <c r="DS2" s="3"/>
      <c r="DT2" s="3"/>
      <c r="DU2" s="3"/>
      <c r="DV2" s="3"/>
      <c r="DW2" s="3"/>
      <c r="DX2" s="3"/>
      <c r="DY2" s="3"/>
      <c r="DZ2" s="3"/>
      <c r="EA2" s="3"/>
      <c r="EB2" s="3"/>
      <c r="EC2" s="3"/>
      <c r="ED2" s="3"/>
      <c r="EE2" s="3"/>
      <c r="EF2" s="3"/>
      <c r="EG2" s="3"/>
      <c r="EH2" s="3"/>
      <c r="EI2" s="3"/>
      <c r="EJ2" s="3"/>
      <c r="EK2" s="3"/>
      <c r="EL2" s="3"/>
      <c r="EM2" s="3"/>
      <c r="EN2" s="3"/>
      <c r="EO2" s="3"/>
      <c r="EP2" s="3"/>
      <c r="EQ2" s="3"/>
      <c r="ER2" s="3"/>
      <c r="ES2" s="3"/>
      <c r="ET2" s="3"/>
      <c r="EU2" s="3"/>
      <c r="EV2" s="3"/>
      <c r="EW2" s="3"/>
      <c r="EX2" s="3"/>
      <c r="EY2" s="3"/>
      <c r="EZ2" s="3"/>
      <c r="FA2" s="3"/>
      <c r="FB2" s="3"/>
      <c r="FC2" s="3"/>
      <c r="FD2" s="3"/>
      <c r="FE2" s="3"/>
      <c r="FF2" s="3"/>
      <c r="FG2" s="3"/>
      <c r="FH2" s="3"/>
      <c r="FI2" s="3"/>
      <c r="FJ2" s="3"/>
      <c r="FK2" s="3"/>
      <c r="FL2" s="3"/>
      <c r="FM2" s="3"/>
      <c r="FN2" s="3"/>
      <c r="FO2" s="3"/>
      <c r="FP2" s="3"/>
      <c r="FQ2" s="3"/>
      <c r="FR2" s="3"/>
      <c r="FS2" s="3"/>
      <c r="FT2" s="3"/>
      <c r="FU2" s="3"/>
      <c r="FV2" s="3"/>
      <c r="FW2" s="3"/>
      <c r="FX2" s="3"/>
      <c r="FY2" s="3"/>
      <c r="FZ2" s="3"/>
      <c r="GA2" s="3"/>
    </row>
    <row r="3" spans="1:183" s="5" customFormat="1" ht="15" customHeight="1">
      <c r="A3" s="45" t="s">
        <v>896</v>
      </c>
      <c r="B3" t="s">
        <v>897</v>
      </c>
      <c r="C3" t="s">
        <v>1504</v>
      </c>
      <c r="D3" t="s">
        <v>898</v>
      </c>
      <c r="E3"/>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row>
    <row r="4" spans="1:183" s="6" customFormat="1">
      <c r="A4" s="27" t="s">
        <v>252</v>
      </c>
      <c r="B4" s="11" t="s">
        <v>253</v>
      </c>
      <c r="C4" s="3" t="s">
        <v>254</v>
      </c>
      <c r="D4" s="11" t="s">
        <v>313</v>
      </c>
      <c r="E4" s="11"/>
    </row>
    <row r="5" spans="1:183" s="6" customFormat="1">
      <c r="A5" s="31" t="s">
        <v>860</v>
      </c>
      <c r="B5" s="23" t="s">
        <v>867</v>
      </c>
      <c r="C5" t="s">
        <v>1580</v>
      </c>
      <c r="D5" t="s">
        <v>868</v>
      </c>
      <c r="E5"/>
      <c r="F5"/>
      <c r="G5"/>
      <c r="H5"/>
      <c r="I5"/>
      <c r="J5"/>
      <c r="K5"/>
      <c r="L5"/>
      <c r="M5"/>
      <c r="N5"/>
      <c r="O5"/>
      <c r="P5"/>
      <c r="Q5"/>
      <c r="R5"/>
      <c r="S5"/>
      <c r="T5"/>
      <c r="U5"/>
      <c r="V5"/>
      <c r="W5"/>
      <c r="X5"/>
      <c r="Y5"/>
      <c r="Z5"/>
      <c r="AA5"/>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row>
    <row r="6" spans="1:183" s="6" customFormat="1" ht="15" customHeight="1">
      <c r="A6" s="27" t="s">
        <v>709</v>
      </c>
      <c r="B6" s="11" t="s">
        <v>710</v>
      </c>
      <c r="C6" t="s">
        <v>711</v>
      </c>
      <c r="D6" s="11" t="s">
        <v>712</v>
      </c>
      <c r="E6" s="11"/>
    </row>
    <row r="7" spans="1:183">
      <c r="A7" s="27" t="s">
        <v>713</v>
      </c>
      <c r="B7" s="11" t="s">
        <v>714</v>
      </c>
      <c r="C7" t="s">
        <v>715</v>
      </c>
      <c r="D7" s="11" t="s">
        <v>716</v>
      </c>
      <c r="E7" s="11"/>
      <c r="F7" s="6"/>
      <c r="G7" s="6"/>
      <c r="H7" s="6"/>
      <c r="I7" s="6"/>
      <c r="J7" s="6"/>
      <c r="K7" s="6"/>
      <c r="L7" s="6"/>
      <c r="M7" s="6"/>
      <c r="N7" s="6"/>
      <c r="O7" s="6"/>
      <c r="P7" s="6"/>
      <c r="Q7" s="6"/>
      <c r="R7" s="6"/>
      <c r="S7" s="6"/>
      <c r="T7" s="6"/>
      <c r="U7" s="6"/>
      <c r="V7" s="6"/>
      <c r="W7" s="6"/>
      <c r="X7" s="6"/>
      <c r="Y7" s="6"/>
      <c r="Z7" s="6"/>
      <c r="AA7" s="6"/>
      <c r="AB7" s="6"/>
      <c r="AC7" s="6"/>
      <c r="AD7" s="6"/>
      <c r="AE7" s="6"/>
      <c r="AF7" s="6"/>
      <c r="AG7" s="6"/>
      <c r="AH7" s="6"/>
      <c r="AI7" s="6"/>
      <c r="AJ7" s="6"/>
      <c r="AK7" s="6"/>
      <c r="AL7" s="6"/>
      <c r="AM7" s="6"/>
      <c r="AN7" s="6"/>
      <c r="AO7" s="6"/>
      <c r="AP7" s="6"/>
      <c r="AQ7" s="6"/>
      <c r="AR7" s="6"/>
      <c r="AS7" s="6"/>
      <c r="AT7" s="6"/>
      <c r="AU7" s="6"/>
      <c r="AV7" s="6"/>
      <c r="AW7" s="6"/>
      <c r="AX7" s="6"/>
      <c r="AY7" s="6"/>
      <c r="AZ7" s="6"/>
      <c r="BA7" s="6"/>
      <c r="BB7" s="6"/>
      <c r="BC7" s="6"/>
      <c r="BD7" s="6"/>
      <c r="BE7" s="6"/>
      <c r="BF7" s="6"/>
      <c r="BG7" s="6"/>
      <c r="BH7" s="6"/>
      <c r="BI7" s="6"/>
      <c r="BJ7" s="6"/>
      <c r="BK7" s="6"/>
      <c r="BL7" s="6"/>
      <c r="BM7" s="6"/>
      <c r="BN7" s="6"/>
      <c r="BO7" s="6"/>
      <c r="BP7" s="6"/>
      <c r="BQ7" s="6"/>
      <c r="BR7" s="6"/>
      <c r="BS7" s="6"/>
      <c r="BT7" s="6"/>
      <c r="BU7" s="6"/>
      <c r="BV7" s="6"/>
      <c r="BW7" s="6"/>
      <c r="BX7" s="6"/>
      <c r="BY7" s="6"/>
      <c r="BZ7" s="6"/>
      <c r="CA7" s="6"/>
      <c r="CB7" s="6"/>
      <c r="CC7" s="6"/>
      <c r="CD7" s="6"/>
      <c r="CE7" s="6"/>
      <c r="CF7" s="6"/>
      <c r="CG7" s="6"/>
      <c r="CH7" s="6"/>
      <c r="CI7" s="6"/>
      <c r="CJ7" s="6"/>
      <c r="CK7" s="6"/>
      <c r="CL7" s="6"/>
      <c r="CM7" s="6"/>
      <c r="CN7" s="6"/>
      <c r="CO7" s="6"/>
      <c r="CP7" s="6"/>
      <c r="CQ7" s="6"/>
      <c r="CR7" s="6"/>
      <c r="CS7" s="6"/>
      <c r="CT7" s="6"/>
      <c r="CU7" s="6"/>
      <c r="CV7" s="6"/>
      <c r="CW7" s="6"/>
      <c r="CX7" s="6"/>
      <c r="CY7" s="6"/>
      <c r="CZ7" s="6"/>
      <c r="DA7" s="6"/>
      <c r="DB7" s="6"/>
      <c r="DC7" s="6"/>
      <c r="DD7" s="6"/>
      <c r="DE7" s="6"/>
      <c r="DF7" s="6"/>
      <c r="DG7" s="6"/>
      <c r="DH7" s="6"/>
      <c r="DI7" s="6"/>
      <c r="DJ7" s="6"/>
      <c r="DK7" s="6"/>
      <c r="DL7" s="6"/>
      <c r="DM7" s="6"/>
      <c r="DN7" s="6"/>
      <c r="DO7" s="6"/>
      <c r="DP7" s="6"/>
      <c r="DQ7" s="6"/>
      <c r="DR7" s="6"/>
      <c r="DS7" s="6"/>
      <c r="DT7" s="6"/>
      <c r="DU7" s="6"/>
      <c r="DV7" s="6"/>
      <c r="DW7" s="6"/>
      <c r="DX7" s="6"/>
      <c r="DY7" s="6"/>
      <c r="DZ7" s="6"/>
      <c r="EA7" s="6"/>
      <c r="EB7" s="6"/>
      <c r="EC7" s="6"/>
      <c r="ED7" s="6"/>
      <c r="EE7" s="6"/>
      <c r="EF7" s="6"/>
      <c r="EG7" s="6"/>
      <c r="EH7" s="6"/>
      <c r="EI7" s="6"/>
      <c r="EJ7" s="6"/>
      <c r="EK7" s="6"/>
      <c r="EL7" s="6"/>
      <c r="EM7" s="6"/>
      <c r="EN7" s="6"/>
      <c r="EO7" s="6"/>
      <c r="EP7" s="6"/>
      <c r="EQ7" s="6"/>
      <c r="ER7" s="6"/>
      <c r="ES7" s="6"/>
      <c r="ET7" s="6"/>
      <c r="EU7" s="6"/>
      <c r="EV7" s="6"/>
      <c r="EW7" s="6"/>
      <c r="EX7" s="6"/>
      <c r="EY7" s="6"/>
      <c r="EZ7" s="6"/>
      <c r="FA7" s="6"/>
      <c r="FB7" s="6"/>
      <c r="FC7" s="6"/>
      <c r="FD7" s="6"/>
      <c r="FE7" s="6"/>
      <c r="FF7" s="6"/>
      <c r="FG7" s="6"/>
      <c r="FH7" s="6"/>
      <c r="FI7" s="6"/>
      <c r="FJ7" s="6"/>
      <c r="FK7" s="6"/>
      <c r="FL7" s="6"/>
      <c r="FM7" s="6"/>
      <c r="FN7" s="6"/>
      <c r="FO7" s="6"/>
      <c r="FP7" s="6"/>
      <c r="FQ7" s="6"/>
      <c r="FR7" s="6"/>
      <c r="FS7" s="6"/>
      <c r="FT7" s="6"/>
      <c r="FU7" s="6"/>
      <c r="FV7" s="6"/>
      <c r="FW7" s="6"/>
      <c r="FX7" s="6"/>
      <c r="FY7" s="6"/>
      <c r="FZ7" s="6"/>
      <c r="GA7" s="6"/>
    </row>
    <row r="8" spans="1:183" s="6" customFormat="1">
      <c r="A8" s="49" t="s">
        <v>1532</v>
      </c>
      <c r="B8" t="s">
        <v>1533</v>
      </c>
      <c r="C8" t="s">
        <v>1534</v>
      </c>
      <c r="D8" s="11" t="s">
        <v>1535</v>
      </c>
      <c r="E8"/>
      <c r="F8"/>
      <c r="G8"/>
      <c r="H8"/>
      <c r="I8"/>
      <c r="J8"/>
      <c r="K8"/>
      <c r="L8"/>
      <c r="M8"/>
      <c r="N8"/>
      <c r="O8"/>
      <c r="P8"/>
      <c r="Q8"/>
      <c r="R8"/>
      <c r="S8"/>
      <c r="T8"/>
      <c r="U8"/>
      <c r="V8"/>
      <c r="W8"/>
      <c r="X8"/>
      <c r="Y8"/>
      <c r="Z8"/>
      <c r="AA8"/>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row>
    <row r="9" spans="1:183" s="6" customFormat="1">
      <c r="A9" s="49" t="s">
        <v>1489</v>
      </c>
      <c r="B9" t="s">
        <v>1490</v>
      </c>
      <c r="C9"/>
      <c r="D9" s="11" t="s">
        <v>1491</v>
      </c>
      <c r="E9"/>
      <c r="F9"/>
      <c r="G9"/>
      <c r="H9"/>
      <c r="I9"/>
      <c r="J9"/>
      <c r="K9"/>
      <c r="L9"/>
      <c r="M9"/>
      <c r="N9"/>
      <c r="O9"/>
      <c r="P9"/>
      <c r="Q9"/>
      <c r="R9"/>
      <c r="S9"/>
      <c r="T9"/>
      <c r="U9"/>
      <c r="V9"/>
      <c r="W9"/>
      <c r="X9"/>
      <c r="Y9"/>
      <c r="Z9"/>
      <c r="AA9"/>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row>
    <row r="10" spans="1:183" s="6" customFormat="1">
      <c r="A10" s="31" t="s">
        <v>861</v>
      </c>
      <c r="B10" s="23" t="s">
        <v>869</v>
      </c>
      <c r="C10"/>
      <c r="D10" t="s">
        <v>870</v>
      </c>
      <c r="E10"/>
      <c r="F10"/>
      <c r="G10"/>
      <c r="H10"/>
      <c r="I10"/>
      <c r="J10"/>
      <c r="K10"/>
      <c r="L10"/>
      <c r="M10"/>
      <c r="N10"/>
      <c r="O10"/>
      <c r="P10"/>
      <c r="Q10"/>
      <c r="R10"/>
      <c r="S10"/>
      <c r="T10"/>
      <c r="U10"/>
      <c r="V10"/>
      <c r="W10"/>
      <c r="X10"/>
      <c r="Y10"/>
      <c r="Z1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row>
    <row r="11" spans="1:183" s="43" customFormat="1">
      <c r="A11" s="49" t="s">
        <v>899</v>
      </c>
      <c r="B11" s="11" t="s">
        <v>900</v>
      </c>
      <c r="C11" t="s">
        <v>901</v>
      </c>
      <c r="D11" s="11" t="s">
        <v>914</v>
      </c>
      <c r="E11" s="11"/>
      <c r="F11" s="6"/>
      <c r="G11" s="6"/>
      <c r="H11" s="6"/>
      <c r="I11" s="6"/>
      <c r="J11" s="6"/>
      <c r="K11" s="6"/>
      <c r="L11" s="6"/>
      <c r="M11" s="6"/>
      <c r="N11" s="6"/>
      <c r="O11" s="6"/>
      <c r="P11" s="6"/>
      <c r="Q11" s="6"/>
      <c r="R11" s="6"/>
      <c r="S11" s="6"/>
      <c r="T11" s="6"/>
      <c r="U11" s="6"/>
      <c r="V11" s="6"/>
      <c r="W11" s="6"/>
      <c r="X11" s="6"/>
      <c r="Y11" s="6"/>
      <c r="Z11" s="6"/>
      <c r="AA11" s="6"/>
      <c r="AB11" s="6"/>
      <c r="AC11" s="6"/>
      <c r="AD11" s="6"/>
      <c r="AE11" s="6"/>
      <c r="AF11" s="6"/>
      <c r="AG11" s="6"/>
      <c r="AH11" s="6"/>
      <c r="AI11" s="6"/>
      <c r="AJ11" s="6"/>
      <c r="AK11" s="6"/>
      <c r="AL11" s="6"/>
      <c r="AM11" s="6"/>
      <c r="AN11" s="6"/>
      <c r="AO11" s="6"/>
      <c r="AP11" s="6"/>
      <c r="AQ11" s="6"/>
      <c r="AR11" s="6"/>
      <c r="AS11" s="6"/>
      <c r="AT11" s="6"/>
      <c r="AU11" s="6"/>
      <c r="AV11" s="6"/>
      <c r="AW11" s="6"/>
      <c r="AX11" s="6"/>
      <c r="AY11" s="6"/>
      <c r="AZ11" s="6"/>
      <c r="BA11" s="6"/>
      <c r="BB11" s="6"/>
      <c r="BC11" s="6"/>
      <c r="BD11" s="6"/>
      <c r="BE11" s="6"/>
      <c r="BF11" s="6"/>
      <c r="BG11" s="6"/>
      <c r="BH11" s="6"/>
      <c r="BI11" s="6"/>
      <c r="BJ11" s="6"/>
      <c r="BK11" s="6"/>
      <c r="BL11" s="6"/>
      <c r="BM11" s="6"/>
      <c r="BN11" s="6"/>
      <c r="BO11" s="6"/>
      <c r="BP11" s="6"/>
      <c r="BQ11" s="6"/>
      <c r="BR11" s="6"/>
      <c r="BS11" s="6"/>
      <c r="BT11" s="6"/>
      <c r="BU11" s="6"/>
      <c r="BV11" s="6"/>
      <c r="BW11" s="6"/>
      <c r="BX11" s="6"/>
      <c r="BY11" s="6"/>
      <c r="BZ11" s="6"/>
      <c r="CA11" s="6"/>
      <c r="CB11" s="6"/>
      <c r="CC11" s="6"/>
      <c r="CD11" s="6"/>
      <c r="CE11" s="6"/>
      <c r="CF11" s="6"/>
      <c r="CG11" s="6"/>
      <c r="CH11" s="6"/>
      <c r="CI11" s="6"/>
      <c r="CJ11" s="6"/>
      <c r="CK11" s="6"/>
      <c r="CL11" s="6"/>
      <c r="CM11" s="6"/>
      <c r="CN11" s="6"/>
      <c r="CO11" s="6"/>
      <c r="CP11" s="6"/>
      <c r="CQ11" s="6"/>
      <c r="CR11" s="6"/>
      <c r="CS11" s="6"/>
      <c r="CT11" s="6"/>
      <c r="CU11" s="6"/>
      <c r="CV11" s="6"/>
      <c r="CW11" s="6"/>
      <c r="CX11" s="6"/>
      <c r="CY11" s="6"/>
      <c r="CZ11" s="6"/>
      <c r="DA11" s="6"/>
      <c r="DB11" s="6"/>
      <c r="DC11" s="6"/>
      <c r="DD11" s="6"/>
      <c r="DE11" s="6"/>
      <c r="DF11" s="6"/>
      <c r="DG11" s="6"/>
      <c r="DH11" s="6"/>
      <c r="DI11" s="6"/>
      <c r="DJ11" s="6"/>
      <c r="DK11" s="6"/>
      <c r="DL11" s="6"/>
      <c r="DM11" s="6"/>
      <c r="DN11" s="6"/>
      <c r="DO11" s="6"/>
      <c r="DP11" s="6"/>
      <c r="DQ11" s="6"/>
      <c r="DR11" s="6"/>
      <c r="DS11" s="6"/>
      <c r="DT11" s="6"/>
      <c r="DU11" s="6"/>
      <c r="DV11" s="6"/>
      <c r="DW11" s="6"/>
      <c r="DX11" s="6"/>
      <c r="DY11" s="6"/>
      <c r="DZ11" s="6"/>
      <c r="EA11" s="6"/>
      <c r="EB11" s="6"/>
      <c r="EC11" s="6"/>
      <c r="ED11" s="6"/>
      <c r="EE11" s="6"/>
      <c r="EF11" s="6"/>
      <c r="EG11" s="6"/>
      <c r="EH11" s="6"/>
      <c r="EI11" s="6"/>
      <c r="EJ11" s="6"/>
      <c r="EK11" s="6"/>
      <c r="EL11" s="6"/>
      <c r="EM11" s="6"/>
      <c r="EN11" s="6"/>
      <c r="EO11" s="6"/>
      <c r="EP11" s="6"/>
      <c r="EQ11" s="6"/>
      <c r="ER11" s="6"/>
      <c r="ES11" s="6"/>
      <c r="ET11" s="6"/>
      <c r="EU11" s="6"/>
      <c r="EV11" s="6"/>
      <c r="EW11" s="6"/>
      <c r="EX11" s="6"/>
      <c r="EY11" s="6"/>
      <c r="EZ11" s="6"/>
      <c r="FA11" s="6"/>
      <c r="FB11" s="6"/>
      <c r="FC11" s="6"/>
      <c r="FD11" s="6"/>
      <c r="FE11" s="6"/>
      <c r="FF11" s="6"/>
      <c r="FG11" s="6"/>
      <c r="FH11" s="6"/>
      <c r="FI11" s="6"/>
      <c r="FJ11" s="6"/>
      <c r="FK11" s="6"/>
      <c r="FL11" s="6"/>
      <c r="FM11" s="6"/>
      <c r="FN11" s="6"/>
      <c r="FO11" s="6"/>
      <c r="FP11" s="6"/>
      <c r="FQ11" s="6"/>
      <c r="FR11" s="6"/>
      <c r="FS11" s="6"/>
      <c r="FT11" s="6"/>
      <c r="FU11" s="6"/>
      <c r="FV11" s="6"/>
      <c r="FW11" s="6"/>
      <c r="FX11" s="6"/>
      <c r="FY11" s="6"/>
      <c r="FZ11" s="6"/>
      <c r="GA11" s="6"/>
    </row>
    <row r="12" spans="1:183" s="6" customFormat="1">
      <c r="A12" s="31" t="s">
        <v>781</v>
      </c>
      <c r="B12" s="23" t="s">
        <v>807</v>
      </c>
      <c r="C12" t="s">
        <v>1574</v>
      </c>
      <c r="D12" t="s">
        <v>757</v>
      </c>
      <c r="E12"/>
      <c r="F12"/>
      <c r="G12"/>
      <c r="H12"/>
      <c r="I12"/>
      <c r="J12"/>
      <c r="K12"/>
      <c r="L12"/>
      <c r="M12"/>
      <c r="N12"/>
      <c r="O12"/>
      <c r="P12"/>
      <c r="Q12"/>
      <c r="R12"/>
      <c r="S12"/>
      <c r="T12"/>
      <c r="U12"/>
      <c r="V12"/>
      <c r="W12"/>
      <c r="X12"/>
      <c r="Y12"/>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row>
    <row r="13" spans="1:183" s="6" customFormat="1">
      <c r="A13" s="45" t="s">
        <v>1017</v>
      </c>
      <c r="B13" s="11" t="s">
        <v>1018</v>
      </c>
      <c r="C13" s="3"/>
      <c r="D13" s="11" t="s">
        <v>1019</v>
      </c>
      <c r="E13" s="3" t="s">
        <v>1514</v>
      </c>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3"/>
      <c r="BZ13" s="3"/>
      <c r="CA13" s="3"/>
      <c r="CB13" s="3"/>
      <c r="CC13" s="3"/>
      <c r="CD13" s="3"/>
      <c r="CE13" s="3"/>
      <c r="CF13" s="3"/>
      <c r="CG13" s="3"/>
      <c r="CH13" s="3"/>
      <c r="CI13" s="3"/>
      <c r="CJ13" s="3"/>
      <c r="CK13" s="3"/>
      <c r="CL13" s="3"/>
      <c r="CM13" s="3"/>
      <c r="CN13" s="3"/>
      <c r="CO13" s="3"/>
      <c r="CP13" s="3"/>
      <c r="CQ13" s="3"/>
      <c r="CR13" s="3"/>
      <c r="CS13" s="3"/>
      <c r="CT13" s="3"/>
      <c r="CU13" s="3"/>
      <c r="CV13" s="3"/>
      <c r="CW13" s="3"/>
      <c r="CX13" s="3"/>
      <c r="CY13" s="3"/>
      <c r="CZ13" s="3"/>
      <c r="DA13" s="3"/>
      <c r="DB13" s="3"/>
      <c r="DC13" s="3"/>
      <c r="DD13" s="3"/>
      <c r="DE13" s="3"/>
      <c r="DF13" s="3"/>
      <c r="DG13" s="3"/>
      <c r="DH13" s="3"/>
      <c r="DI13" s="3"/>
      <c r="DJ13" s="3"/>
      <c r="DK13" s="3"/>
      <c r="DL13" s="3"/>
      <c r="DM13" s="3"/>
      <c r="DN13" s="3"/>
      <c r="DO13" s="3"/>
      <c r="DP13" s="3"/>
      <c r="DQ13" s="3"/>
      <c r="DR13" s="3"/>
      <c r="DS13" s="3"/>
      <c r="DT13" s="3"/>
      <c r="DU13" s="3"/>
      <c r="DV13" s="3"/>
      <c r="DW13" s="3"/>
      <c r="DX13" s="3"/>
      <c r="DY13" s="3"/>
      <c r="DZ13" s="3"/>
      <c r="EA13" s="3"/>
      <c r="EB13" s="3"/>
      <c r="EC13" s="3"/>
      <c r="ED13" s="3"/>
      <c r="EE13" s="3"/>
      <c r="EF13" s="3"/>
      <c r="EG13" s="3"/>
      <c r="EH13" s="3"/>
      <c r="EI13" s="3"/>
      <c r="EJ13" s="3"/>
      <c r="EK13" s="3"/>
      <c r="EL13" s="3"/>
      <c r="EM13" s="3"/>
      <c r="EN13" s="3"/>
      <c r="EO13" s="3"/>
      <c r="EP13" s="3"/>
      <c r="EQ13" s="3"/>
      <c r="ER13" s="3"/>
      <c r="ES13" s="3"/>
      <c r="ET13" s="3"/>
      <c r="EU13" s="3"/>
      <c r="EV13" s="3"/>
      <c r="EW13" s="3"/>
      <c r="EX13" s="3"/>
      <c r="EY13" s="3"/>
      <c r="EZ13" s="3"/>
      <c r="FA13" s="3"/>
      <c r="FB13" s="3"/>
      <c r="FC13" s="3"/>
      <c r="FD13" s="3"/>
      <c r="FE13" s="3"/>
      <c r="FF13" s="3"/>
      <c r="FG13" s="3"/>
      <c r="FH13" s="3"/>
      <c r="FI13" s="3"/>
      <c r="FJ13" s="3"/>
      <c r="FK13" s="3"/>
      <c r="FL13" s="3"/>
      <c r="FM13" s="3"/>
      <c r="FN13" s="3"/>
      <c r="FO13" s="3"/>
      <c r="FP13" s="3"/>
      <c r="FQ13" s="3"/>
      <c r="FR13" s="3"/>
      <c r="FS13" s="3"/>
      <c r="FT13" s="3"/>
      <c r="FU13" s="3"/>
      <c r="FV13" s="3"/>
      <c r="FW13" s="3"/>
      <c r="FX13" s="3"/>
      <c r="FY13" s="3"/>
      <c r="FZ13" s="3"/>
      <c r="GA13" s="3"/>
    </row>
    <row r="14" spans="1:183">
      <c r="A14" s="45" t="s">
        <v>871</v>
      </c>
      <c r="B14" s="23" t="s">
        <v>872</v>
      </c>
      <c r="C14" t="s">
        <v>1497</v>
      </c>
      <c r="D14" t="s">
        <v>873</v>
      </c>
      <c r="E14" t="s">
        <v>1498</v>
      </c>
    </row>
    <row r="15" spans="1:183">
      <c r="A15" s="28" t="s">
        <v>645</v>
      </c>
      <c r="B15" s="23" t="s">
        <v>646</v>
      </c>
      <c r="C15" s="23" t="s">
        <v>647</v>
      </c>
      <c r="D15" s="24" t="s">
        <v>648</v>
      </c>
      <c r="E15" s="50" t="s">
        <v>1531</v>
      </c>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c r="AJ15" s="23"/>
      <c r="AK15" s="23"/>
      <c r="AL15" s="23"/>
      <c r="AM15" s="23"/>
      <c r="AN15" s="23"/>
      <c r="AO15" s="23"/>
      <c r="AP15" s="23"/>
      <c r="AQ15" s="23"/>
      <c r="AR15" s="23"/>
      <c r="AS15" s="23"/>
      <c r="AT15" s="23"/>
      <c r="AU15" s="23"/>
      <c r="AV15" s="23"/>
      <c r="AW15" s="23"/>
      <c r="AX15" s="23"/>
      <c r="AY15" s="23"/>
      <c r="AZ15" s="23"/>
      <c r="BA15" s="23"/>
      <c r="BB15" s="23"/>
      <c r="BC15" s="23"/>
      <c r="BD15" s="23"/>
      <c r="BE15" s="23"/>
      <c r="BF15" s="23"/>
      <c r="BG15" s="23"/>
      <c r="BH15" s="23"/>
      <c r="BI15" s="23"/>
      <c r="BJ15" s="23"/>
      <c r="BK15" s="23"/>
      <c r="BL15" s="23"/>
      <c r="BM15" s="23"/>
      <c r="BN15" s="23"/>
      <c r="BO15" s="23"/>
      <c r="BP15" s="23"/>
      <c r="BQ15" s="23"/>
      <c r="BR15" s="23"/>
      <c r="BS15" s="23"/>
      <c r="BT15" s="23"/>
      <c r="BU15" s="23"/>
      <c r="BV15" s="23"/>
      <c r="BW15" s="23"/>
      <c r="BX15" s="23"/>
      <c r="BY15" s="23"/>
      <c r="BZ15" s="23"/>
      <c r="CA15" s="23"/>
      <c r="CB15" s="23"/>
      <c r="CC15" s="23"/>
      <c r="CD15" s="23"/>
      <c r="CE15" s="23"/>
      <c r="CF15" s="23"/>
      <c r="CG15" s="23"/>
      <c r="CH15" s="23"/>
      <c r="CI15" s="23"/>
      <c r="CJ15" s="23"/>
      <c r="CK15" s="23"/>
      <c r="CL15" s="23"/>
      <c r="CM15" s="23"/>
      <c r="CN15" s="23"/>
      <c r="CO15" s="23"/>
      <c r="CP15" s="23"/>
      <c r="CQ15" s="23"/>
      <c r="CR15" s="23"/>
      <c r="CS15" s="23"/>
      <c r="CT15" s="23"/>
      <c r="CU15" s="23"/>
      <c r="CV15" s="23"/>
      <c r="CW15" s="23"/>
      <c r="CX15" s="23"/>
      <c r="CY15" s="23"/>
      <c r="CZ15" s="23"/>
      <c r="DA15" s="23"/>
      <c r="DB15" s="23"/>
      <c r="DC15" s="23"/>
      <c r="DD15" s="23"/>
      <c r="DE15" s="23"/>
      <c r="DF15" s="23"/>
      <c r="DG15" s="23"/>
      <c r="DH15" s="23"/>
      <c r="DI15" s="23"/>
      <c r="DJ15" s="23"/>
      <c r="DK15" s="23"/>
      <c r="DL15" s="23"/>
      <c r="DM15" s="23"/>
      <c r="DN15" s="23"/>
      <c r="DO15" s="23"/>
      <c r="DP15" s="23"/>
      <c r="DQ15" s="23"/>
      <c r="DR15" s="23"/>
      <c r="DS15" s="23"/>
      <c r="DT15" s="23"/>
      <c r="DU15" s="23"/>
      <c r="DV15" s="23"/>
      <c r="DW15" s="23"/>
      <c r="DX15" s="23"/>
      <c r="DY15" s="23"/>
      <c r="DZ15" s="23"/>
      <c r="EA15" s="23"/>
      <c r="EB15" s="23"/>
      <c r="EC15" s="23"/>
      <c r="ED15" s="23"/>
      <c r="EE15" s="23"/>
      <c r="EF15" s="23"/>
      <c r="EG15" s="23"/>
      <c r="EH15" s="23"/>
      <c r="EI15" s="23"/>
      <c r="EJ15" s="23"/>
      <c r="EK15" s="23"/>
      <c r="EL15" s="23"/>
      <c r="EM15" s="23"/>
      <c r="EN15" s="23"/>
      <c r="EO15" s="23"/>
      <c r="EP15" s="23"/>
      <c r="EQ15" s="23"/>
      <c r="ER15" s="23"/>
      <c r="ES15" s="23"/>
      <c r="ET15" s="23"/>
      <c r="EU15" s="23"/>
      <c r="EV15" s="23"/>
      <c r="EW15" s="23"/>
      <c r="EX15" s="23"/>
      <c r="EY15" s="23"/>
      <c r="EZ15" s="23"/>
      <c r="FA15" s="23"/>
      <c r="FB15" s="23"/>
      <c r="FC15" s="23"/>
      <c r="FD15" s="23"/>
      <c r="FE15" s="23"/>
      <c r="FF15" s="23"/>
      <c r="FG15" s="23"/>
      <c r="FH15" s="23"/>
      <c r="FI15" s="23"/>
      <c r="FJ15" s="23"/>
      <c r="FK15" s="23"/>
      <c r="FL15" s="23"/>
      <c r="FM15" s="23"/>
      <c r="FN15" s="23"/>
      <c r="FO15" s="23"/>
      <c r="FP15" s="23"/>
      <c r="FQ15" s="23"/>
      <c r="FR15" s="23"/>
      <c r="FS15" s="6"/>
      <c r="FT15" s="6"/>
      <c r="FU15" s="6"/>
      <c r="FV15" s="6"/>
      <c r="FW15" s="6"/>
      <c r="FX15" s="6"/>
      <c r="FY15" s="6"/>
      <c r="FZ15" s="6"/>
      <c r="GA15" s="6"/>
    </row>
    <row r="16" spans="1:183">
      <c r="A16" s="27" t="s">
        <v>257</v>
      </c>
      <c r="B16" s="11" t="s">
        <v>282</v>
      </c>
      <c r="C16" t="s">
        <v>1575</v>
      </c>
      <c r="D16" s="11" t="s">
        <v>283</v>
      </c>
      <c r="E16" s="11"/>
      <c r="F16" s="6"/>
      <c r="G16" s="6"/>
      <c r="H16" s="6"/>
      <c r="I16" s="6"/>
      <c r="J16" s="6"/>
      <c r="K16" s="6"/>
      <c r="L16" s="6"/>
      <c r="M16" s="6"/>
      <c r="N16" s="6"/>
      <c r="O16" s="6"/>
      <c r="P16" s="6"/>
      <c r="Q16" s="6"/>
      <c r="R16" s="6"/>
      <c r="S16" s="6"/>
      <c r="T16" s="6"/>
      <c r="U16" s="6"/>
      <c r="V16" s="6"/>
      <c r="W16" s="6"/>
      <c r="X16" s="6"/>
      <c r="Y16" s="6"/>
      <c r="Z16" s="6"/>
      <c r="AA16" s="6"/>
      <c r="AB16" s="6"/>
      <c r="AC16" s="6"/>
      <c r="AD16" s="6"/>
      <c r="AE16" s="6"/>
      <c r="AF16" s="6"/>
      <c r="AG16" s="6"/>
      <c r="AH16" s="6"/>
      <c r="AI16" s="6"/>
      <c r="AJ16" s="6"/>
      <c r="AK16" s="6"/>
      <c r="AL16" s="6"/>
      <c r="AM16" s="6"/>
      <c r="AN16" s="6"/>
      <c r="AO16" s="6"/>
      <c r="AP16" s="6"/>
      <c r="AQ16" s="6"/>
      <c r="AR16" s="6"/>
      <c r="AS16" s="6"/>
      <c r="AT16" s="6"/>
      <c r="AU16" s="6"/>
      <c r="AV16" s="6"/>
      <c r="AW16" s="6"/>
      <c r="AX16" s="6"/>
      <c r="AY16" s="6"/>
      <c r="AZ16" s="6"/>
      <c r="BA16" s="6"/>
      <c r="BB16" s="6"/>
      <c r="BC16" s="6"/>
      <c r="BD16" s="6"/>
      <c r="BE16" s="6"/>
      <c r="BF16" s="6"/>
      <c r="BG16" s="6"/>
      <c r="BH16" s="6"/>
      <c r="BI16" s="6"/>
      <c r="BJ16" s="6"/>
      <c r="BK16" s="6"/>
      <c r="BL16" s="6"/>
      <c r="BM16" s="6"/>
      <c r="BN16" s="6"/>
      <c r="BO16" s="6"/>
      <c r="BP16" s="6"/>
      <c r="BQ16" s="6"/>
      <c r="BR16" s="6"/>
      <c r="BS16" s="6"/>
      <c r="BT16" s="6"/>
      <c r="BU16" s="6"/>
      <c r="BV16" s="6"/>
      <c r="BW16" s="6"/>
      <c r="BX16" s="6"/>
      <c r="BY16" s="6"/>
      <c r="BZ16" s="6"/>
      <c r="CA16" s="6"/>
      <c r="CB16" s="6"/>
      <c r="CC16" s="6"/>
      <c r="CD16" s="6"/>
      <c r="CE16" s="6"/>
      <c r="CF16" s="6"/>
      <c r="CG16" s="6"/>
      <c r="CH16" s="6"/>
      <c r="CI16" s="6"/>
      <c r="CJ16" s="6"/>
      <c r="CK16" s="6"/>
      <c r="CL16" s="6"/>
      <c r="CM16" s="6"/>
      <c r="CN16" s="6"/>
      <c r="CO16" s="6"/>
      <c r="CP16" s="6"/>
      <c r="CQ16" s="6"/>
      <c r="CR16" s="6"/>
      <c r="CS16" s="6"/>
      <c r="CT16" s="6"/>
      <c r="CU16" s="6"/>
      <c r="CV16" s="6"/>
      <c r="CW16" s="6"/>
      <c r="CX16" s="6"/>
      <c r="CY16" s="6"/>
      <c r="CZ16" s="6"/>
      <c r="DA16" s="6"/>
      <c r="DB16" s="6"/>
      <c r="DC16" s="6"/>
      <c r="DD16" s="6"/>
      <c r="DE16" s="6"/>
      <c r="DF16" s="6"/>
      <c r="DG16" s="6"/>
      <c r="DH16" s="6"/>
      <c r="DI16" s="6"/>
      <c r="DJ16" s="6"/>
      <c r="DK16" s="6"/>
      <c r="DL16" s="6"/>
      <c r="DM16" s="6"/>
      <c r="DN16" s="6"/>
      <c r="DO16" s="6"/>
      <c r="DP16" s="6"/>
      <c r="DQ16" s="6"/>
      <c r="DR16" s="6"/>
      <c r="DS16" s="6"/>
      <c r="DT16" s="6"/>
      <c r="DU16" s="6"/>
      <c r="DV16" s="6"/>
      <c r="DW16" s="6"/>
      <c r="DX16" s="6"/>
      <c r="DY16" s="6"/>
      <c r="DZ16" s="6"/>
      <c r="EA16" s="6"/>
      <c r="EB16" s="6"/>
      <c r="EC16" s="6"/>
      <c r="ED16" s="6"/>
      <c r="EE16" s="6"/>
      <c r="EF16" s="6"/>
      <c r="EG16" s="6"/>
      <c r="EH16" s="6"/>
      <c r="EI16" s="6"/>
      <c r="EJ16" s="6"/>
      <c r="EK16" s="6"/>
      <c r="EL16" s="6"/>
      <c r="EM16" s="6"/>
      <c r="EN16" s="6"/>
      <c r="EO16" s="6"/>
      <c r="EP16" s="6"/>
      <c r="EQ16" s="6"/>
      <c r="ER16" s="6"/>
      <c r="ES16" s="6"/>
      <c r="ET16" s="6"/>
      <c r="EU16" s="6"/>
      <c r="EV16" s="6"/>
      <c r="EW16" s="6"/>
      <c r="EX16" s="6"/>
      <c r="EY16" s="6"/>
      <c r="EZ16" s="6"/>
      <c r="FA16" s="6"/>
      <c r="FB16" s="6"/>
      <c r="FC16" s="6"/>
      <c r="FD16" s="6"/>
      <c r="FE16" s="6"/>
      <c r="FF16" s="6"/>
      <c r="FG16" s="6"/>
      <c r="FH16" s="6"/>
      <c r="FI16" s="6"/>
      <c r="FJ16" s="6"/>
      <c r="FK16" s="6"/>
      <c r="FL16" s="6"/>
      <c r="FM16" s="6"/>
      <c r="FN16" s="6"/>
      <c r="FO16" s="6"/>
      <c r="FP16" s="6"/>
      <c r="FQ16" s="6"/>
      <c r="FR16" s="6"/>
      <c r="FS16" s="6"/>
      <c r="FT16" s="6"/>
      <c r="FU16" s="6"/>
      <c r="FV16" s="6"/>
      <c r="FW16" s="6"/>
      <c r="FX16" s="6"/>
      <c r="FY16" s="6"/>
      <c r="FZ16" s="6"/>
      <c r="GA16" s="6"/>
    </row>
    <row r="17" spans="1:183" s="42" customFormat="1">
      <c r="A17" s="48" t="s">
        <v>1228</v>
      </c>
      <c r="B17" s="48" t="s">
        <v>1229</v>
      </c>
      <c r="C17" s="48" t="s">
        <v>1230</v>
      </c>
      <c r="D17" s="48"/>
      <c r="E17" s="48" t="s">
        <v>1510</v>
      </c>
      <c r="F17" s="48"/>
      <c r="FS17" s="43"/>
      <c r="FT17" s="43"/>
      <c r="FU17" s="43"/>
      <c r="FV17" s="43"/>
      <c r="FW17" s="43"/>
      <c r="FX17" s="43"/>
      <c r="FY17" s="43"/>
      <c r="FZ17" s="43"/>
      <c r="GA17" s="43"/>
    </row>
    <row r="18" spans="1:183">
      <c r="A18" s="40" t="s">
        <v>1391</v>
      </c>
      <c r="B18" t="s">
        <v>1392</v>
      </c>
      <c r="C18" t="s">
        <v>1393</v>
      </c>
      <c r="D18" t="s">
        <v>1394</v>
      </c>
    </row>
    <row r="19" spans="1:183">
      <c r="A19" s="49" t="s">
        <v>1426</v>
      </c>
      <c r="B19" t="s">
        <v>1427</v>
      </c>
      <c r="C19" t="s">
        <v>1429</v>
      </c>
      <c r="D19" s="11" t="s">
        <v>1428</v>
      </c>
      <c r="E19" s="11"/>
      <c r="F19" s="6"/>
      <c r="G19" s="6"/>
      <c r="H19" s="6"/>
      <c r="I19" s="6"/>
      <c r="J19" s="6"/>
      <c r="K19" s="6"/>
      <c r="L19" s="6"/>
      <c r="M19" s="6"/>
      <c r="N19" s="6"/>
      <c r="O19" s="6"/>
      <c r="P19" s="6"/>
      <c r="Q19" s="6"/>
      <c r="R19" s="6"/>
      <c r="S19" s="6"/>
      <c r="T19" s="6"/>
      <c r="U19" s="6"/>
      <c r="V19" s="6"/>
      <c r="W19" s="6"/>
      <c r="X19" s="6"/>
      <c r="Y19" s="6"/>
      <c r="Z19" s="6"/>
      <c r="AA19" s="6"/>
      <c r="AB19" s="6"/>
      <c r="AC19" s="6"/>
      <c r="AD19" s="6"/>
      <c r="AE19" s="6"/>
      <c r="AF19" s="6"/>
      <c r="AG19" s="6"/>
      <c r="AH19" s="6"/>
      <c r="AI19" s="6"/>
      <c r="AJ19" s="6"/>
      <c r="AK19" s="6"/>
      <c r="AL19" s="6"/>
      <c r="AM19" s="6"/>
      <c r="AN19" s="6"/>
      <c r="AO19" s="6"/>
      <c r="AP19" s="6"/>
      <c r="AQ19" s="6"/>
      <c r="AR19" s="6"/>
      <c r="AS19" s="6"/>
      <c r="AT19" s="6"/>
      <c r="AU19" s="6"/>
      <c r="AV19" s="6"/>
      <c r="AW19" s="6"/>
      <c r="AX19" s="6"/>
      <c r="AY19" s="6"/>
      <c r="AZ19" s="6"/>
      <c r="BA19" s="6"/>
      <c r="BB19" s="6"/>
      <c r="BC19" s="6"/>
      <c r="BD19" s="6"/>
      <c r="BE19" s="6"/>
      <c r="BF19" s="6"/>
      <c r="BG19" s="6"/>
      <c r="BH19" s="6"/>
      <c r="BI19" s="6"/>
      <c r="BJ19" s="6"/>
      <c r="BK19" s="6"/>
      <c r="BL19" s="6"/>
      <c r="BM19" s="6"/>
      <c r="BN19" s="6"/>
      <c r="BO19" s="6"/>
      <c r="BP19" s="6"/>
      <c r="BQ19" s="6"/>
      <c r="BR19" s="6"/>
      <c r="BS19" s="6"/>
      <c r="BT19" s="6"/>
      <c r="BU19" s="6"/>
      <c r="BV19" s="6"/>
      <c r="BW19" s="6"/>
      <c r="BX19" s="6"/>
      <c r="BY19" s="6"/>
      <c r="BZ19" s="6"/>
      <c r="CA19" s="6"/>
      <c r="CB19" s="6"/>
      <c r="CC19" s="6"/>
      <c r="CD19" s="6"/>
      <c r="CE19" s="6"/>
      <c r="CF19" s="6"/>
      <c r="CG19" s="6"/>
      <c r="CH19" s="6"/>
      <c r="CI19" s="6"/>
      <c r="CJ19" s="6"/>
      <c r="CK19" s="6"/>
      <c r="CL19" s="6"/>
      <c r="CM19" s="6"/>
      <c r="CN19" s="6"/>
      <c r="CO19" s="6"/>
      <c r="CP19" s="6"/>
      <c r="CQ19" s="6"/>
      <c r="CR19" s="6"/>
      <c r="CS19" s="6"/>
      <c r="CT19" s="6"/>
      <c r="CU19" s="6"/>
      <c r="CV19" s="6"/>
      <c r="CW19" s="6"/>
      <c r="CX19" s="6"/>
      <c r="CY19" s="6"/>
      <c r="CZ19" s="6"/>
      <c r="DA19" s="6"/>
      <c r="DB19" s="6"/>
      <c r="DC19" s="6"/>
      <c r="DD19" s="6"/>
      <c r="DE19" s="6"/>
      <c r="DF19" s="6"/>
      <c r="DG19" s="6"/>
      <c r="DH19" s="6"/>
      <c r="DI19" s="6"/>
      <c r="DJ19" s="6"/>
      <c r="DK19" s="6"/>
      <c r="DL19" s="6"/>
      <c r="DM19" s="6"/>
      <c r="DN19" s="6"/>
      <c r="DO19" s="6"/>
      <c r="DP19" s="6"/>
      <c r="DQ19" s="6"/>
      <c r="DR19" s="6"/>
      <c r="DS19" s="6"/>
      <c r="DT19" s="6"/>
      <c r="DU19" s="6"/>
      <c r="DV19" s="6"/>
      <c r="DW19" s="6"/>
      <c r="DX19" s="6"/>
      <c r="DY19" s="6"/>
      <c r="DZ19" s="6"/>
      <c r="EA19" s="6"/>
      <c r="EB19" s="6"/>
      <c r="EC19" s="6"/>
      <c r="ED19" s="6"/>
      <c r="EE19" s="6"/>
      <c r="EF19" s="6"/>
      <c r="EG19" s="6"/>
      <c r="EH19" s="6"/>
      <c r="EI19" s="6"/>
      <c r="EJ19" s="6"/>
      <c r="EK19" s="6"/>
      <c r="EL19" s="6"/>
      <c r="EM19" s="6"/>
      <c r="EN19" s="6"/>
      <c r="EO19" s="6"/>
      <c r="EP19" s="6"/>
      <c r="EQ19" s="6"/>
      <c r="ER19" s="6"/>
      <c r="ES19" s="6"/>
      <c r="ET19" s="6"/>
      <c r="EU19" s="6"/>
      <c r="EV19" s="6"/>
      <c r="EW19" s="6"/>
      <c r="EX19" s="6"/>
      <c r="EY19" s="6"/>
      <c r="EZ19" s="6"/>
      <c r="FA19" s="6"/>
      <c r="FB19" s="6"/>
      <c r="FC19" s="6"/>
      <c r="FD19" s="6"/>
      <c r="FE19" s="6"/>
      <c r="FF19" s="6"/>
      <c r="FG19" s="6"/>
      <c r="FH19" s="6"/>
      <c r="FI19" s="6"/>
      <c r="FJ19" s="6"/>
      <c r="FK19" s="6"/>
      <c r="FL19" s="6"/>
      <c r="FM19" s="6"/>
      <c r="FN19" s="6"/>
      <c r="FO19" s="6"/>
      <c r="FP19" s="6"/>
      <c r="FQ19" s="6"/>
      <c r="FR19" s="6"/>
      <c r="FS19" s="6"/>
      <c r="FT19" s="6"/>
      <c r="FU19" s="6"/>
      <c r="FV19" s="6"/>
      <c r="FW19" s="6"/>
      <c r="FX19" s="6"/>
      <c r="FY19" s="6"/>
      <c r="FZ19" s="6"/>
      <c r="GA19" s="6"/>
    </row>
    <row r="20" spans="1:183">
      <c r="A20" s="45" t="s">
        <v>1567</v>
      </c>
      <c r="B20" t="s">
        <v>1419</v>
      </c>
      <c r="C20" t="s">
        <v>1568</v>
      </c>
      <c r="D20" t="s">
        <v>1569</v>
      </c>
    </row>
    <row r="21" spans="1:183">
      <c r="A21" s="49" t="s">
        <v>1465</v>
      </c>
      <c r="B21" t="s">
        <v>1473</v>
      </c>
      <c r="C21" t="s">
        <v>1474</v>
      </c>
      <c r="D21" s="11" t="s">
        <v>1475</v>
      </c>
    </row>
    <row r="22" spans="1:183" s="42" customFormat="1">
      <c r="A22" s="27" t="s">
        <v>585</v>
      </c>
      <c r="B22" s="11" t="s">
        <v>586</v>
      </c>
      <c r="C22" t="s">
        <v>587</v>
      </c>
      <c r="D22" s="11" t="s">
        <v>588</v>
      </c>
      <c r="E22" s="11"/>
      <c r="F22" s="6"/>
      <c r="G22" s="6"/>
      <c r="H22" s="6"/>
      <c r="I22" s="6"/>
      <c r="J22" s="6"/>
      <c r="K22" s="6"/>
      <c r="L22" s="6"/>
      <c r="M22" s="6"/>
      <c r="N22" s="6"/>
      <c r="O22" s="6"/>
      <c r="P22" s="6"/>
      <c r="Q22" s="6"/>
      <c r="R22" s="6"/>
      <c r="S22" s="6"/>
      <c r="T22" s="6"/>
      <c r="U22" s="6"/>
      <c r="V22" s="6"/>
      <c r="W22" s="6"/>
      <c r="X22" s="6"/>
      <c r="Y22" s="6"/>
      <c r="Z22" s="6"/>
      <c r="AA22" s="6"/>
      <c r="AB22" s="6"/>
      <c r="AC22" s="6"/>
      <c r="AD22" s="6"/>
      <c r="AE22" s="6"/>
      <c r="AF22" s="6"/>
      <c r="AG22" s="6"/>
      <c r="AH22" s="6"/>
      <c r="AI22" s="6"/>
      <c r="AJ22" s="6"/>
      <c r="AK22" s="6"/>
      <c r="AL22" s="6"/>
      <c r="AM22" s="6"/>
      <c r="AN22" s="6"/>
      <c r="AO22" s="6"/>
      <c r="AP22" s="6"/>
      <c r="AQ22" s="6"/>
      <c r="AR22" s="6"/>
      <c r="AS22" s="6"/>
      <c r="AT22" s="6"/>
      <c r="AU22" s="6"/>
      <c r="AV22" s="6"/>
      <c r="AW22" s="6"/>
      <c r="AX22" s="6"/>
      <c r="AY22" s="6"/>
      <c r="AZ22" s="6"/>
      <c r="BA22" s="6"/>
      <c r="BB22" s="6"/>
      <c r="BC22" s="6"/>
      <c r="BD22" s="6"/>
      <c r="BE22" s="6"/>
      <c r="BF22" s="6"/>
      <c r="BG22" s="6"/>
      <c r="BH22" s="6"/>
      <c r="BI22" s="6"/>
      <c r="BJ22" s="6"/>
      <c r="BK22" s="6"/>
      <c r="BL22" s="6"/>
      <c r="BM22" s="6"/>
      <c r="BN22" s="6"/>
      <c r="BO22" s="6"/>
      <c r="BP22" s="6"/>
      <c r="BQ22" s="6"/>
      <c r="BR22" s="6"/>
      <c r="BS22" s="6"/>
      <c r="BT22" s="6"/>
      <c r="BU22" s="6"/>
      <c r="BV22" s="6"/>
      <c r="BW22" s="6"/>
      <c r="BX22" s="6"/>
      <c r="BY22" s="6"/>
      <c r="BZ22" s="6"/>
      <c r="CA22" s="6"/>
      <c r="CB22" s="6"/>
      <c r="CC22" s="6"/>
      <c r="CD22" s="6"/>
      <c r="CE22" s="6"/>
      <c r="CF22" s="6"/>
      <c r="CG22" s="6"/>
      <c r="CH22" s="6"/>
      <c r="CI22" s="6"/>
      <c r="CJ22" s="6"/>
      <c r="CK22" s="6"/>
      <c r="CL22" s="6"/>
      <c r="CM22" s="6"/>
      <c r="CN22" s="6"/>
      <c r="CO22" s="6"/>
      <c r="CP22" s="6"/>
      <c r="CQ22" s="6"/>
      <c r="CR22" s="6"/>
      <c r="CS22" s="6"/>
      <c r="CT22" s="6"/>
      <c r="CU22" s="6"/>
      <c r="CV22" s="6"/>
      <c r="CW22" s="6"/>
      <c r="CX22" s="6"/>
      <c r="CY22" s="6"/>
      <c r="CZ22" s="6"/>
      <c r="DA22" s="6"/>
      <c r="DB22" s="6"/>
      <c r="DC22" s="6"/>
      <c r="DD22" s="6"/>
      <c r="DE22" s="6"/>
      <c r="DF22" s="6"/>
      <c r="DG22" s="6"/>
      <c r="DH22" s="6"/>
      <c r="DI22" s="6"/>
      <c r="DJ22" s="6"/>
      <c r="DK22" s="6"/>
      <c r="DL22" s="6"/>
      <c r="DM22" s="6"/>
      <c r="DN22" s="6"/>
      <c r="DO22" s="6"/>
      <c r="DP22" s="6"/>
      <c r="DQ22" s="6"/>
      <c r="DR22" s="6"/>
      <c r="DS22" s="6"/>
      <c r="DT22" s="6"/>
      <c r="DU22" s="6"/>
      <c r="DV22" s="6"/>
      <c r="DW22" s="6"/>
      <c r="DX22" s="6"/>
      <c r="DY22" s="6"/>
      <c r="DZ22" s="6"/>
      <c r="EA22" s="6"/>
      <c r="EB22" s="6"/>
      <c r="EC22" s="6"/>
      <c r="ED22" s="6"/>
      <c r="EE22" s="6"/>
      <c r="EF22" s="6"/>
      <c r="EG22" s="6"/>
      <c r="EH22" s="6"/>
      <c r="EI22" s="6"/>
      <c r="EJ22" s="6"/>
      <c r="EK22" s="6"/>
      <c r="EL22" s="6"/>
      <c r="EM22" s="6"/>
      <c r="EN22" s="6"/>
      <c r="EO22" s="6"/>
      <c r="EP22" s="6"/>
      <c r="EQ22" s="6"/>
      <c r="ER22" s="6"/>
      <c r="ES22" s="6"/>
      <c r="ET22" s="6"/>
      <c r="EU22" s="6"/>
      <c r="EV22" s="6"/>
      <c r="EW22" s="6"/>
      <c r="EX22" s="6"/>
      <c r="EY22" s="6"/>
      <c r="EZ22" s="6"/>
      <c r="FA22" s="6"/>
      <c r="FB22" s="6"/>
      <c r="FC22" s="6"/>
      <c r="FD22" s="6"/>
      <c r="FE22" s="6"/>
      <c r="FF22" s="6"/>
      <c r="FG22" s="6"/>
      <c r="FH22" s="6"/>
      <c r="FI22" s="6"/>
      <c r="FJ22" s="6"/>
      <c r="FK22" s="6"/>
      <c r="FL22" s="6"/>
      <c r="FM22" s="6"/>
      <c r="FN22" s="6"/>
      <c r="FO22" s="6"/>
      <c r="FP22" s="6"/>
      <c r="FQ22" s="6"/>
      <c r="FR22" s="6"/>
      <c r="FS22"/>
      <c r="FT22"/>
      <c r="FU22"/>
      <c r="FV22"/>
      <c r="FW22"/>
      <c r="FX22"/>
      <c r="FY22"/>
      <c r="FZ22"/>
      <c r="GA22"/>
    </row>
    <row r="23" spans="1:183" s="43" customFormat="1">
      <c r="A23" s="40" t="s">
        <v>911</v>
      </c>
      <c r="B23" s="11" t="s">
        <v>920</v>
      </c>
      <c r="C23" t="s">
        <v>1507</v>
      </c>
      <c r="D23" s="11" t="s">
        <v>921</v>
      </c>
      <c r="E23"/>
      <c r="F23"/>
      <c r="G23"/>
      <c r="H23"/>
      <c r="I23"/>
      <c r="J23"/>
      <c r="K23"/>
      <c r="L23"/>
      <c r="M23"/>
      <c r="N23"/>
      <c r="O23"/>
      <c r="P23"/>
      <c r="Q23"/>
      <c r="R23"/>
      <c r="S23"/>
      <c r="T23"/>
      <c r="U23"/>
      <c r="V23"/>
      <c r="W23"/>
      <c r="X23"/>
      <c r="Y23"/>
      <c r="Z23"/>
      <c r="AA23"/>
      <c r="AB23"/>
      <c r="AC23"/>
      <c r="AD23"/>
      <c r="AE23"/>
      <c r="AF23"/>
      <c r="AG23"/>
      <c r="AH23"/>
      <c r="AI23"/>
      <c r="AJ23"/>
      <c r="AK23"/>
      <c r="AL23"/>
      <c r="AM23"/>
      <c r="AN23"/>
      <c r="AO23"/>
      <c r="AP23"/>
      <c r="AQ23"/>
      <c r="AR23"/>
      <c r="AS23"/>
      <c r="AT23"/>
      <c r="AU23"/>
      <c r="AV23"/>
      <c r="AW23"/>
      <c r="AX23"/>
      <c r="AY23"/>
      <c r="AZ23"/>
      <c r="BA23"/>
      <c r="BB23"/>
      <c r="BC23"/>
      <c r="BD23"/>
      <c r="BE23"/>
      <c r="BF23"/>
      <c r="BG23"/>
      <c r="BH23"/>
      <c r="BI23"/>
      <c r="BJ23"/>
      <c r="BK23"/>
      <c r="BL23"/>
      <c r="BM23"/>
      <c r="BN23"/>
      <c r="BO23"/>
      <c r="BP23"/>
      <c r="BQ23"/>
      <c r="BR23"/>
      <c r="BS23"/>
      <c r="BT23"/>
      <c r="BU23"/>
      <c r="BV23"/>
      <c r="BW23"/>
      <c r="BX23"/>
      <c r="BY23"/>
      <c r="BZ23"/>
      <c r="CA23"/>
      <c r="CB23"/>
      <c r="CC23"/>
      <c r="CD23"/>
      <c r="CE23"/>
      <c r="CF23"/>
      <c r="CG23"/>
      <c r="CH23"/>
      <c r="CI23"/>
      <c r="CJ23"/>
      <c r="CK23"/>
      <c r="CL23"/>
      <c r="CM23"/>
      <c r="CN23"/>
      <c r="CO23"/>
      <c r="CP23"/>
      <c r="CQ23"/>
      <c r="CR23"/>
      <c r="CS23"/>
      <c r="CT23"/>
      <c r="CU23"/>
      <c r="CV23"/>
      <c r="CW23"/>
      <c r="CX23"/>
      <c r="CY23"/>
      <c r="CZ23"/>
      <c r="DA23"/>
      <c r="DB23"/>
      <c r="DC23"/>
      <c r="DD23"/>
      <c r="DE23"/>
      <c r="DF23"/>
      <c r="DG23"/>
      <c r="DH23"/>
      <c r="DI23"/>
      <c r="DJ23"/>
      <c r="DK23"/>
      <c r="DL23"/>
      <c r="DM23"/>
      <c r="DN23"/>
      <c r="DO23"/>
      <c r="DP23"/>
      <c r="DQ23"/>
      <c r="DR23"/>
      <c r="DS23"/>
      <c r="DT23"/>
      <c r="DU23"/>
      <c r="DV23"/>
      <c r="DW23"/>
      <c r="DX23"/>
      <c r="DY23"/>
      <c r="DZ23"/>
      <c r="EA23"/>
      <c r="EB23"/>
      <c r="EC23"/>
      <c r="ED23"/>
      <c r="EE23"/>
      <c r="EF23"/>
      <c r="EG23"/>
      <c r="EH23"/>
      <c r="EI23"/>
      <c r="EJ23"/>
      <c r="EK23"/>
      <c r="EL23"/>
      <c r="EM23"/>
      <c r="EN23"/>
      <c r="EO23"/>
      <c r="EP23"/>
      <c r="EQ23"/>
      <c r="ER23"/>
      <c r="ES23"/>
      <c r="ET23"/>
      <c r="EU23"/>
      <c r="EV23"/>
      <c r="EW23"/>
      <c r="EX23"/>
      <c r="EY23"/>
      <c r="EZ23"/>
      <c r="FA23"/>
      <c r="FB23"/>
      <c r="FC23"/>
      <c r="FD23"/>
      <c r="FE23"/>
      <c r="FF23"/>
      <c r="FG23"/>
      <c r="FH23"/>
      <c r="FI23"/>
      <c r="FJ23"/>
      <c r="FK23"/>
      <c r="FL23"/>
      <c r="FM23"/>
      <c r="FN23"/>
      <c r="FO23"/>
      <c r="FP23"/>
      <c r="FQ23"/>
      <c r="FR23"/>
      <c r="FS23"/>
      <c r="FT23"/>
      <c r="FU23"/>
      <c r="FV23"/>
      <c r="FW23"/>
      <c r="FX23"/>
      <c r="FY23"/>
      <c r="FZ23"/>
      <c r="GA23"/>
    </row>
    <row r="24" spans="1:183">
      <c r="A24" s="49" t="s">
        <v>1466</v>
      </c>
      <c r="B24" t="s">
        <v>1476</v>
      </c>
      <c r="D24" s="11" t="s">
        <v>1516</v>
      </c>
    </row>
    <row r="25" spans="1:183" s="3" customFormat="1">
      <c r="A25" s="49" t="s">
        <v>1447</v>
      </c>
      <c r="B25" t="s">
        <v>1456</v>
      </c>
      <c r="C25" t="s">
        <v>1457</v>
      </c>
      <c r="D25" s="11" t="s">
        <v>1458</v>
      </c>
      <c r="E25"/>
      <c r="F25"/>
      <c r="G25"/>
      <c r="H25"/>
      <c r="I25"/>
      <c r="J25"/>
      <c r="K25"/>
      <c r="L25"/>
      <c r="M25"/>
      <c r="N25"/>
      <c r="O25"/>
      <c r="P25"/>
      <c r="Q25"/>
      <c r="R25"/>
      <c r="S25"/>
      <c r="T25"/>
      <c r="U25"/>
      <c r="V25"/>
      <c r="W25"/>
      <c r="X25"/>
      <c r="Y25"/>
      <c r="Z25"/>
      <c r="AA25"/>
      <c r="AB25"/>
      <c r="AC25"/>
      <c r="AD25"/>
      <c r="AE25"/>
      <c r="AF25"/>
      <c r="AG25"/>
      <c r="AH25"/>
      <c r="AI25"/>
      <c r="AJ25"/>
      <c r="AK25"/>
      <c r="AL25"/>
      <c r="AM25"/>
      <c r="AN25"/>
      <c r="AO25"/>
      <c r="AP25"/>
      <c r="AQ25"/>
      <c r="AR25"/>
      <c r="AS25"/>
      <c r="AT25"/>
      <c r="AU25"/>
      <c r="AV25"/>
      <c r="AW25"/>
      <c r="AX25"/>
      <c r="AY25"/>
      <c r="AZ25"/>
      <c r="BA25"/>
      <c r="BB25"/>
      <c r="BC25"/>
      <c r="BD25"/>
      <c r="BE25"/>
      <c r="BF25"/>
      <c r="BG25"/>
      <c r="BH25"/>
      <c r="BI25"/>
      <c r="BJ25"/>
      <c r="BK25"/>
      <c r="BL25"/>
      <c r="BM25"/>
      <c r="BN25"/>
      <c r="BO25"/>
      <c r="BP25"/>
      <c r="BQ25"/>
      <c r="BR25"/>
      <c r="BS25"/>
      <c r="BT25"/>
      <c r="BU25"/>
      <c r="BV25"/>
      <c r="BW25"/>
      <c r="BX25"/>
      <c r="BY25"/>
      <c r="BZ25"/>
      <c r="CA25"/>
      <c r="CB25"/>
      <c r="CC25"/>
      <c r="CD25"/>
      <c r="CE25"/>
      <c r="CF25"/>
      <c r="CG25"/>
      <c r="CH25"/>
      <c r="CI25"/>
      <c r="CJ25"/>
      <c r="CK25"/>
      <c r="CL25"/>
      <c r="CM25"/>
      <c r="CN25"/>
      <c r="CO25"/>
      <c r="CP25"/>
      <c r="CQ25"/>
      <c r="CR25"/>
      <c r="CS25"/>
      <c r="CT25"/>
      <c r="CU25"/>
      <c r="CV25"/>
      <c r="CW25"/>
      <c r="CX25"/>
      <c r="CY25"/>
      <c r="CZ25"/>
      <c r="DA25"/>
      <c r="DB25"/>
      <c r="DC25"/>
      <c r="DD25"/>
      <c r="DE25"/>
      <c r="DF25"/>
      <c r="DG25"/>
      <c r="DH25"/>
      <c r="DI25"/>
      <c r="DJ25"/>
      <c r="DK25"/>
      <c r="DL25"/>
      <c r="DM25"/>
      <c r="DN25"/>
      <c r="DO25"/>
      <c r="DP25"/>
      <c r="DQ25"/>
      <c r="DR25"/>
      <c r="DS25"/>
      <c r="DT25"/>
      <c r="DU25"/>
      <c r="DV25"/>
      <c r="DW25"/>
      <c r="DX25"/>
      <c r="DY25"/>
      <c r="DZ25"/>
      <c r="EA25"/>
      <c r="EB25"/>
      <c r="EC25"/>
      <c r="ED25"/>
      <c r="EE25"/>
      <c r="EF25"/>
      <c r="EG25"/>
      <c r="EH25"/>
      <c r="EI25"/>
      <c r="EJ25"/>
      <c r="EK25"/>
      <c r="EL25"/>
      <c r="EM25"/>
      <c r="EN25"/>
      <c r="EO25"/>
      <c r="EP25"/>
      <c r="EQ25"/>
      <c r="ER25"/>
      <c r="ES25"/>
      <c r="ET25"/>
      <c r="EU25"/>
      <c r="EV25"/>
      <c r="EW25"/>
      <c r="EX25"/>
      <c r="EY25"/>
      <c r="EZ25"/>
      <c r="FA25"/>
      <c r="FB25"/>
      <c r="FC25"/>
      <c r="FD25"/>
      <c r="FE25"/>
      <c r="FF25"/>
      <c r="FG25"/>
      <c r="FH25"/>
      <c r="FI25"/>
      <c r="FJ25"/>
      <c r="FK25"/>
      <c r="FL25"/>
      <c r="FM25"/>
      <c r="FN25"/>
      <c r="FO25"/>
      <c r="FP25"/>
      <c r="FQ25"/>
      <c r="FR25"/>
      <c r="FS25"/>
      <c r="FT25"/>
      <c r="FU25"/>
      <c r="FV25"/>
      <c r="FW25"/>
      <c r="FX25"/>
      <c r="FY25"/>
      <c r="FZ25"/>
      <c r="GA25"/>
    </row>
    <row r="26" spans="1:183" s="42" customFormat="1">
      <c r="A26" s="52" t="s">
        <v>883</v>
      </c>
      <c r="B26" s="11" t="s">
        <v>886</v>
      </c>
      <c r="C26" s="3" t="s">
        <v>887</v>
      </c>
      <c r="D26" s="3" t="s">
        <v>716</v>
      </c>
      <c r="E26" s="11" t="s">
        <v>1595</v>
      </c>
      <c r="F26" s="11"/>
      <c r="G26" s="3"/>
      <c r="H26" s="3"/>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3"/>
      <c r="BC26" s="3"/>
      <c r="BD26" s="3"/>
      <c r="BE26" s="3"/>
      <c r="BF26" s="3"/>
      <c r="BG26" s="3"/>
      <c r="BH26" s="3"/>
      <c r="BI26" s="3"/>
      <c r="BJ26" s="3"/>
      <c r="BK26" s="3"/>
      <c r="BL26" s="3"/>
      <c r="BM26" s="3"/>
      <c r="BN26" s="3"/>
      <c r="BO26" s="3"/>
      <c r="BP26" s="3"/>
      <c r="BQ26" s="3"/>
      <c r="BR26" s="3"/>
      <c r="BS26" s="3"/>
      <c r="BT26" s="3"/>
      <c r="BU26" s="3"/>
      <c r="BV26" s="3"/>
      <c r="BW26" s="3"/>
      <c r="BX26" s="3"/>
      <c r="BY26" s="3"/>
      <c r="BZ26" s="3"/>
      <c r="CA26" s="3"/>
      <c r="CB26" s="3"/>
      <c r="CC26" s="3"/>
      <c r="CD26" s="3"/>
      <c r="CE26" s="3"/>
      <c r="CF26" s="3"/>
      <c r="CG26" s="3"/>
      <c r="CH26" s="3"/>
      <c r="CI26" s="3"/>
      <c r="CJ26" s="3"/>
      <c r="CK26" s="3"/>
      <c r="CL26" s="3"/>
      <c r="CM26" s="3"/>
      <c r="CN26" s="3"/>
      <c r="CO26" s="3"/>
      <c r="CP26" s="3"/>
      <c r="CQ26" s="3"/>
      <c r="CR26" s="3"/>
      <c r="CS26" s="3"/>
      <c r="CT26" s="3"/>
      <c r="CU26" s="3"/>
      <c r="CV26" s="3"/>
      <c r="CW26" s="3"/>
      <c r="CX26" s="3"/>
      <c r="CY26" s="3"/>
      <c r="CZ26" s="3"/>
      <c r="DA26" s="3"/>
      <c r="DB26" s="3"/>
      <c r="DC26" s="3"/>
      <c r="DD26" s="3"/>
      <c r="DE26" s="3"/>
      <c r="DF26" s="3"/>
      <c r="DG26" s="3"/>
      <c r="DH26" s="3"/>
      <c r="DI26" s="3"/>
      <c r="DJ26" s="3"/>
      <c r="DK26" s="3"/>
      <c r="DL26" s="3"/>
      <c r="DM26" s="3"/>
      <c r="DN26" s="3"/>
      <c r="DO26" s="3"/>
      <c r="DP26" s="3"/>
      <c r="DQ26" s="3"/>
      <c r="DR26" s="3"/>
      <c r="DS26" s="3"/>
      <c r="DT26" s="3"/>
      <c r="DU26" s="3"/>
      <c r="DV26" s="3"/>
      <c r="DW26" s="3"/>
      <c r="DX26" s="3"/>
      <c r="DY26" s="3"/>
      <c r="DZ26" s="3"/>
      <c r="EA26" s="3"/>
      <c r="EB26" s="3"/>
      <c r="EC26" s="3"/>
      <c r="ED26" s="3"/>
      <c r="EE26" s="3"/>
      <c r="EF26" s="3"/>
      <c r="EG26" s="3"/>
      <c r="EH26" s="3"/>
      <c r="EI26" s="3"/>
      <c r="EJ26" s="3"/>
      <c r="EK26" s="3"/>
      <c r="EL26" s="3"/>
      <c r="EM26" s="3"/>
      <c r="EN26" s="3"/>
      <c r="EO26" s="3"/>
      <c r="EP26" s="3"/>
      <c r="EQ26" s="3"/>
      <c r="ER26" s="3"/>
      <c r="ES26" s="3"/>
      <c r="ET26" s="3"/>
      <c r="EU26" s="3"/>
      <c r="EV26" s="3"/>
      <c r="EW26" s="3"/>
      <c r="EX26" s="3"/>
      <c r="EY26" s="3"/>
      <c r="EZ26" s="3"/>
      <c r="FA26" s="3"/>
      <c r="FB26" s="3"/>
      <c r="FC26" s="3"/>
      <c r="FD26" s="3"/>
      <c r="FE26" s="3"/>
      <c r="FF26" s="3"/>
      <c r="FG26" s="3"/>
      <c r="FH26" s="3"/>
      <c r="FI26" s="3"/>
      <c r="FJ26" s="3"/>
      <c r="FK26" s="3"/>
      <c r="FL26" s="3"/>
      <c r="FM26" s="3"/>
      <c r="FN26" s="3"/>
      <c r="FO26" s="3"/>
      <c r="FP26" s="3"/>
      <c r="FQ26" s="3"/>
      <c r="FR26" s="3"/>
      <c r="FS26" s="3"/>
      <c r="FT26" s="3"/>
      <c r="FU26" s="3"/>
      <c r="FV26" s="3"/>
      <c r="FW26" s="3"/>
      <c r="FX26" s="3"/>
      <c r="FY26" s="3"/>
      <c r="FZ26" s="3"/>
      <c r="GA26" s="3"/>
    </row>
    <row r="27" spans="1:183">
      <c r="A27" s="53" t="s">
        <v>1023</v>
      </c>
      <c r="B27" t="s">
        <v>1024</v>
      </c>
      <c r="C27" s="37" t="s">
        <v>1025</v>
      </c>
      <c r="D27" s="11" t="s">
        <v>1561</v>
      </c>
      <c r="E27" s="11"/>
    </row>
    <row r="28" spans="1:183">
      <c r="A28" s="54" t="s">
        <v>683</v>
      </c>
      <c r="B28" s="23" t="s">
        <v>684</v>
      </c>
      <c r="C28" s="23" t="s">
        <v>685</v>
      </c>
      <c r="D28" s="3" t="s">
        <v>611</v>
      </c>
      <c r="E28" s="23"/>
      <c r="F28" s="23"/>
      <c r="FS28" s="6"/>
      <c r="FT28" s="6"/>
      <c r="FU28" s="6"/>
      <c r="FV28" s="6"/>
      <c r="FW28" s="6"/>
      <c r="FX28" s="6"/>
      <c r="FY28" s="6"/>
      <c r="FZ28" s="6"/>
      <c r="GA28" s="6"/>
    </row>
    <row r="29" spans="1:183">
      <c r="A29" s="52" t="s">
        <v>1492</v>
      </c>
      <c r="B29" t="s">
        <v>1517</v>
      </c>
      <c r="C29" t="s">
        <v>1518</v>
      </c>
      <c r="D29" s="11" t="s">
        <v>1522</v>
      </c>
    </row>
    <row r="30" spans="1:183">
      <c r="A30" s="25" t="s">
        <v>36</v>
      </c>
      <c r="B30" s="6" t="s">
        <v>37</v>
      </c>
      <c r="C30" s="1" t="s">
        <v>38</v>
      </c>
      <c r="D30" s="5" t="s">
        <v>70</v>
      </c>
      <c r="E30" s="5"/>
      <c r="F30" s="6"/>
      <c r="G30" s="6"/>
      <c r="H30" s="6"/>
      <c r="I30" s="6"/>
      <c r="J30" s="6"/>
      <c r="K30" s="6"/>
      <c r="L30" s="6"/>
      <c r="M30" s="6"/>
      <c r="N30" s="6"/>
      <c r="O30" s="6"/>
      <c r="P30" s="6"/>
      <c r="Q30" s="6"/>
      <c r="R30" s="6"/>
      <c r="S30" s="6"/>
      <c r="T30" s="6"/>
      <c r="U30" s="6"/>
      <c r="V30" s="6"/>
      <c r="W30" s="6"/>
      <c r="X30" s="6"/>
      <c r="Y30" s="6"/>
      <c r="Z30" s="6"/>
      <c r="AA30" s="6"/>
      <c r="AB30" s="6"/>
      <c r="AC30" s="6"/>
      <c r="AD30" s="6"/>
      <c r="AE30" s="6"/>
      <c r="AF30" s="6"/>
      <c r="AG30" s="6"/>
      <c r="AH30" s="6"/>
      <c r="AI30" s="6"/>
      <c r="AJ30" s="6"/>
      <c r="AK30" s="6"/>
      <c r="AL30" s="6"/>
      <c r="AM30" s="6"/>
      <c r="AN30" s="6"/>
      <c r="AO30" s="6"/>
      <c r="AP30" s="6"/>
      <c r="AQ30" s="6"/>
      <c r="AR30" s="6"/>
      <c r="AS30" s="6"/>
      <c r="AT30" s="6"/>
      <c r="AU30" s="6"/>
      <c r="AV30" s="6"/>
      <c r="AW30" s="6"/>
      <c r="AX30" s="6"/>
      <c r="AY30" s="6"/>
      <c r="AZ30" s="6"/>
      <c r="BA30" s="6"/>
      <c r="BB30" s="6"/>
      <c r="BC30" s="6"/>
      <c r="BD30" s="6"/>
      <c r="BE30" s="6"/>
      <c r="BF30" s="6"/>
      <c r="BG30" s="6"/>
      <c r="BH30" s="6"/>
      <c r="BI30" s="6"/>
      <c r="BJ30" s="6"/>
      <c r="BK30" s="6"/>
      <c r="BL30" s="6"/>
      <c r="BM30" s="6"/>
      <c r="BN30" s="6"/>
      <c r="BO30" s="6"/>
      <c r="BP30" s="6"/>
      <c r="BQ30" s="6"/>
      <c r="BR30" s="6"/>
      <c r="BS30" s="6"/>
      <c r="BT30" s="6"/>
      <c r="BU30" s="6"/>
      <c r="BV30" s="6"/>
      <c r="BW30" s="6"/>
      <c r="BX30" s="6"/>
      <c r="BY30" s="6"/>
      <c r="BZ30" s="6"/>
      <c r="CA30" s="6"/>
      <c r="CB30" s="6"/>
      <c r="CC30" s="6"/>
      <c r="CD30" s="6"/>
      <c r="CE30" s="6"/>
      <c r="CF30" s="6"/>
      <c r="CG30" s="6"/>
      <c r="CH30" s="6"/>
      <c r="CI30" s="6"/>
      <c r="CJ30" s="6"/>
      <c r="CK30" s="6"/>
      <c r="CL30" s="6"/>
      <c r="CM30" s="6"/>
      <c r="CN30" s="6"/>
      <c r="CO30" s="6"/>
      <c r="CP30" s="6"/>
      <c r="CQ30" s="6"/>
      <c r="CR30" s="6"/>
      <c r="CS30" s="6"/>
      <c r="CT30" s="6"/>
      <c r="CU30" s="6"/>
      <c r="CV30" s="6"/>
      <c r="CW30" s="6"/>
      <c r="CX30" s="6"/>
      <c r="CY30" s="6"/>
      <c r="CZ30" s="6"/>
      <c r="DA30" s="6"/>
      <c r="DB30" s="6"/>
      <c r="DC30" s="6"/>
      <c r="DD30" s="6"/>
      <c r="DE30" s="6"/>
      <c r="DF30" s="6"/>
      <c r="DG30" s="6"/>
      <c r="DH30" s="6"/>
      <c r="DI30" s="6"/>
      <c r="DJ30" s="6"/>
      <c r="DK30" s="6"/>
      <c r="DL30" s="6"/>
      <c r="DM30" s="6"/>
      <c r="DN30" s="6"/>
      <c r="DO30" s="6"/>
      <c r="DP30" s="6"/>
      <c r="DQ30" s="6"/>
      <c r="DR30" s="6"/>
      <c r="DS30" s="6"/>
      <c r="DT30" s="6"/>
      <c r="DU30" s="6"/>
      <c r="DV30" s="6"/>
      <c r="DW30" s="6"/>
      <c r="DX30" s="6"/>
      <c r="DY30" s="6"/>
      <c r="DZ30" s="6"/>
      <c r="EA30" s="6"/>
      <c r="EB30" s="6"/>
      <c r="EC30" s="6"/>
      <c r="ED30" s="6"/>
      <c r="EE30" s="6"/>
      <c r="EF30" s="6"/>
      <c r="EG30" s="6"/>
      <c r="EH30" s="6"/>
      <c r="EI30" s="6"/>
      <c r="EJ30" s="6"/>
      <c r="EK30" s="6"/>
      <c r="EL30" s="6"/>
      <c r="EM30" s="6"/>
      <c r="EN30" s="6"/>
      <c r="EO30" s="6"/>
      <c r="EP30" s="6"/>
      <c r="EQ30" s="6"/>
      <c r="ER30" s="6"/>
      <c r="ES30" s="6"/>
      <c r="ET30" s="6"/>
      <c r="EU30" s="6"/>
      <c r="EV30" s="6"/>
      <c r="EW30" s="6"/>
      <c r="EX30" s="6"/>
      <c r="EY30" s="6"/>
      <c r="EZ30" s="6"/>
      <c r="FA30" s="6"/>
      <c r="FB30" s="6"/>
      <c r="FC30" s="6"/>
      <c r="FD30" s="6"/>
      <c r="FE30" s="6"/>
      <c r="FF30" s="6"/>
      <c r="FG30" s="6"/>
      <c r="FH30" s="6"/>
      <c r="FI30" s="6"/>
      <c r="FJ30" s="6"/>
      <c r="FK30" s="6"/>
      <c r="FL30" s="6"/>
      <c r="FM30" s="6"/>
      <c r="FN30" s="6"/>
      <c r="FO30" s="6"/>
      <c r="FP30" s="6"/>
      <c r="FQ30" s="6"/>
      <c r="FR30" s="6"/>
      <c r="FS30" s="6"/>
      <c r="FT30" s="6"/>
      <c r="FU30" s="6"/>
      <c r="FV30" s="6"/>
      <c r="FW30" s="6"/>
      <c r="FX30" s="6"/>
      <c r="FY30" s="6"/>
      <c r="FZ30" s="6"/>
      <c r="GA30" s="6"/>
    </row>
    <row r="31" spans="1:183">
      <c r="A31" s="42" t="s">
        <v>952</v>
      </c>
      <c r="B31" s="41" t="s">
        <v>953</v>
      </c>
      <c r="C31" s="42" t="s">
        <v>1511</v>
      </c>
      <c r="D31" s="42"/>
      <c r="E31" s="42" t="s">
        <v>1510</v>
      </c>
      <c r="F31" s="42"/>
      <c r="G31" s="42"/>
      <c r="H31" s="42"/>
      <c r="I31" s="42"/>
      <c r="J31" s="42"/>
      <c r="K31" s="42"/>
      <c r="L31" s="42"/>
      <c r="M31" s="42"/>
      <c r="N31" s="42"/>
      <c r="O31" s="42"/>
      <c r="P31" s="42"/>
      <c r="Q31" s="42"/>
      <c r="R31" s="42"/>
      <c r="S31" s="42"/>
      <c r="T31" s="42"/>
      <c r="U31" s="42"/>
      <c r="V31" s="42"/>
      <c r="W31" s="42"/>
      <c r="X31" s="42"/>
      <c r="Y31" s="42"/>
      <c r="Z31" s="42"/>
      <c r="AA31" s="42"/>
      <c r="AB31" s="42"/>
      <c r="AC31" s="42"/>
      <c r="AD31" s="42"/>
      <c r="AE31" s="42"/>
      <c r="AF31" s="42"/>
      <c r="AG31" s="42"/>
      <c r="AH31" s="42"/>
      <c r="AI31" s="42"/>
      <c r="AJ31" s="42"/>
      <c r="AK31" s="42"/>
      <c r="AL31" s="42"/>
      <c r="AM31" s="42"/>
      <c r="AN31" s="42"/>
      <c r="AO31" s="42"/>
      <c r="AP31" s="42"/>
      <c r="AQ31" s="42"/>
      <c r="AR31" s="42"/>
      <c r="AS31" s="42"/>
      <c r="AT31" s="42"/>
      <c r="AU31" s="42"/>
      <c r="AV31" s="42"/>
      <c r="AW31" s="42"/>
      <c r="AX31" s="42"/>
      <c r="AY31" s="42"/>
      <c r="AZ31" s="42"/>
      <c r="BA31" s="42"/>
      <c r="BB31" s="42"/>
      <c r="BC31" s="42"/>
      <c r="BD31" s="42"/>
      <c r="BE31" s="42"/>
      <c r="BF31" s="42"/>
      <c r="BG31" s="42"/>
      <c r="BH31" s="42"/>
      <c r="BI31" s="42"/>
      <c r="BJ31" s="42"/>
      <c r="BK31" s="42"/>
      <c r="BL31" s="42"/>
      <c r="BM31" s="42"/>
      <c r="BN31" s="42"/>
      <c r="BO31" s="42"/>
      <c r="BP31" s="42"/>
      <c r="BQ31" s="42"/>
      <c r="BR31" s="42"/>
      <c r="BS31" s="42"/>
      <c r="BT31" s="42"/>
      <c r="BU31" s="42"/>
      <c r="BV31" s="42"/>
      <c r="BW31" s="42"/>
      <c r="BX31" s="42"/>
      <c r="BY31" s="42"/>
      <c r="BZ31" s="42"/>
      <c r="CA31" s="42"/>
      <c r="CB31" s="42"/>
      <c r="CC31" s="42"/>
      <c r="CD31" s="42"/>
      <c r="CE31" s="42"/>
      <c r="CF31" s="42"/>
      <c r="CG31" s="42"/>
      <c r="CH31" s="42"/>
      <c r="CI31" s="42"/>
      <c r="CJ31" s="42"/>
      <c r="CK31" s="42"/>
      <c r="CL31" s="42"/>
      <c r="CM31" s="42"/>
      <c r="CN31" s="42"/>
      <c r="CO31" s="42"/>
      <c r="CP31" s="42"/>
      <c r="CQ31" s="42"/>
      <c r="CR31" s="42"/>
      <c r="CS31" s="42"/>
      <c r="CT31" s="42"/>
      <c r="CU31" s="42"/>
      <c r="CV31" s="42"/>
      <c r="CW31" s="42"/>
      <c r="CX31" s="42"/>
      <c r="CY31" s="42"/>
      <c r="CZ31" s="42"/>
      <c r="DA31" s="42"/>
      <c r="DB31" s="42"/>
      <c r="DC31" s="42"/>
      <c r="DD31" s="42"/>
      <c r="DE31" s="42"/>
      <c r="DF31" s="42"/>
      <c r="DG31" s="42"/>
      <c r="DH31" s="42"/>
      <c r="DI31" s="42"/>
      <c r="DJ31" s="42"/>
      <c r="DK31" s="42"/>
      <c r="DL31" s="42"/>
      <c r="DM31" s="42"/>
      <c r="DN31" s="42"/>
      <c r="DO31" s="42"/>
      <c r="DP31" s="42"/>
      <c r="DQ31" s="42"/>
      <c r="DR31" s="42"/>
      <c r="DS31" s="42"/>
      <c r="DT31" s="42"/>
      <c r="DU31" s="42"/>
      <c r="DV31" s="42"/>
      <c r="DW31" s="42"/>
      <c r="DX31" s="42"/>
      <c r="DY31" s="42"/>
      <c r="DZ31" s="42"/>
      <c r="EA31" s="42"/>
      <c r="EB31" s="42"/>
      <c r="EC31" s="42"/>
      <c r="ED31" s="42"/>
      <c r="EE31" s="42"/>
      <c r="EF31" s="42"/>
      <c r="EG31" s="42"/>
      <c r="EH31" s="42"/>
      <c r="EI31" s="42"/>
      <c r="EJ31" s="42"/>
      <c r="EK31" s="42"/>
      <c r="EL31" s="42"/>
      <c r="EM31" s="42"/>
      <c r="EN31" s="42"/>
      <c r="EO31" s="42"/>
      <c r="EP31" s="42"/>
      <c r="EQ31" s="42"/>
      <c r="ER31" s="42"/>
      <c r="ES31" s="42"/>
      <c r="ET31" s="42"/>
      <c r="EU31" s="42"/>
      <c r="EV31" s="42"/>
      <c r="EW31" s="42"/>
      <c r="EX31" s="42"/>
      <c r="EY31" s="42"/>
      <c r="EZ31" s="42"/>
      <c r="FA31" s="42"/>
      <c r="FB31" s="42"/>
      <c r="FC31" s="42"/>
      <c r="FD31" s="42"/>
      <c r="FE31" s="42"/>
      <c r="FF31" s="42"/>
      <c r="FG31" s="42"/>
      <c r="FH31" s="42"/>
      <c r="FI31" s="42"/>
      <c r="FJ31" s="42"/>
      <c r="FK31" s="42"/>
      <c r="FL31" s="42"/>
      <c r="FM31" s="42"/>
      <c r="FN31" s="42"/>
      <c r="FO31" s="42"/>
      <c r="FP31" s="42"/>
      <c r="FQ31" s="42"/>
      <c r="FR31" s="42"/>
      <c r="FS31" s="42"/>
      <c r="FT31" s="42"/>
      <c r="FU31" s="42"/>
      <c r="FV31" s="42"/>
      <c r="FW31" s="42"/>
      <c r="FX31" s="42"/>
      <c r="FY31" s="42"/>
      <c r="FZ31" s="42"/>
      <c r="GA31" s="42"/>
    </row>
    <row r="32" spans="1:183">
      <c r="A32" s="26" t="s">
        <v>88</v>
      </c>
      <c r="B32" s="6" t="s">
        <v>89</v>
      </c>
      <c r="C32" s="1" t="s">
        <v>90</v>
      </c>
      <c r="D32" s="6" t="s">
        <v>91</v>
      </c>
      <c r="E32" s="5"/>
      <c r="F32" s="6"/>
      <c r="G32" s="6"/>
      <c r="H32" s="6"/>
      <c r="I32" s="6"/>
      <c r="J32" s="6"/>
      <c r="K32" s="6"/>
      <c r="L32" s="6"/>
      <c r="M32" s="6"/>
      <c r="N32" s="6"/>
      <c r="O32" s="6"/>
      <c r="P32" s="6"/>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c r="AS32" s="6"/>
      <c r="AT32" s="6"/>
      <c r="AU32" s="6"/>
      <c r="AV32" s="6"/>
      <c r="AW32" s="6"/>
      <c r="AX32" s="6"/>
      <c r="AY32" s="6"/>
      <c r="AZ32" s="6"/>
      <c r="BA32" s="6"/>
      <c r="BB32" s="6"/>
      <c r="BC32" s="6"/>
      <c r="BD32" s="6"/>
      <c r="BE32" s="6"/>
      <c r="BF32" s="6"/>
      <c r="BG32" s="6"/>
      <c r="BH32" s="6"/>
      <c r="BI32" s="6"/>
      <c r="BJ32" s="6"/>
      <c r="BK32" s="6"/>
      <c r="BL32" s="6"/>
      <c r="BM32" s="6"/>
      <c r="BN32" s="6"/>
      <c r="BO32" s="6"/>
      <c r="BP32" s="6"/>
      <c r="BQ32" s="6"/>
      <c r="BR32" s="6"/>
      <c r="BS32" s="6"/>
      <c r="BT32" s="6"/>
      <c r="BU32" s="6"/>
      <c r="BV32" s="6"/>
      <c r="BW32" s="6"/>
      <c r="BX32" s="6"/>
      <c r="BY32" s="6"/>
      <c r="BZ32" s="6"/>
      <c r="CA32" s="6"/>
      <c r="CB32" s="6"/>
      <c r="CC32" s="6"/>
      <c r="CD32" s="6"/>
      <c r="CE32" s="6"/>
      <c r="CF32" s="6"/>
      <c r="CG32" s="6"/>
      <c r="CH32" s="6"/>
      <c r="CI32" s="6"/>
      <c r="CJ32" s="6"/>
      <c r="CK32" s="6"/>
      <c r="CL32" s="6"/>
      <c r="CM32" s="6"/>
      <c r="CN32" s="6"/>
      <c r="CO32" s="6"/>
      <c r="CP32" s="6"/>
      <c r="CQ32" s="6"/>
      <c r="CR32" s="6"/>
      <c r="CS32" s="6"/>
      <c r="CT32" s="6"/>
      <c r="CU32" s="6"/>
      <c r="CV32" s="6"/>
      <c r="CW32" s="6"/>
      <c r="CX32" s="6"/>
      <c r="CY32" s="6"/>
      <c r="CZ32" s="6"/>
      <c r="DA32" s="6"/>
      <c r="DB32" s="6"/>
      <c r="DC32" s="6"/>
      <c r="DD32" s="6"/>
      <c r="DE32" s="6"/>
      <c r="DF32" s="6"/>
      <c r="DG32" s="6"/>
      <c r="DH32" s="6"/>
      <c r="DI32" s="6"/>
      <c r="DJ32" s="6"/>
      <c r="DK32" s="6"/>
      <c r="DL32" s="6"/>
      <c r="DM32" s="6"/>
      <c r="DN32" s="6"/>
      <c r="DO32" s="6"/>
      <c r="DP32" s="6"/>
      <c r="DQ32" s="6"/>
      <c r="DR32" s="6"/>
      <c r="DS32" s="6"/>
      <c r="DT32" s="6"/>
      <c r="DU32" s="6"/>
      <c r="DV32" s="6"/>
      <c r="DW32" s="6"/>
      <c r="DX32" s="6"/>
      <c r="DY32" s="6"/>
      <c r="DZ32" s="6"/>
      <c r="EA32" s="6"/>
      <c r="EB32" s="6"/>
      <c r="EC32" s="6"/>
      <c r="ED32" s="6"/>
      <c r="EE32" s="6"/>
      <c r="EF32" s="6"/>
      <c r="EG32" s="6"/>
      <c r="EH32" s="6"/>
      <c r="EI32" s="6"/>
      <c r="EJ32" s="6"/>
      <c r="EK32" s="6"/>
      <c r="EL32" s="6"/>
      <c r="EM32" s="6"/>
      <c r="EN32" s="6"/>
      <c r="EO32" s="6"/>
      <c r="EP32" s="6"/>
      <c r="EQ32" s="6"/>
      <c r="ER32" s="6"/>
      <c r="ES32" s="6"/>
      <c r="ET32" s="6"/>
      <c r="EU32" s="6"/>
      <c r="EV32" s="6"/>
      <c r="EW32" s="6"/>
      <c r="EX32" s="6"/>
      <c r="EY32" s="6"/>
      <c r="EZ32" s="6"/>
      <c r="FA32" s="6"/>
      <c r="FB32" s="6"/>
      <c r="FC32" s="6"/>
      <c r="FD32" s="6"/>
      <c r="FE32" s="6"/>
      <c r="FF32" s="6"/>
      <c r="FG32" s="6"/>
      <c r="FH32" s="6"/>
      <c r="FI32" s="6"/>
      <c r="FJ32" s="6"/>
      <c r="FK32" s="6"/>
      <c r="FL32" s="6"/>
      <c r="FM32" s="6"/>
      <c r="FN32" s="6"/>
      <c r="FO32" s="6"/>
      <c r="FP32" s="6"/>
      <c r="FQ32" s="6"/>
      <c r="FR32" s="6"/>
      <c r="FS32" s="6"/>
      <c r="FT32" s="6"/>
      <c r="FU32" s="6"/>
      <c r="FV32" s="6"/>
      <c r="FW32" s="6"/>
      <c r="FX32" s="6"/>
      <c r="FY32" s="6"/>
      <c r="FZ32" s="6"/>
      <c r="GA32" s="6"/>
    </row>
    <row r="33" spans="1:183" s="42" customFormat="1">
      <c r="A33" s="42" t="s">
        <v>875</v>
      </c>
      <c r="B33" s="44" t="s">
        <v>874</v>
      </c>
      <c r="D33" s="42" t="s">
        <v>716</v>
      </c>
      <c r="E33" s="42" t="s">
        <v>1499</v>
      </c>
    </row>
    <row r="34" spans="1:183">
      <c r="A34" s="25" t="s">
        <v>108</v>
      </c>
      <c r="B34" s="19" t="s">
        <v>116</v>
      </c>
      <c r="C34" s="1" t="s">
        <v>117</v>
      </c>
      <c r="D34" s="5" t="s">
        <v>121</v>
      </c>
      <c r="E34" s="5"/>
      <c r="F34" s="6"/>
      <c r="G34" s="6"/>
      <c r="H34" s="6"/>
      <c r="I34" s="6"/>
      <c r="J34" s="6"/>
      <c r="K34" s="6"/>
      <c r="L34" s="6"/>
      <c r="M34" s="6"/>
      <c r="N34" s="6"/>
      <c r="O34" s="6"/>
      <c r="P34" s="6"/>
      <c r="Q34" s="6"/>
      <c r="R34" s="6"/>
      <c r="S34" s="6"/>
      <c r="T34" s="6"/>
      <c r="U34" s="6"/>
      <c r="V34" s="6"/>
      <c r="W34" s="6"/>
      <c r="X34" s="6"/>
      <c r="Y34" s="6"/>
      <c r="Z34" s="6"/>
      <c r="AA34" s="6"/>
      <c r="AB34" s="6"/>
      <c r="AC34" s="6"/>
      <c r="AD34" s="6"/>
      <c r="AE34" s="6"/>
      <c r="AF34" s="6"/>
      <c r="AG34" s="6"/>
      <c r="AH34" s="6"/>
      <c r="AI34" s="6"/>
      <c r="AJ34" s="6"/>
      <c r="AK34" s="6"/>
      <c r="AL34" s="6"/>
      <c r="AM34" s="6"/>
      <c r="AN34" s="6"/>
      <c r="AO34" s="6"/>
      <c r="AP34" s="6"/>
      <c r="AQ34" s="6"/>
      <c r="AR34" s="6"/>
      <c r="AS34" s="6"/>
      <c r="AT34" s="6"/>
      <c r="AU34" s="6"/>
      <c r="AV34" s="6"/>
      <c r="AW34" s="6"/>
      <c r="AX34" s="6"/>
      <c r="AY34" s="6"/>
      <c r="AZ34" s="6"/>
      <c r="BA34" s="6"/>
      <c r="BB34" s="6"/>
      <c r="BC34" s="6"/>
      <c r="BD34" s="6"/>
      <c r="BE34" s="6"/>
      <c r="BF34" s="6"/>
      <c r="BG34" s="6"/>
      <c r="BH34" s="6"/>
      <c r="BI34" s="6"/>
      <c r="BJ34" s="6"/>
      <c r="BK34" s="6"/>
      <c r="BL34" s="6"/>
      <c r="BM34" s="6"/>
      <c r="BN34" s="6"/>
      <c r="BO34" s="6"/>
      <c r="BP34" s="6"/>
      <c r="BQ34" s="6"/>
      <c r="BR34" s="6"/>
      <c r="BS34" s="6"/>
      <c r="BT34" s="6"/>
      <c r="BU34" s="6"/>
      <c r="BV34" s="6"/>
      <c r="BW34" s="6"/>
      <c r="BX34" s="6"/>
      <c r="BY34" s="6"/>
      <c r="BZ34" s="6"/>
      <c r="CA34" s="6"/>
      <c r="CB34" s="6"/>
      <c r="CC34" s="6"/>
      <c r="CD34" s="6"/>
      <c r="CE34" s="6"/>
      <c r="CF34" s="6"/>
      <c r="CG34" s="6"/>
      <c r="CH34" s="6"/>
      <c r="CI34" s="6"/>
      <c r="CJ34" s="6"/>
      <c r="CK34" s="6"/>
      <c r="CL34" s="6"/>
      <c r="CM34" s="6"/>
      <c r="CN34" s="6"/>
      <c r="CO34" s="6"/>
      <c r="CP34" s="6"/>
      <c r="CQ34" s="6"/>
      <c r="CR34" s="6"/>
      <c r="CS34" s="6"/>
      <c r="CT34" s="6"/>
      <c r="CU34" s="6"/>
      <c r="CV34" s="6"/>
      <c r="CW34" s="6"/>
      <c r="CX34" s="6"/>
      <c r="CY34" s="6"/>
      <c r="CZ34" s="6"/>
      <c r="DA34" s="6"/>
      <c r="DB34" s="6"/>
      <c r="DC34" s="6"/>
      <c r="DD34" s="6"/>
      <c r="DE34" s="6"/>
      <c r="DF34" s="6"/>
      <c r="DG34" s="6"/>
      <c r="DH34" s="6"/>
      <c r="DI34" s="6"/>
      <c r="DJ34" s="6"/>
      <c r="DK34" s="6"/>
      <c r="DL34" s="6"/>
      <c r="DM34" s="6"/>
      <c r="DN34" s="6"/>
      <c r="DO34" s="6"/>
      <c r="DP34" s="6"/>
      <c r="DQ34" s="6"/>
      <c r="DR34" s="6"/>
      <c r="DS34" s="6"/>
      <c r="DT34" s="6"/>
      <c r="DU34" s="6"/>
      <c r="DV34" s="6"/>
      <c r="DW34" s="6"/>
      <c r="DX34" s="6"/>
      <c r="DY34" s="6"/>
      <c r="DZ34" s="6"/>
      <c r="EA34" s="6"/>
      <c r="EB34" s="6"/>
      <c r="EC34" s="6"/>
      <c r="ED34" s="6"/>
      <c r="EE34" s="6"/>
      <c r="EF34" s="6"/>
      <c r="EG34" s="6"/>
      <c r="EH34" s="6"/>
      <c r="EI34" s="6"/>
      <c r="EJ34" s="6"/>
      <c r="EK34" s="6"/>
      <c r="EL34" s="6"/>
      <c r="EM34" s="6"/>
      <c r="EN34" s="6"/>
      <c r="EO34" s="6"/>
      <c r="EP34" s="6"/>
      <c r="EQ34" s="6"/>
      <c r="ER34" s="6"/>
      <c r="ES34" s="6"/>
      <c r="ET34" s="6"/>
      <c r="EU34" s="6"/>
      <c r="EV34" s="6"/>
      <c r="EW34" s="6"/>
      <c r="EX34" s="6"/>
      <c r="EY34" s="6"/>
      <c r="EZ34" s="6"/>
      <c r="FA34" s="6"/>
      <c r="FB34" s="6"/>
      <c r="FC34" s="6"/>
      <c r="FD34" s="6"/>
      <c r="FE34" s="6"/>
      <c r="FF34" s="6"/>
      <c r="FG34" s="6"/>
      <c r="FH34" s="6"/>
      <c r="FI34" s="6"/>
      <c r="FJ34" s="6"/>
      <c r="FK34" s="6"/>
      <c r="FL34" s="6"/>
      <c r="FM34" s="6"/>
      <c r="FN34" s="6"/>
      <c r="FO34" s="6"/>
      <c r="FP34" s="6"/>
      <c r="FQ34" s="6"/>
      <c r="FR34" s="6"/>
      <c r="FS34" s="6"/>
      <c r="FT34" s="6"/>
      <c r="FU34" s="6"/>
      <c r="FV34" s="6"/>
      <c r="FW34" s="6"/>
      <c r="FX34" s="6"/>
      <c r="FY34" s="6"/>
      <c r="FZ34" s="6"/>
      <c r="GA34" s="6"/>
    </row>
    <row r="35" spans="1:183">
      <c r="A35" s="40" t="s">
        <v>1089</v>
      </c>
      <c r="B35" t="s">
        <v>1090</v>
      </c>
      <c r="C35" s="37" t="s">
        <v>1430</v>
      </c>
      <c r="D35" t="s">
        <v>716</v>
      </c>
      <c r="E35" s="11" t="s">
        <v>1596</v>
      </c>
    </row>
    <row r="36" spans="1:183">
      <c r="A36" s="9" t="s">
        <v>1519</v>
      </c>
      <c r="B36" t="s">
        <v>1520</v>
      </c>
      <c r="C36" t="s">
        <v>1521</v>
      </c>
      <c r="D36" s="11" t="s">
        <v>1522</v>
      </c>
    </row>
    <row r="37" spans="1:183" s="42" customFormat="1">
      <c r="A37" s="40" t="s">
        <v>1091</v>
      </c>
      <c r="B37" t="s">
        <v>1092</v>
      </c>
      <c r="C37" s="37" t="s">
        <v>1512</v>
      </c>
      <c r="D37" t="s">
        <v>1562</v>
      </c>
      <c r="E37" s="11"/>
      <c r="F37"/>
      <c r="G37"/>
      <c r="H37"/>
      <c r="I37"/>
      <c r="J37"/>
      <c r="K37"/>
      <c r="L37"/>
      <c r="M37"/>
      <c r="N37"/>
      <c r="O37"/>
      <c r="P37"/>
      <c r="Q37"/>
      <c r="R37"/>
      <c r="S37"/>
      <c r="T37"/>
      <c r="U37"/>
      <c r="V37"/>
      <c r="W37"/>
      <c r="X37"/>
      <c r="Y37"/>
      <c r="Z37"/>
      <c r="AA37"/>
      <c r="AB37"/>
      <c r="AC37"/>
      <c r="AD37"/>
      <c r="AE37"/>
      <c r="AF37"/>
      <c r="AG37"/>
      <c r="AH37"/>
      <c r="AI37"/>
      <c r="AJ37"/>
      <c r="AK37"/>
      <c r="AL37"/>
      <c r="AM37"/>
      <c r="AN37"/>
      <c r="AO37"/>
      <c r="AP37"/>
      <c r="AQ37"/>
      <c r="AR37"/>
      <c r="AS37"/>
      <c r="AT37"/>
      <c r="AU37"/>
      <c r="AV37"/>
      <c r="AW37"/>
      <c r="AX37"/>
      <c r="AY37"/>
      <c r="AZ37"/>
      <c r="BA37"/>
      <c r="BB37"/>
      <c r="BC37"/>
      <c r="BD37"/>
      <c r="BE37"/>
      <c r="BF37"/>
      <c r="BG37"/>
      <c r="BH37"/>
      <c r="BI37"/>
      <c r="BJ37"/>
      <c r="BK37"/>
      <c r="BL37"/>
      <c r="BM37"/>
      <c r="BN37"/>
      <c r="BO37"/>
      <c r="BP37"/>
      <c r="BQ37"/>
      <c r="BR37"/>
      <c r="BS37"/>
      <c r="BT37"/>
      <c r="BU37"/>
      <c r="BV37"/>
      <c r="BW37"/>
      <c r="BX37"/>
      <c r="BY37"/>
      <c r="BZ37"/>
      <c r="CA37"/>
      <c r="CB37"/>
      <c r="CC37"/>
      <c r="CD37"/>
      <c r="CE37"/>
      <c r="CF37"/>
      <c r="CG37"/>
      <c r="CH37"/>
      <c r="CI37"/>
      <c r="CJ37"/>
      <c r="CK37"/>
      <c r="CL37"/>
      <c r="CM37"/>
      <c r="CN37"/>
      <c r="CO37"/>
      <c r="CP37"/>
      <c r="CQ37"/>
      <c r="CR37"/>
      <c r="CS37"/>
      <c r="CT37"/>
      <c r="CU37"/>
      <c r="CV37"/>
      <c r="CW37"/>
      <c r="CX37"/>
      <c r="CY37"/>
      <c r="CZ37"/>
      <c r="DA37"/>
      <c r="DB37"/>
      <c r="DC37"/>
      <c r="DD37"/>
      <c r="DE37"/>
      <c r="DF37"/>
      <c r="DG37"/>
      <c r="DH37"/>
      <c r="DI37"/>
      <c r="DJ37"/>
      <c r="DK37"/>
      <c r="DL37"/>
      <c r="DM37"/>
      <c r="DN37"/>
      <c r="DO37"/>
      <c r="DP37"/>
      <c r="DQ37"/>
      <c r="DR37"/>
      <c r="DS37"/>
      <c r="DT37"/>
      <c r="DU37"/>
      <c r="DV37"/>
      <c r="DW37"/>
      <c r="DX37"/>
      <c r="DY37"/>
      <c r="DZ37"/>
      <c r="EA37"/>
      <c r="EB37"/>
      <c r="EC37"/>
      <c r="ED37"/>
      <c r="EE37"/>
      <c r="EF37"/>
      <c r="EG37"/>
      <c r="EH37"/>
      <c r="EI37"/>
      <c r="EJ37"/>
      <c r="EK37"/>
      <c r="EL37"/>
      <c r="EM37"/>
      <c r="EN37"/>
      <c r="EO37"/>
      <c r="EP37"/>
      <c r="EQ37"/>
      <c r="ER37"/>
      <c r="ES37"/>
      <c r="ET37"/>
      <c r="EU37"/>
      <c r="EV37"/>
      <c r="EW37"/>
      <c r="EX37"/>
      <c r="EY37"/>
      <c r="EZ37"/>
      <c r="FA37"/>
      <c r="FB37"/>
      <c r="FC37"/>
      <c r="FD37"/>
      <c r="FE37"/>
      <c r="FF37"/>
      <c r="FG37"/>
      <c r="FH37"/>
      <c r="FI37"/>
      <c r="FJ37"/>
      <c r="FK37"/>
      <c r="FL37"/>
      <c r="FM37"/>
      <c r="FN37"/>
      <c r="FO37"/>
      <c r="FP37"/>
      <c r="FQ37"/>
      <c r="FR37"/>
      <c r="FS37"/>
      <c r="FT37"/>
      <c r="FU37"/>
      <c r="FV37"/>
      <c r="FW37"/>
      <c r="FX37"/>
      <c r="FY37"/>
      <c r="FZ37"/>
      <c r="GA37"/>
    </row>
    <row r="38" spans="1:183" s="42" customFormat="1">
      <c r="A38" s="31" t="s">
        <v>784</v>
      </c>
      <c r="B38" s="23" t="s">
        <v>818</v>
      </c>
      <c r="C38"/>
      <c r="D38" t="s">
        <v>757</v>
      </c>
      <c r="E38"/>
      <c r="F38"/>
      <c r="G38"/>
      <c r="H38"/>
      <c r="I38"/>
      <c r="J38"/>
      <c r="K38"/>
      <c r="L38"/>
      <c r="M38"/>
      <c r="N38"/>
      <c r="O38"/>
      <c r="P38"/>
      <c r="Q38"/>
      <c r="R38"/>
      <c r="S38"/>
      <c r="T38"/>
      <c r="U38"/>
      <c r="V38"/>
      <c r="W38"/>
      <c r="X38"/>
      <c r="Y38"/>
      <c r="Z38"/>
      <c r="AA38"/>
      <c r="AB38"/>
      <c r="AC38"/>
      <c r="AD38"/>
      <c r="AE38"/>
      <c r="AF38"/>
      <c r="AG38"/>
      <c r="AH38"/>
      <c r="AI38"/>
      <c r="AJ38"/>
      <c r="AK38"/>
      <c r="AL38"/>
      <c r="AM38"/>
      <c r="AN38"/>
      <c r="AO38"/>
      <c r="AP38"/>
      <c r="AQ38"/>
      <c r="AR38"/>
      <c r="AS38"/>
      <c r="AT38"/>
      <c r="AU38"/>
      <c r="AV38"/>
      <c r="AW38"/>
      <c r="AX38"/>
      <c r="AY38"/>
      <c r="AZ38"/>
      <c r="BA38"/>
      <c r="BB38"/>
      <c r="BC38"/>
      <c r="BD38"/>
      <c r="BE38"/>
      <c r="BF38"/>
      <c r="BG38"/>
      <c r="BH38"/>
      <c r="BI38"/>
      <c r="BJ38"/>
      <c r="BK38"/>
      <c r="BL38"/>
      <c r="BM38"/>
      <c r="BN38"/>
      <c r="BO38"/>
      <c r="BP38"/>
      <c r="BQ38"/>
      <c r="BR38"/>
      <c r="BS38"/>
      <c r="BT38"/>
      <c r="BU38"/>
      <c r="BV38"/>
      <c r="BW38"/>
      <c r="BX38"/>
      <c r="BY38"/>
      <c r="BZ38"/>
      <c r="CA38"/>
      <c r="CB38"/>
      <c r="CC38"/>
      <c r="CD38"/>
      <c r="CE38"/>
      <c r="CF38"/>
      <c r="CG38"/>
      <c r="CH38"/>
      <c r="CI38"/>
      <c r="CJ38"/>
      <c r="CK38"/>
      <c r="CL38"/>
      <c r="CM38"/>
      <c r="CN38"/>
      <c r="CO38"/>
      <c r="CP38"/>
      <c r="CQ38"/>
      <c r="CR38"/>
      <c r="CS38"/>
      <c r="CT38"/>
      <c r="CU38"/>
      <c r="CV38"/>
      <c r="CW38"/>
      <c r="CX38"/>
      <c r="CY38"/>
      <c r="CZ38"/>
      <c r="DA38"/>
      <c r="DB38"/>
      <c r="DC38"/>
      <c r="DD38"/>
      <c r="DE38"/>
      <c r="DF38"/>
      <c r="DG38"/>
      <c r="DH38"/>
      <c r="DI38"/>
      <c r="DJ38"/>
      <c r="DK38"/>
      <c r="DL38"/>
      <c r="DM38"/>
      <c r="DN38"/>
      <c r="DO38"/>
      <c r="DP38"/>
      <c r="DQ38"/>
      <c r="DR38"/>
      <c r="DS38"/>
      <c r="DT38"/>
      <c r="DU38"/>
      <c r="DV38"/>
      <c r="DW38"/>
      <c r="DX38"/>
      <c r="DY38"/>
      <c r="DZ38"/>
      <c r="EA38"/>
      <c r="EB38"/>
      <c r="EC38"/>
      <c r="ED38"/>
      <c r="EE38"/>
      <c r="EF38"/>
      <c r="EG38"/>
      <c r="EH38"/>
      <c r="EI38"/>
      <c r="EJ38"/>
      <c r="EK38"/>
      <c r="EL38"/>
      <c r="EM38"/>
      <c r="EN38"/>
      <c r="EO38"/>
      <c r="EP38"/>
      <c r="EQ38"/>
      <c r="ER38"/>
      <c r="ES38"/>
      <c r="ET38"/>
      <c r="EU38"/>
      <c r="EV38"/>
      <c r="EW38"/>
      <c r="EX38"/>
      <c r="EY38"/>
      <c r="EZ38"/>
      <c r="FA38"/>
      <c r="FB38"/>
      <c r="FC38"/>
      <c r="FD38"/>
      <c r="FE38"/>
      <c r="FF38"/>
      <c r="FG38"/>
      <c r="FH38"/>
      <c r="FI38"/>
      <c r="FJ38"/>
      <c r="FK38"/>
      <c r="FL38"/>
      <c r="FM38"/>
      <c r="FN38"/>
      <c r="FO38"/>
      <c r="FP38"/>
      <c r="FQ38"/>
      <c r="FR38"/>
      <c r="FS38"/>
      <c r="FT38"/>
      <c r="FU38"/>
      <c r="FV38"/>
      <c r="FW38"/>
      <c r="FX38"/>
      <c r="FY38"/>
      <c r="FZ38"/>
      <c r="GA38"/>
    </row>
    <row r="39" spans="1:183" ht="15.75" customHeight="1">
      <c r="A39" s="48" t="s">
        <v>1231</v>
      </c>
      <c r="B39" s="48" t="s">
        <v>1232</v>
      </c>
      <c r="C39" s="48" t="s">
        <v>1233</v>
      </c>
      <c r="D39" s="48" t="s">
        <v>35</v>
      </c>
      <c r="E39" s="48" t="s">
        <v>1501</v>
      </c>
      <c r="F39" s="42"/>
      <c r="G39" s="42"/>
      <c r="H39" s="42"/>
      <c r="I39" s="42"/>
      <c r="J39" s="42"/>
      <c r="K39" s="42"/>
      <c r="L39" s="42"/>
      <c r="M39" s="42"/>
      <c r="N39" s="42"/>
      <c r="O39" s="42"/>
      <c r="P39" s="42"/>
      <c r="Q39" s="42"/>
      <c r="R39" s="42"/>
      <c r="S39" s="42"/>
      <c r="T39" s="42"/>
      <c r="U39" s="42"/>
      <c r="V39" s="42"/>
      <c r="W39" s="42"/>
      <c r="X39" s="42"/>
      <c r="Y39" s="42"/>
      <c r="Z39" s="42"/>
      <c r="AA39" s="42"/>
      <c r="AB39" s="42"/>
      <c r="AC39" s="42"/>
      <c r="AD39" s="42"/>
      <c r="AE39" s="42"/>
      <c r="AF39" s="42"/>
      <c r="AG39" s="42"/>
      <c r="AH39" s="42"/>
      <c r="AI39" s="42"/>
      <c r="AJ39" s="42"/>
      <c r="AK39" s="42"/>
      <c r="AL39" s="42"/>
      <c r="AM39" s="42"/>
      <c r="AN39" s="42"/>
      <c r="AO39" s="42"/>
      <c r="AP39" s="42"/>
      <c r="AQ39" s="42"/>
      <c r="AR39" s="42"/>
      <c r="AS39" s="42"/>
      <c r="AT39" s="42"/>
      <c r="AU39" s="42"/>
      <c r="AV39" s="42"/>
      <c r="AW39" s="42"/>
      <c r="AX39" s="42"/>
      <c r="AY39" s="42"/>
      <c r="AZ39" s="42"/>
      <c r="BA39" s="42"/>
      <c r="BB39" s="42"/>
      <c r="BC39" s="42"/>
      <c r="BD39" s="42"/>
      <c r="BE39" s="42"/>
      <c r="BF39" s="42"/>
      <c r="BG39" s="42"/>
      <c r="BH39" s="42"/>
      <c r="BI39" s="42"/>
      <c r="BJ39" s="42"/>
      <c r="BK39" s="42"/>
      <c r="BL39" s="42"/>
      <c r="BM39" s="42"/>
      <c r="BN39" s="42"/>
      <c r="BO39" s="42"/>
      <c r="BP39" s="42"/>
      <c r="BQ39" s="42"/>
      <c r="BR39" s="42"/>
      <c r="BS39" s="42"/>
      <c r="BT39" s="42"/>
      <c r="BU39" s="42"/>
      <c r="BV39" s="42"/>
      <c r="BW39" s="42"/>
      <c r="BX39" s="42"/>
      <c r="BY39" s="42"/>
      <c r="BZ39" s="42"/>
      <c r="CA39" s="42"/>
      <c r="CB39" s="42"/>
      <c r="CC39" s="42"/>
      <c r="CD39" s="42"/>
      <c r="CE39" s="42"/>
      <c r="CF39" s="42"/>
      <c r="CG39" s="42"/>
      <c r="CH39" s="42"/>
      <c r="CI39" s="42"/>
      <c r="CJ39" s="42"/>
      <c r="CK39" s="42"/>
      <c r="CL39" s="42"/>
      <c r="CM39" s="42"/>
      <c r="CN39" s="42"/>
      <c r="CO39" s="42"/>
      <c r="CP39" s="42"/>
      <c r="CQ39" s="42"/>
      <c r="CR39" s="42"/>
      <c r="CS39" s="42"/>
      <c r="CT39" s="42"/>
      <c r="CU39" s="42"/>
      <c r="CV39" s="42"/>
      <c r="CW39" s="42"/>
      <c r="CX39" s="42"/>
      <c r="CY39" s="42"/>
      <c r="CZ39" s="42"/>
      <c r="DA39" s="42"/>
      <c r="DB39" s="42"/>
      <c r="DC39" s="42"/>
      <c r="DD39" s="42"/>
      <c r="DE39" s="42"/>
      <c r="DF39" s="42"/>
      <c r="DG39" s="42"/>
      <c r="DH39" s="42"/>
      <c r="DI39" s="42"/>
      <c r="DJ39" s="42"/>
      <c r="DK39" s="42"/>
      <c r="DL39" s="42"/>
      <c r="DM39" s="42"/>
      <c r="DN39" s="42"/>
      <c r="DO39" s="42"/>
      <c r="DP39" s="42"/>
      <c r="DQ39" s="42"/>
      <c r="DR39" s="42"/>
      <c r="DS39" s="42"/>
      <c r="DT39" s="42"/>
      <c r="DU39" s="42"/>
      <c r="DV39" s="42"/>
      <c r="DW39" s="42"/>
      <c r="DX39" s="42"/>
      <c r="DY39" s="42"/>
      <c r="DZ39" s="42"/>
      <c r="EA39" s="42"/>
      <c r="EB39" s="42"/>
      <c r="EC39" s="42"/>
      <c r="ED39" s="42"/>
      <c r="EE39" s="42"/>
      <c r="EF39" s="42"/>
      <c r="EG39" s="42"/>
      <c r="EH39" s="42"/>
      <c r="EI39" s="42"/>
      <c r="EJ39" s="42"/>
      <c r="EK39" s="42"/>
      <c r="EL39" s="42"/>
      <c r="EM39" s="42"/>
      <c r="EN39" s="42"/>
      <c r="EO39" s="42"/>
      <c r="EP39" s="42"/>
      <c r="EQ39" s="42"/>
      <c r="ER39" s="42"/>
      <c r="ES39" s="42"/>
      <c r="ET39" s="42"/>
      <c r="EU39" s="42"/>
      <c r="EV39" s="42"/>
      <c r="EW39" s="42"/>
      <c r="EX39" s="42"/>
      <c r="EY39" s="42"/>
      <c r="EZ39" s="42"/>
      <c r="FA39" s="42"/>
      <c r="FB39" s="42"/>
      <c r="FC39" s="42"/>
      <c r="FD39" s="42"/>
      <c r="FE39" s="42"/>
      <c r="FF39" s="42"/>
      <c r="FG39" s="42"/>
      <c r="FH39" s="42"/>
      <c r="FI39" s="42"/>
      <c r="FJ39" s="42"/>
      <c r="FK39" s="42"/>
      <c r="FL39" s="42"/>
      <c r="FM39" s="42"/>
      <c r="FN39" s="42"/>
      <c r="FO39" s="42"/>
      <c r="FP39" s="42"/>
      <c r="FQ39" s="42"/>
      <c r="FR39" s="42"/>
      <c r="FS39" s="43"/>
      <c r="FT39" s="43"/>
      <c r="FU39" s="43"/>
      <c r="FV39" s="43"/>
      <c r="FW39" s="43"/>
      <c r="FX39" s="43"/>
      <c r="FY39" s="43"/>
      <c r="FZ39" s="43"/>
      <c r="GA39" s="43"/>
    </row>
    <row r="40" spans="1:183" s="3" customFormat="1" ht="15.75" customHeight="1">
      <c r="A40" s="48" t="s">
        <v>1254</v>
      </c>
      <c r="B40" s="48" t="s">
        <v>1255</v>
      </c>
      <c r="C40" s="48" t="s">
        <v>1256</v>
      </c>
      <c r="D40" s="48" t="s">
        <v>35</v>
      </c>
      <c r="E40" s="48" t="s">
        <v>1505</v>
      </c>
      <c r="F40" s="42"/>
      <c r="G40" s="42"/>
      <c r="H40" s="42"/>
      <c r="I40" s="42"/>
      <c r="J40" s="42"/>
      <c r="K40" s="42"/>
      <c r="L40" s="42"/>
      <c r="M40" s="42"/>
      <c r="N40" s="42"/>
      <c r="O40" s="42"/>
      <c r="P40" s="42"/>
      <c r="Q40" s="42"/>
      <c r="R40" s="42"/>
      <c r="S40" s="42"/>
      <c r="T40" s="42"/>
      <c r="U40" s="42"/>
      <c r="V40" s="42"/>
      <c r="W40" s="42"/>
      <c r="X40" s="42"/>
      <c r="Y40" s="42"/>
      <c r="Z40" s="42"/>
      <c r="AA40" s="42"/>
      <c r="AB40" s="42"/>
      <c r="AC40" s="42"/>
      <c r="AD40" s="42"/>
      <c r="AE40" s="42"/>
      <c r="AF40" s="42"/>
      <c r="AG40" s="42"/>
      <c r="AH40" s="42"/>
      <c r="AI40" s="42"/>
      <c r="AJ40" s="42"/>
      <c r="AK40" s="42"/>
      <c r="AL40" s="42"/>
      <c r="AM40" s="42"/>
      <c r="AN40" s="42"/>
      <c r="AO40" s="42"/>
      <c r="AP40" s="42"/>
      <c r="AQ40" s="42"/>
      <c r="AR40" s="42"/>
      <c r="AS40" s="42"/>
      <c r="AT40" s="42"/>
      <c r="AU40" s="42"/>
      <c r="AV40" s="42"/>
      <c r="AW40" s="42"/>
      <c r="AX40" s="42"/>
      <c r="AY40" s="42"/>
      <c r="AZ40" s="42"/>
      <c r="BA40" s="42"/>
      <c r="BB40" s="42"/>
      <c r="BC40" s="42"/>
      <c r="BD40" s="42"/>
      <c r="BE40" s="42"/>
      <c r="BF40" s="42"/>
      <c r="BG40" s="42"/>
      <c r="BH40" s="42"/>
      <c r="BI40" s="42"/>
      <c r="BJ40" s="42"/>
      <c r="BK40" s="42"/>
      <c r="BL40" s="42"/>
      <c r="BM40" s="42"/>
      <c r="BN40" s="42"/>
      <c r="BO40" s="42"/>
      <c r="BP40" s="42"/>
      <c r="BQ40" s="42"/>
      <c r="BR40" s="42"/>
      <c r="BS40" s="42"/>
      <c r="BT40" s="42"/>
      <c r="BU40" s="42"/>
      <c r="BV40" s="42"/>
      <c r="BW40" s="42"/>
      <c r="BX40" s="42"/>
      <c r="BY40" s="42"/>
      <c r="BZ40" s="42"/>
      <c r="CA40" s="42"/>
      <c r="CB40" s="42"/>
      <c r="CC40" s="42"/>
      <c r="CD40" s="42"/>
      <c r="CE40" s="42"/>
      <c r="CF40" s="42"/>
      <c r="CG40" s="42"/>
      <c r="CH40" s="42"/>
      <c r="CI40" s="42"/>
      <c r="CJ40" s="42"/>
      <c r="CK40" s="42"/>
      <c r="CL40" s="42"/>
      <c r="CM40" s="42"/>
      <c r="CN40" s="42"/>
      <c r="CO40" s="42"/>
      <c r="CP40" s="42"/>
      <c r="CQ40" s="42"/>
      <c r="CR40" s="42"/>
      <c r="CS40" s="42"/>
      <c r="CT40" s="42"/>
      <c r="CU40" s="42"/>
      <c r="CV40" s="42"/>
      <c r="CW40" s="42"/>
      <c r="CX40" s="42"/>
      <c r="CY40" s="42"/>
      <c r="CZ40" s="42"/>
      <c r="DA40" s="42"/>
      <c r="DB40" s="42"/>
      <c r="DC40" s="42"/>
      <c r="DD40" s="42"/>
      <c r="DE40" s="42"/>
      <c r="DF40" s="42"/>
      <c r="DG40" s="42"/>
      <c r="DH40" s="42"/>
      <c r="DI40" s="42"/>
      <c r="DJ40" s="42"/>
      <c r="DK40" s="42"/>
      <c r="DL40" s="42"/>
      <c r="DM40" s="42"/>
      <c r="DN40" s="42"/>
      <c r="DO40" s="42"/>
      <c r="DP40" s="42"/>
      <c r="DQ40" s="42"/>
      <c r="DR40" s="42"/>
      <c r="DS40" s="42"/>
      <c r="DT40" s="42"/>
      <c r="DU40" s="42"/>
      <c r="DV40" s="42"/>
      <c r="DW40" s="42"/>
      <c r="DX40" s="42"/>
      <c r="DY40" s="42"/>
      <c r="DZ40" s="42"/>
      <c r="EA40" s="42"/>
      <c r="EB40" s="42"/>
      <c r="EC40" s="42"/>
      <c r="ED40" s="42"/>
      <c r="EE40" s="42"/>
      <c r="EF40" s="42"/>
      <c r="EG40" s="42"/>
      <c r="EH40" s="42"/>
      <c r="EI40" s="42"/>
      <c r="EJ40" s="42"/>
      <c r="EK40" s="42"/>
      <c r="EL40" s="42"/>
      <c r="EM40" s="42"/>
      <c r="EN40" s="42"/>
      <c r="EO40" s="42"/>
      <c r="EP40" s="42"/>
      <c r="EQ40" s="42"/>
      <c r="ER40" s="42"/>
      <c r="ES40" s="42"/>
      <c r="ET40" s="42"/>
      <c r="EU40" s="42"/>
      <c r="EV40" s="42"/>
      <c r="EW40" s="42"/>
      <c r="EX40" s="42"/>
      <c r="EY40" s="42"/>
      <c r="EZ40" s="42"/>
      <c r="FA40" s="42"/>
      <c r="FB40" s="42"/>
      <c r="FC40" s="42"/>
      <c r="FD40" s="42"/>
      <c r="FE40" s="42"/>
      <c r="FF40" s="42"/>
      <c r="FG40" s="42"/>
      <c r="FH40" s="42"/>
      <c r="FI40" s="42"/>
      <c r="FJ40" s="42"/>
      <c r="FK40" s="42"/>
      <c r="FL40" s="42"/>
      <c r="FM40" s="42"/>
      <c r="FN40" s="42"/>
      <c r="FO40" s="42"/>
      <c r="FP40" s="42"/>
      <c r="FQ40" s="42"/>
      <c r="FR40" s="42"/>
      <c r="FS40" s="43"/>
      <c r="FT40" s="43"/>
      <c r="FU40" s="43"/>
      <c r="FV40" s="43"/>
      <c r="FW40" s="43"/>
      <c r="FX40" s="43"/>
      <c r="FY40" s="43"/>
      <c r="FZ40" s="43"/>
      <c r="GA40" s="43"/>
    </row>
    <row r="41" spans="1:183" ht="15.75" customHeight="1">
      <c r="A41" s="3" t="s">
        <v>1386</v>
      </c>
      <c r="B41" s="3" t="s">
        <v>1388</v>
      </c>
      <c r="C41" s="3" t="s">
        <v>1390</v>
      </c>
      <c r="D41" s="3" t="s">
        <v>1389</v>
      </c>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c r="BJ41" s="3"/>
      <c r="BK41" s="3"/>
      <c r="BL41" s="3"/>
      <c r="BM41" s="3"/>
      <c r="BN41" s="3"/>
      <c r="BO41" s="3"/>
      <c r="BP41" s="3"/>
      <c r="BQ41" s="3"/>
      <c r="BR41" s="3"/>
      <c r="BS41" s="3"/>
      <c r="BT41" s="3"/>
      <c r="BU41" s="3"/>
      <c r="BV41" s="3"/>
      <c r="BW41" s="3"/>
      <c r="BX41" s="3"/>
      <c r="BY41" s="3"/>
      <c r="BZ41" s="3"/>
      <c r="CA41" s="3"/>
      <c r="CB41" s="3"/>
      <c r="CC41" s="3"/>
      <c r="CD41" s="3"/>
      <c r="CE41" s="3"/>
      <c r="CF41" s="3"/>
      <c r="CG41" s="3"/>
      <c r="CH41" s="3"/>
      <c r="CI41" s="3"/>
      <c r="CJ41" s="3"/>
      <c r="CK41" s="3"/>
      <c r="CL41" s="3"/>
      <c r="CM41" s="3"/>
      <c r="CN41" s="3"/>
      <c r="CO41" s="3"/>
      <c r="CP41" s="3"/>
      <c r="CQ41" s="3"/>
      <c r="CR41" s="3"/>
      <c r="CS41" s="3"/>
      <c r="CT41" s="3"/>
      <c r="CU41" s="3"/>
      <c r="CV41" s="3"/>
      <c r="CW41" s="3"/>
      <c r="CX41" s="3"/>
      <c r="CY41" s="3"/>
      <c r="CZ41" s="3"/>
      <c r="DA41" s="3"/>
      <c r="DB41" s="3"/>
      <c r="DC41" s="3"/>
      <c r="DD41" s="3"/>
      <c r="DE41" s="3"/>
      <c r="DF41" s="3"/>
      <c r="DG41" s="3"/>
      <c r="DH41" s="3"/>
      <c r="DI41" s="3"/>
      <c r="DJ41" s="3"/>
      <c r="DK41" s="3"/>
      <c r="DL41" s="3"/>
      <c r="DM41" s="3"/>
      <c r="DN41" s="3"/>
      <c r="DO41" s="3"/>
      <c r="DP41" s="3"/>
      <c r="DQ41" s="3"/>
      <c r="DR41" s="3"/>
      <c r="DS41" s="3"/>
      <c r="DT41" s="3"/>
      <c r="DU41" s="3"/>
      <c r="DV41" s="3"/>
      <c r="DW41" s="3"/>
      <c r="DX41" s="3"/>
      <c r="DY41" s="3"/>
      <c r="DZ41" s="3"/>
      <c r="EA41" s="3"/>
      <c r="EB41" s="3"/>
      <c r="EC41" s="3"/>
      <c r="ED41" s="3"/>
      <c r="EE41" s="3"/>
      <c r="EF41" s="3"/>
      <c r="EG41" s="3"/>
      <c r="EH41" s="3"/>
      <c r="EI41" s="3"/>
      <c r="EJ41" s="3"/>
      <c r="EK41" s="3"/>
      <c r="EL41" s="3"/>
      <c r="EM41" s="3"/>
      <c r="EN41" s="3"/>
      <c r="EO41" s="3"/>
      <c r="EP41" s="3"/>
      <c r="EQ41" s="3"/>
      <c r="ER41" s="3"/>
      <c r="ES41" s="3"/>
      <c r="ET41" s="3"/>
      <c r="EU41" s="3"/>
      <c r="EV41" s="3"/>
      <c r="EW41" s="3"/>
      <c r="EX41" s="3"/>
      <c r="EY41" s="3"/>
      <c r="EZ41" s="3"/>
      <c r="FA41" s="3"/>
      <c r="FB41" s="3"/>
      <c r="FC41" s="3"/>
      <c r="FD41" s="3"/>
      <c r="FE41" s="3"/>
      <c r="FF41" s="3"/>
      <c r="FG41" s="3"/>
      <c r="FH41" s="3"/>
      <c r="FI41" s="3"/>
      <c r="FJ41" s="3"/>
      <c r="FK41" s="3"/>
      <c r="FL41" s="3"/>
      <c r="FM41" s="3"/>
      <c r="FN41" s="3"/>
      <c r="FO41" s="3"/>
      <c r="FP41" s="3"/>
      <c r="FQ41" s="3"/>
      <c r="FR41" s="3"/>
      <c r="FS41" s="3"/>
      <c r="FT41" s="3"/>
      <c r="FU41" s="3"/>
      <c r="FV41" s="3"/>
      <c r="FW41" s="3"/>
      <c r="FX41" s="3"/>
      <c r="FY41" s="3"/>
      <c r="FZ41" s="3"/>
      <c r="GA41" s="3"/>
    </row>
    <row r="42" spans="1:183" ht="15.75" customHeight="1">
      <c r="A42" s="45" t="s">
        <v>1424</v>
      </c>
      <c r="B42" s="11" t="s">
        <v>1594</v>
      </c>
      <c r="C42" t="s">
        <v>1423</v>
      </c>
      <c r="D42" t="s">
        <v>1425</v>
      </c>
    </row>
    <row r="43" spans="1:183" s="6" customFormat="1" ht="15" customHeight="1">
      <c r="A43" s="49" t="s">
        <v>1449</v>
      </c>
      <c r="B43" s="11" t="s">
        <v>1450</v>
      </c>
      <c r="C43" t="s">
        <v>1451</v>
      </c>
      <c r="D43" s="11" t="s">
        <v>1452</v>
      </c>
      <c r="E43" s="11" t="s">
        <v>1596</v>
      </c>
    </row>
    <row r="44" spans="1:183" s="43" customFormat="1" ht="15" customHeight="1">
      <c r="A44" s="28" t="s">
        <v>687</v>
      </c>
      <c r="B44" s="23" t="s">
        <v>688</v>
      </c>
      <c r="C44" t="s">
        <v>1579</v>
      </c>
      <c r="D44" s="3" t="s">
        <v>689</v>
      </c>
      <c r="E44" s="23"/>
      <c r="F44"/>
      <c r="G44"/>
      <c r="H44"/>
      <c r="I44"/>
      <c r="J44"/>
      <c r="K44"/>
      <c r="L44"/>
      <c r="M44"/>
      <c r="N44"/>
      <c r="O44"/>
      <c r="P44"/>
      <c r="Q44"/>
      <c r="R44"/>
      <c r="S44"/>
      <c r="T44"/>
      <c r="U44"/>
      <c r="V44"/>
      <c r="W44"/>
      <c r="X44"/>
      <c r="Y44"/>
      <c r="Z44"/>
      <c r="AA44"/>
      <c r="AB44"/>
      <c r="AC44"/>
      <c r="AD44"/>
      <c r="AE44"/>
      <c r="AF44"/>
      <c r="AG44"/>
      <c r="AH44"/>
      <c r="AI44"/>
      <c r="AJ44"/>
      <c r="AK44"/>
      <c r="AL44"/>
      <c r="AM44"/>
      <c r="AN44"/>
      <c r="AO44"/>
      <c r="AP44"/>
      <c r="AQ44"/>
      <c r="AR44"/>
      <c r="AS44"/>
      <c r="AT44"/>
      <c r="AU44"/>
      <c r="AV44"/>
      <c r="AW44"/>
      <c r="AX44"/>
      <c r="AY44"/>
      <c r="AZ44"/>
      <c r="BA44"/>
      <c r="BB44"/>
      <c r="BC44"/>
      <c r="BD44"/>
      <c r="BE44"/>
      <c r="BF44"/>
      <c r="BG44"/>
      <c r="BH44"/>
      <c r="BI44"/>
      <c r="BJ44"/>
      <c r="BK44"/>
      <c r="BL44"/>
      <c r="BM44"/>
      <c r="BN44"/>
      <c r="BO44"/>
      <c r="BP44"/>
      <c r="BQ44"/>
      <c r="BR44"/>
      <c r="BS44"/>
      <c r="BT44"/>
      <c r="BU44"/>
      <c r="BV44"/>
      <c r="BW44"/>
      <c r="BX44"/>
      <c r="BY44"/>
      <c r="BZ44"/>
      <c r="CA44"/>
      <c r="CB44"/>
      <c r="CC44"/>
      <c r="CD44"/>
      <c r="CE44"/>
      <c r="CF44"/>
      <c r="CG44"/>
      <c r="CH44"/>
      <c r="CI44"/>
      <c r="CJ44"/>
      <c r="CK44"/>
      <c r="CL44"/>
      <c r="CM44"/>
      <c r="CN44"/>
      <c r="CO44"/>
      <c r="CP44"/>
      <c r="CQ44"/>
      <c r="CR44"/>
      <c r="CS44"/>
      <c r="CT44"/>
      <c r="CU44"/>
      <c r="CV44"/>
      <c r="CW44"/>
      <c r="CX44"/>
      <c r="CY44"/>
      <c r="CZ44"/>
      <c r="DA44"/>
      <c r="DB44"/>
      <c r="DC44"/>
      <c r="DD44"/>
      <c r="DE44"/>
      <c r="DF44"/>
      <c r="DG44"/>
      <c r="DH44"/>
      <c r="DI44"/>
      <c r="DJ44"/>
      <c r="DK44"/>
      <c r="DL44"/>
      <c r="DM44"/>
      <c r="DN44"/>
      <c r="DO44"/>
      <c r="DP44"/>
      <c r="DQ44"/>
      <c r="DR44"/>
      <c r="DS44"/>
      <c r="DT44"/>
      <c r="DU44"/>
      <c r="DV44"/>
      <c r="DW44"/>
      <c r="DX44"/>
      <c r="DY44"/>
      <c r="DZ44"/>
      <c r="EA44"/>
      <c r="EB44"/>
      <c r="EC44"/>
      <c r="ED44"/>
      <c r="EE44"/>
      <c r="EF44"/>
      <c r="EG44"/>
      <c r="EH44"/>
      <c r="EI44"/>
      <c r="EJ44"/>
      <c r="EK44"/>
      <c r="EL44"/>
      <c r="EM44"/>
      <c r="EN44"/>
      <c r="EO44"/>
      <c r="EP44"/>
      <c r="EQ44"/>
      <c r="ER44"/>
      <c r="ES44"/>
      <c r="ET44"/>
      <c r="EU44"/>
      <c r="EV44"/>
      <c r="EW44"/>
      <c r="EX44"/>
      <c r="EY44"/>
      <c r="EZ44"/>
      <c r="FA44"/>
      <c r="FB44"/>
      <c r="FC44"/>
      <c r="FD44"/>
      <c r="FE44"/>
      <c r="FF44"/>
      <c r="FG44"/>
      <c r="FH44"/>
      <c r="FI44"/>
      <c r="FJ44"/>
      <c r="FK44"/>
      <c r="FL44"/>
      <c r="FM44"/>
      <c r="FN44"/>
      <c r="FO44"/>
      <c r="FP44"/>
      <c r="FQ44"/>
      <c r="FR44"/>
      <c r="FS44" s="6"/>
      <c r="FT44" s="6"/>
      <c r="FU44" s="6"/>
      <c r="FV44" s="6"/>
      <c r="FW44" s="6"/>
      <c r="FX44" s="6"/>
      <c r="FY44" s="6"/>
      <c r="FZ44" s="6"/>
      <c r="GA44" s="6"/>
    </row>
    <row r="45" spans="1:183">
      <c r="A45" s="48" t="s">
        <v>1268</v>
      </c>
      <c r="B45" s="48" t="s">
        <v>1269</v>
      </c>
      <c r="C45" s="48" t="s">
        <v>1502</v>
      </c>
      <c r="D45" s="42" t="s">
        <v>716</v>
      </c>
      <c r="E45" s="42" t="s">
        <v>1510</v>
      </c>
      <c r="F45" s="42"/>
      <c r="G45" s="42"/>
      <c r="H45" s="42"/>
      <c r="I45" s="42"/>
      <c r="J45" s="42"/>
      <c r="K45" s="42"/>
      <c r="L45" s="42"/>
      <c r="M45" s="42"/>
      <c r="N45" s="42"/>
      <c r="O45" s="42"/>
      <c r="P45" s="42"/>
      <c r="Q45" s="42"/>
      <c r="R45" s="42"/>
      <c r="S45" s="42"/>
      <c r="T45" s="42"/>
      <c r="U45" s="42"/>
      <c r="V45" s="42"/>
      <c r="W45" s="42"/>
      <c r="X45" s="42"/>
      <c r="Y45" s="42"/>
      <c r="Z45" s="42"/>
      <c r="AA45" s="42"/>
      <c r="AB45" s="42"/>
      <c r="AC45" s="42"/>
      <c r="AD45" s="42"/>
      <c r="AE45" s="42"/>
      <c r="AF45" s="42"/>
      <c r="AG45" s="42"/>
      <c r="AH45" s="42"/>
      <c r="AI45" s="42"/>
      <c r="AJ45" s="42"/>
      <c r="AK45" s="42"/>
      <c r="AL45" s="42"/>
      <c r="AM45" s="42"/>
      <c r="AN45" s="42"/>
      <c r="AO45" s="42"/>
      <c r="AP45" s="42"/>
      <c r="AQ45" s="42"/>
      <c r="AR45" s="42"/>
      <c r="AS45" s="42"/>
      <c r="AT45" s="42"/>
      <c r="AU45" s="42"/>
      <c r="AV45" s="42"/>
      <c r="AW45" s="42"/>
      <c r="AX45" s="42"/>
      <c r="AY45" s="42"/>
      <c r="AZ45" s="42"/>
      <c r="BA45" s="42"/>
      <c r="BB45" s="42"/>
      <c r="BC45" s="42"/>
      <c r="BD45" s="42"/>
      <c r="BE45" s="42"/>
      <c r="BF45" s="42"/>
      <c r="BG45" s="42"/>
      <c r="BH45" s="42"/>
      <c r="BI45" s="42"/>
      <c r="BJ45" s="42"/>
      <c r="BK45" s="42"/>
      <c r="BL45" s="42"/>
      <c r="BM45" s="42"/>
      <c r="BN45" s="42"/>
      <c r="BO45" s="42"/>
      <c r="BP45" s="42"/>
      <c r="BQ45" s="42"/>
      <c r="BR45" s="42"/>
      <c r="BS45" s="42"/>
      <c r="BT45" s="42"/>
      <c r="BU45" s="42"/>
      <c r="BV45" s="42"/>
      <c r="BW45" s="42"/>
      <c r="BX45" s="42"/>
      <c r="BY45" s="42"/>
      <c r="BZ45" s="42"/>
      <c r="CA45" s="42"/>
      <c r="CB45" s="42"/>
      <c r="CC45" s="42"/>
      <c r="CD45" s="42"/>
      <c r="CE45" s="42"/>
      <c r="CF45" s="42"/>
      <c r="CG45" s="42"/>
      <c r="CH45" s="42"/>
      <c r="CI45" s="42"/>
      <c r="CJ45" s="42"/>
      <c r="CK45" s="42"/>
      <c r="CL45" s="42"/>
      <c r="CM45" s="42"/>
      <c r="CN45" s="42"/>
      <c r="CO45" s="42"/>
      <c r="CP45" s="42"/>
      <c r="CQ45" s="42"/>
      <c r="CR45" s="42"/>
      <c r="CS45" s="42"/>
      <c r="CT45" s="42"/>
      <c r="CU45" s="42"/>
      <c r="CV45" s="42"/>
      <c r="CW45" s="42"/>
      <c r="CX45" s="42"/>
      <c r="CY45" s="42"/>
      <c r="CZ45" s="42"/>
      <c r="DA45" s="42"/>
      <c r="DB45" s="42"/>
      <c r="DC45" s="42"/>
      <c r="DD45" s="42"/>
      <c r="DE45" s="42"/>
      <c r="DF45" s="42"/>
      <c r="DG45" s="42"/>
      <c r="DH45" s="42"/>
      <c r="DI45" s="42"/>
      <c r="DJ45" s="42"/>
      <c r="DK45" s="42"/>
      <c r="DL45" s="42"/>
      <c r="DM45" s="42"/>
      <c r="DN45" s="42"/>
      <c r="DO45" s="42"/>
      <c r="DP45" s="42"/>
      <c r="DQ45" s="42"/>
      <c r="DR45" s="42"/>
      <c r="DS45" s="42"/>
      <c r="DT45" s="42"/>
      <c r="DU45" s="42"/>
      <c r="DV45" s="42"/>
      <c r="DW45" s="42"/>
      <c r="DX45" s="42"/>
      <c r="DY45" s="42"/>
      <c r="DZ45" s="42"/>
      <c r="EA45" s="42"/>
      <c r="EB45" s="42"/>
      <c r="EC45" s="42"/>
      <c r="ED45" s="42"/>
      <c r="EE45" s="42"/>
      <c r="EF45" s="42"/>
      <c r="EG45" s="42"/>
      <c r="EH45" s="42"/>
      <c r="EI45" s="42"/>
      <c r="EJ45" s="42"/>
      <c r="EK45" s="42"/>
      <c r="EL45" s="42"/>
      <c r="EM45" s="42"/>
      <c r="EN45" s="42"/>
      <c r="EO45" s="42"/>
      <c r="EP45" s="42"/>
      <c r="EQ45" s="42"/>
      <c r="ER45" s="42"/>
      <c r="ES45" s="42"/>
      <c r="ET45" s="42"/>
      <c r="EU45" s="42"/>
      <c r="EV45" s="42"/>
      <c r="EW45" s="42"/>
      <c r="EX45" s="42"/>
      <c r="EY45" s="42"/>
      <c r="EZ45" s="42"/>
      <c r="FA45" s="42"/>
      <c r="FB45" s="42"/>
      <c r="FC45" s="42"/>
      <c r="FD45" s="42"/>
      <c r="FE45" s="42"/>
      <c r="FF45" s="42"/>
      <c r="FG45" s="42"/>
      <c r="FH45" s="42"/>
      <c r="FI45" s="42"/>
      <c r="FJ45" s="42"/>
      <c r="FK45" s="42"/>
      <c r="FL45" s="42"/>
      <c r="FM45" s="42"/>
      <c r="FN45" s="42"/>
      <c r="FO45" s="42"/>
      <c r="FP45" s="42"/>
      <c r="FQ45" s="42"/>
      <c r="FR45" s="42"/>
      <c r="FS45" s="42"/>
      <c r="FT45" s="42"/>
      <c r="FU45" s="42"/>
      <c r="FV45" s="42"/>
      <c r="FW45" s="42"/>
      <c r="FX45" s="42"/>
      <c r="FY45" s="42"/>
      <c r="FZ45" s="42"/>
      <c r="GA45" s="42"/>
    </row>
    <row r="46" spans="1:183">
      <c r="A46" s="47" t="s">
        <v>1284</v>
      </c>
      <c r="B46" s="37" t="s">
        <v>1285</v>
      </c>
      <c r="C46" s="38" t="s">
        <v>1286</v>
      </c>
      <c r="D46" s="37" t="s">
        <v>11</v>
      </c>
      <c r="E46" s="37" t="s">
        <v>1503</v>
      </c>
      <c r="FS46" s="6"/>
      <c r="FT46" s="6"/>
      <c r="FU46" s="6"/>
      <c r="FV46" s="6"/>
      <c r="FW46" s="6"/>
      <c r="FX46" s="6"/>
      <c r="FY46" s="6"/>
      <c r="FZ46" s="6"/>
      <c r="GA46" s="6"/>
    </row>
    <row r="47" spans="1:183" s="3" customFormat="1">
      <c r="A47" s="48" t="s">
        <v>1287</v>
      </c>
      <c r="B47" s="48" t="s">
        <v>1288</v>
      </c>
      <c r="C47" s="48" t="s">
        <v>1289</v>
      </c>
      <c r="D47" s="42"/>
      <c r="E47" s="48" t="s">
        <v>1505</v>
      </c>
      <c r="F47" s="42"/>
      <c r="G47" s="42"/>
      <c r="H47" s="42"/>
      <c r="I47" s="42"/>
      <c r="J47" s="42"/>
      <c r="K47" s="42"/>
      <c r="L47" s="42"/>
      <c r="M47" s="42"/>
      <c r="N47" s="42"/>
      <c r="O47" s="42"/>
      <c r="P47" s="42"/>
      <c r="Q47" s="42"/>
      <c r="R47" s="42"/>
      <c r="S47" s="42"/>
      <c r="T47" s="42"/>
      <c r="U47" s="42"/>
      <c r="V47" s="42"/>
      <c r="W47" s="42"/>
      <c r="X47" s="42"/>
      <c r="Y47" s="42"/>
      <c r="Z47" s="42"/>
      <c r="AA47" s="42"/>
      <c r="AB47" s="42"/>
      <c r="AC47" s="42"/>
      <c r="AD47" s="42"/>
      <c r="AE47" s="42"/>
      <c r="AF47" s="42"/>
      <c r="AG47" s="42"/>
      <c r="AH47" s="42"/>
      <c r="AI47" s="42"/>
      <c r="AJ47" s="42"/>
      <c r="AK47" s="42"/>
      <c r="AL47" s="42"/>
      <c r="AM47" s="42"/>
      <c r="AN47" s="42"/>
      <c r="AO47" s="42"/>
      <c r="AP47" s="42"/>
      <c r="AQ47" s="42"/>
      <c r="AR47" s="42"/>
      <c r="AS47" s="42"/>
      <c r="AT47" s="42"/>
      <c r="AU47" s="42"/>
      <c r="AV47" s="42"/>
      <c r="AW47" s="42"/>
      <c r="AX47" s="42"/>
      <c r="AY47" s="42"/>
      <c r="AZ47" s="42"/>
      <c r="BA47" s="42"/>
      <c r="BB47" s="42"/>
      <c r="BC47" s="42"/>
      <c r="BD47" s="42"/>
      <c r="BE47" s="42"/>
      <c r="BF47" s="42"/>
      <c r="BG47" s="42"/>
      <c r="BH47" s="42"/>
      <c r="BI47" s="42"/>
      <c r="BJ47" s="42"/>
      <c r="BK47" s="42"/>
      <c r="BL47" s="42"/>
      <c r="BM47" s="42"/>
      <c r="BN47" s="42"/>
      <c r="BO47" s="42"/>
      <c r="BP47" s="42"/>
      <c r="BQ47" s="42"/>
      <c r="BR47" s="42"/>
      <c r="BS47" s="42"/>
      <c r="BT47" s="42"/>
      <c r="BU47" s="42"/>
      <c r="BV47" s="42"/>
      <c r="BW47" s="42"/>
      <c r="BX47" s="42"/>
      <c r="BY47" s="42"/>
      <c r="BZ47" s="42"/>
      <c r="CA47" s="42"/>
      <c r="CB47" s="42"/>
      <c r="CC47" s="42"/>
      <c r="CD47" s="42"/>
      <c r="CE47" s="42"/>
      <c r="CF47" s="42"/>
      <c r="CG47" s="42"/>
      <c r="CH47" s="42"/>
      <c r="CI47" s="42"/>
      <c r="CJ47" s="42"/>
      <c r="CK47" s="42"/>
      <c r="CL47" s="42"/>
      <c r="CM47" s="42"/>
      <c r="CN47" s="42"/>
      <c r="CO47" s="42"/>
      <c r="CP47" s="42"/>
      <c r="CQ47" s="42"/>
      <c r="CR47" s="42"/>
      <c r="CS47" s="42"/>
      <c r="CT47" s="42"/>
      <c r="CU47" s="42"/>
      <c r="CV47" s="42"/>
      <c r="CW47" s="42"/>
      <c r="CX47" s="42"/>
      <c r="CY47" s="42"/>
      <c r="CZ47" s="42"/>
      <c r="DA47" s="42"/>
      <c r="DB47" s="42"/>
      <c r="DC47" s="42"/>
      <c r="DD47" s="42"/>
      <c r="DE47" s="42"/>
      <c r="DF47" s="42"/>
      <c r="DG47" s="42"/>
      <c r="DH47" s="42"/>
      <c r="DI47" s="42"/>
      <c r="DJ47" s="42"/>
      <c r="DK47" s="42"/>
      <c r="DL47" s="42"/>
      <c r="DM47" s="42"/>
      <c r="DN47" s="42"/>
      <c r="DO47" s="42"/>
      <c r="DP47" s="42"/>
      <c r="DQ47" s="42"/>
      <c r="DR47" s="42"/>
      <c r="DS47" s="42"/>
      <c r="DT47" s="42"/>
      <c r="DU47" s="42"/>
      <c r="DV47" s="42"/>
      <c r="DW47" s="42"/>
      <c r="DX47" s="42"/>
      <c r="DY47" s="42"/>
      <c r="DZ47" s="42"/>
      <c r="EA47" s="42"/>
      <c r="EB47" s="42"/>
      <c r="EC47" s="42"/>
      <c r="ED47" s="42"/>
      <c r="EE47" s="42"/>
      <c r="EF47" s="42"/>
      <c r="EG47" s="42"/>
      <c r="EH47" s="42"/>
      <c r="EI47" s="42"/>
      <c r="EJ47" s="42"/>
      <c r="EK47" s="42"/>
      <c r="EL47" s="42"/>
      <c r="EM47" s="42"/>
      <c r="EN47" s="42"/>
      <c r="EO47" s="42"/>
      <c r="EP47" s="42"/>
      <c r="EQ47" s="42"/>
      <c r="ER47" s="42"/>
      <c r="ES47" s="42"/>
      <c r="ET47" s="42"/>
      <c r="EU47" s="42"/>
      <c r="EV47" s="42"/>
      <c r="EW47" s="42"/>
      <c r="EX47" s="42"/>
      <c r="EY47" s="42"/>
      <c r="EZ47" s="42"/>
      <c r="FA47" s="42"/>
      <c r="FB47" s="42"/>
      <c r="FC47" s="42"/>
      <c r="FD47" s="42"/>
      <c r="FE47" s="42"/>
      <c r="FF47" s="42"/>
      <c r="FG47" s="42"/>
      <c r="FH47" s="42"/>
      <c r="FI47" s="42"/>
      <c r="FJ47" s="42"/>
      <c r="FK47" s="42"/>
      <c r="FL47" s="42"/>
      <c r="FM47" s="42"/>
      <c r="FN47" s="42"/>
      <c r="FO47" s="42"/>
      <c r="FP47" s="42"/>
      <c r="FQ47" s="42"/>
      <c r="FR47" s="42"/>
      <c r="FS47" s="43"/>
      <c r="FT47" s="43"/>
      <c r="FU47" s="43"/>
      <c r="FV47" s="43"/>
      <c r="FW47" s="43"/>
      <c r="FX47" s="43"/>
      <c r="FY47" s="43"/>
      <c r="FZ47" s="43"/>
      <c r="GA47" s="43"/>
    </row>
    <row r="48" spans="1:183">
      <c r="A48" s="40" t="s">
        <v>1364</v>
      </c>
      <c r="B48" t="s">
        <v>1365</v>
      </c>
      <c r="C48" s="37" t="s">
        <v>1366</v>
      </c>
      <c r="D48" t="s">
        <v>35</v>
      </c>
      <c r="E48">
        <v>19</v>
      </c>
    </row>
    <row r="49" spans="1:183">
      <c r="A49" s="49" t="s">
        <v>1426</v>
      </c>
      <c r="B49" t="s">
        <v>1523</v>
      </c>
      <c r="C49" t="s">
        <v>1524</v>
      </c>
      <c r="D49" s="11" t="s">
        <v>1522</v>
      </c>
    </row>
    <row r="50" spans="1:183">
      <c r="A50" s="27" t="s">
        <v>755</v>
      </c>
      <c r="B50" s="11" t="s">
        <v>756</v>
      </c>
      <c r="C50" s="11"/>
      <c r="D50" s="11" t="s">
        <v>757</v>
      </c>
      <c r="E50" s="11"/>
      <c r="F50" s="6"/>
      <c r="G50" s="6"/>
      <c r="H50" s="6"/>
      <c r="I50" s="6"/>
      <c r="J50" s="6"/>
      <c r="K50" s="6"/>
      <c r="L50" s="6"/>
      <c r="M50" s="6"/>
      <c r="N50" s="6"/>
      <c r="O50" s="6"/>
      <c r="P50" s="6"/>
      <c r="Q50" s="6"/>
      <c r="R50" s="6"/>
      <c r="S50" s="6"/>
      <c r="T50" s="6"/>
      <c r="U50" s="6"/>
      <c r="V50" s="6"/>
      <c r="W50" s="6"/>
      <c r="X50" s="6"/>
      <c r="Y50" s="6"/>
      <c r="Z50" s="6"/>
      <c r="AA50" s="6"/>
      <c r="AB50" s="6"/>
      <c r="AC50" s="6"/>
      <c r="AD50" s="6"/>
      <c r="AE50" s="6"/>
      <c r="AF50" s="6"/>
      <c r="AG50" s="6"/>
      <c r="AH50" s="6"/>
      <c r="AI50" s="6"/>
      <c r="AJ50" s="6"/>
      <c r="AK50" s="6"/>
      <c r="AL50" s="6"/>
      <c r="AM50" s="6"/>
      <c r="AN50" s="6"/>
      <c r="AO50" s="6"/>
      <c r="AP50" s="6"/>
      <c r="AQ50" s="6"/>
      <c r="AR50" s="6"/>
      <c r="AS50" s="6"/>
      <c r="AT50" s="6"/>
      <c r="AU50" s="6"/>
      <c r="AV50" s="6"/>
      <c r="AW50" s="6"/>
      <c r="AX50" s="6"/>
      <c r="AY50" s="6"/>
      <c r="AZ50" s="6"/>
      <c r="BA50" s="6"/>
      <c r="BB50" s="6"/>
      <c r="BC50" s="6"/>
      <c r="BD50" s="6"/>
      <c r="BE50" s="6"/>
      <c r="BF50" s="6"/>
      <c r="BG50" s="6"/>
      <c r="BH50" s="6"/>
      <c r="BI50" s="6"/>
      <c r="BJ50" s="6"/>
      <c r="BK50" s="6"/>
      <c r="BL50" s="6"/>
      <c r="BM50" s="6"/>
      <c r="BN50" s="6"/>
      <c r="BO50" s="6"/>
      <c r="BP50" s="6"/>
      <c r="BQ50" s="6"/>
      <c r="BR50" s="6"/>
      <c r="BS50" s="6"/>
      <c r="BT50" s="6"/>
      <c r="BU50" s="6"/>
      <c r="BV50" s="6"/>
      <c r="BW50" s="6"/>
      <c r="BX50" s="6"/>
      <c r="BY50" s="6"/>
      <c r="BZ50" s="6"/>
      <c r="CA50" s="6"/>
      <c r="CB50" s="6"/>
      <c r="CC50" s="6"/>
      <c r="CD50" s="6"/>
      <c r="CE50" s="6"/>
      <c r="CF50" s="6"/>
      <c r="CG50" s="6"/>
      <c r="CH50" s="6"/>
      <c r="CI50" s="6"/>
      <c r="CJ50" s="6"/>
      <c r="CK50" s="6"/>
      <c r="CL50" s="6"/>
      <c r="CM50" s="6"/>
      <c r="CN50" s="6"/>
      <c r="CO50" s="6"/>
      <c r="CP50" s="6"/>
      <c r="CQ50" s="6"/>
      <c r="CR50" s="6"/>
      <c r="CS50" s="6"/>
      <c r="CT50" s="6"/>
      <c r="CU50" s="6"/>
      <c r="CV50" s="6"/>
      <c r="CW50" s="6"/>
      <c r="CX50" s="6"/>
      <c r="CY50" s="6"/>
      <c r="CZ50" s="6"/>
      <c r="DA50" s="6"/>
      <c r="DB50" s="6"/>
      <c r="DC50" s="6"/>
      <c r="DD50" s="6"/>
      <c r="DE50" s="6"/>
      <c r="DF50" s="6"/>
      <c r="DG50" s="6"/>
      <c r="DH50" s="6"/>
      <c r="DI50" s="6"/>
      <c r="DJ50" s="6"/>
      <c r="DK50" s="6"/>
      <c r="DL50" s="6"/>
      <c r="DM50" s="6"/>
      <c r="DN50" s="6"/>
      <c r="DO50" s="6"/>
      <c r="DP50" s="6"/>
      <c r="DQ50" s="6"/>
      <c r="DR50" s="6"/>
      <c r="DS50" s="6"/>
      <c r="DT50" s="6"/>
      <c r="DU50" s="6"/>
      <c r="DV50" s="6"/>
      <c r="DW50" s="6"/>
      <c r="DX50" s="6"/>
      <c r="DY50" s="6"/>
      <c r="DZ50" s="6"/>
      <c r="EA50" s="6"/>
      <c r="EB50" s="6"/>
      <c r="EC50" s="6"/>
      <c r="ED50" s="6"/>
      <c r="EE50" s="6"/>
      <c r="EF50" s="6"/>
      <c r="EG50" s="6"/>
      <c r="EH50" s="6"/>
      <c r="EI50" s="6"/>
      <c r="EJ50" s="6"/>
      <c r="EK50" s="6"/>
      <c r="EL50" s="6"/>
      <c r="EM50" s="6"/>
      <c r="EN50" s="6"/>
      <c r="EO50" s="6"/>
      <c r="EP50" s="6"/>
      <c r="EQ50" s="6"/>
      <c r="ER50" s="6"/>
      <c r="ES50" s="6"/>
      <c r="ET50" s="6"/>
      <c r="EU50" s="6"/>
      <c r="EV50" s="6"/>
      <c r="EW50" s="6"/>
      <c r="EX50" s="6"/>
      <c r="EY50" s="6"/>
      <c r="EZ50" s="6"/>
      <c r="FA50" s="6"/>
      <c r="FB50" s="6"/>
      <c r="FC50" s="6"/>
      <c r="FD50" s="6"/>
      <c r="FE50" s="6"/>
      <c r="FF50" s="6"/>
      <c r="FG50" s="6"/>
      <c r="FH50" s="6"/>
      <c r="FI50" s="6"/>
      <c r="FJ50" s="6"/>
      <c r="FK50" s="6"/>
      <c r="FL50" s="6"/>
      <c r="FM50" s="6"/>
      <c r="FN50" s="6"/>
      <c r="FO50" s="6"/>
      <c r="FP50" s="6"/>
      <c r="FQ50" s="6"/>
      <c r="FR50" s="6"/>
      <c r="FS50" s="6"/>
      <c r="FT50" s="6"/>
      <c r="FU50" s="6"/>
      <c r="FV50" s="6"/>
      <c r="FW50" s="6"/>
      <c r="FX50" s="6"/>
      <c r="FY50" s="6"/>
      <c r="FZ50" s="6"/>
      <c r="GA50" s="6"/>
    </row>
    <row r="51" spans="1:183">
      <c r="A51" s="31" t="s">
        <v>758</v>
      </c>
      <c r="B51" s="23" t="s">
        <v>759</v>
      </c>
      <c r="D51" t="s">
        <v>757</v>
      </c>
    </row>
    <row r="52" spans="1:183">
      <c r="A52" s="40" t="s">
        <v>1367</v>
      </c>
      <c r="B52" t="s">
        <v>1368</v>
      </c>
      <c r="C52" s="37" t="s">
        <v>1369</v>
      </c>
      <c r="D52" t="s">
        <v>1513</v>
      </c>
    </row>
    <row r="53" spans="1:183">
      <c r="A53" s="45" t="s">
        <v>891</v>
      </c>
      <c r="B53" t="s">
        <v>895</v>
      </c>
      <c r="C53" t="s">
        <v>1500</v>
      </c>
      <c r="D53" t="s">
        <v>716</v>
      </c>
    </row>
    <row r="54" spans="1:183">
      <c r="A54" s="28" t="s">
        <v>622</v>
      </c>
      <c r="B54" s="23" t="s">
        <v>623</v>
      </c>
      <c r="C54" s="23" t="s">
        <v>624</v>
      </c>
      <c r="D54" s="3" t="s">
        <v>625</v>
      </c>
      <c r="E54" s="23"/>
      <c r="FS54" s="6"/>
      <c r="FT54" s="6"/>
      <c r="FU54" s="6"/>
      <c r="FV54" s="6"/>
      <c r="FW54" s="6"/>
      <c r="FX54" s="6"/>
      <c r="FY54" s="6"/>
      <c r="FZ54" s="6"/>
      <c r="GA54" s="6"/>
    </row>
    <row r="55" spans="1:183">
      <c r="A55" s="31" t="s">
        <v>760</v>
      </c>
      <c r="B55" s="23" t="s">
        <v>761</v>
      </c>
      <c r="D55" t="s">
        <v>757</v>
      </c>
    </row>
    <row r="56" spans="1:183">
      <c r="A56" s="31" t="s">
        <v>762</v>
      </c>
      <c r="B56" s="23" t="s">
        <v>763</v>
      </c>
      <c r="C56" t="s">
        <v>1570</v>
      </c>
      <c r="D56" t="s">
        <v>757</v>
      </c>
    </row>
    <row r="57" spans="1:183" s="6" customFormat="1">
      <c r="A57" s="40" t="s">
        <v>842</v>
      </c>
      <c r="B57" s="23" t="s">
        <v>843</v>
      </c>
      <c r="C57" t="s">
        <v>1495</v>
      </c>
      <c r="D57" t="s">
        <v>844</v>
      </c>
      <c r="E57" t="s">
        <v>1496</v>
      </c>
      <c r="F57"/>
      <c r="G57"/>
      <c r="H57"/>
      <c r="I57"/>
      <c r="J57"/>
      <c r="K57"/>
      <c r="L57"/>
      <c r="M57"/>
      <c r="N57"/>
      <c r="O57"/>
      <c r="P57"/>
      <c r="Q57"/>
      <c r="R57"/>
      <c r="S57"/>
      <c r="T57"/>
      <c r="U57"/>
      <c r="V57"/>
      <c r="W57"/>
      <c r="X57"/>
      <c r="Y57"/>
      <c r="Z57"/>
      <c r="AA57"/>
      <c r="AB57"/>
      <c r="AC57"/>
      <c r="AD57"/>
      <c r="AE57"/>
      <c r="AF57"/>
      <c r="AG57"/>
      <c r="AH57"/>
      <c r="AI57"/>
      <c r="AJ57"/>
      <c r="AK57"/>
      <c r="AL57"/>
      <c r="AM57"/>
      <c r="AN57"/>
      <c r="AO57"/>
      <c r="AP57"/>
      <c r="AQ57"/>
      <c r="AR57"/>
      <c r="AS57"/>
      <c r="AT57"/>
      <c r="AU57"/>
      <c r="AV57"/>
      <c r="AW57"/>
      <c r="AX57"/>
      <c r="AY57"/>
      <c r="AZ57"/>
      <c r="BA57"/>
      <c r="BB57"/>
      <c r="BC57"/>
      <c r="BD57"/>
      <c r="BE57"/>
      <c r="BF57"/>
      <c r="BG57"/>
      <c r="BH57"/>
      <c r="BI57"/>
      <c r="BJ57"/>
      <c r="BK57"/>
      <c r="BL57"/>
      <c r="BM57"/>
      <c r="BN57"/>
      <c r="BO57"/>
      <c r="BP57"/>
      <c r="BQ57"/>
      <c r="BR57"/>
      <c r="BS57"/>
      <c r="BT57"/>
      <c r="BU57"/>
      <c r="BV57"/>
      <c r="BW57"/>
      <c r="BX57"/>
      <c r="BY57"/>
      <c r="BZ57"/>
      <c r="CA57"/>
      <c r="CB57"/>
      <c r="CC57"/>
      <c r="CD57"/>
      <c r="CE57"/>
      <c r="CF57"/>
      <c r="CG57"/>
      <c r="CH57"/>
      <c r="CI57"/>
      <c r="CJ57"/>
      <c r="CK57"/>
      <c r="CL57"/>
      <c r="CM57"/>
      <c r="CN57"/>
      <c r="CO57"/>
      <c r="CP57"/>
      <c r="CQ57"/>
      <c r="CR57"/>
      <c r="CS57"/>
      <c r="CT57"/>
      <c r="CU57"/>
      <c r="CV57"/>
      <c r="CW57"/>
      <c r="CX57"/>
      <c r="CY57"/>
      <c r="CZ57"/>
      <c r="DA57"/>
      <c r="DB57"/>
      <c r="DC57"/>
      <c r="DD57"/>
      <c r="DE57"/>
      <c r="DF57"/>
      <c r="DG57"/>
      <c r="DH57"/>
      <c r="DI57"/>
      <c r="DJ57"/>
      <c r="DK57"/>
      <c r="DL57"/>
      <c r="DM57"/>
      <c r="DN57"/>
      <c r="DO57"/>
      <c r="DP57"/>
      <c r="DQ57"/>
      <c r="DR57"/>
      <c r="DS57"/>
      <c r="DT57"/>
      <c r="DU57"/>
      <c r="DV57"/>
      <c r="DW57"/>
      <c r="DX57"/>
      <c r="DY57"/>
      <c r="DZ57"/>
      <c r="EA57"/>
      <c r="EB57"/>
      <c r="EC57"/>
      <c r="ED57"/>
      <c r="EE57"/>
      <c r="EF57"/>
      <c r="EG57"/>
      <c r="EH57"/>
      <c r="EI57"/>
      <c r="EJ57"/>
      <c r="EK57"/>
      <c r="EL57"/>
      <c r="EM57"/>
      <c r="EN57"/>
      <c r="EO57"/>
      <c r="EP57"/>
      <c r="EQ57"/>
      <c r="ER57"/>
      <c r="ES57"/>
      <c r="ET57"/>
      <c r="EU57"/>
      <c r="EV57"/>
      <c r="EW57"/>
      <c r="EX57"/>
      <c r="EY57"/>
      <c r="EZ57"/>
      <c r="FA57"/>
      <c r="FB57"/>
      <c r="FC57"/>
      <c r="FD57"/>
      <c r="FE57"/>
      <c r="FF57"/>
      <c r="FG57"/>
      <c r="FH57"/>
      <c r="FI57"/>
      <c r="FJ57"/>
      <c r="FK57"/>
      <c r="FL57"/>
      <c r="FM57"/>
      <c r="FN57"/>
      <c r="FO57"/>
      <c r="FP57"/>
      <c r="FQ57"/>
      <c r="FR57"/>
      <c r="FS57"/>
      <c r="FT57"/>
      <c r="FU57"/>
      <c r="FV57"/>
      <c r="FW57"/>
      <c r="FX57"/>
      <c r="FY57"/>
      <c r="FZ57"/>
      <c r="GA57"/>
    </row>
    <row r="58" spans="1:183">
      <c r="A58" s="49" t="s">
        <v>1446</v>
      </c>
      <c r="B58" s="11" t="s">
        <v>1453</v>
      </c>
      <c r="C58" t="s">
        <v>1454</v>
      </c>
      <c r="D58" s="11" t="s">
        <v>1455</v>
      </c>
      <c r="E58" s="11" t="s">
        <v>1596</v>
      </c>
      <c r="F58" s="6"/>
      <c r="G58" s="6"/>
      <c r="H58" s="6"/>
      <c r="I58" s="6"/>
      <c r="J58" s="6"/>
      <c r="K58" s="6"/>
      <c r="L58" s="6"/>
      <c r="M58" s="6"/>
      <c r="N58" s="6"/>
      <c r="O58" s="6"/>
      <c r="P58" s="6"/>
      <c r="Q58" s="6"/>
      <c r="R58" s="6"/>
      <c r="S58" s="6"/>
      <c r="T58" s="6"/>
      <c r="U58" s="6"/>
      <c r="V58" s="6"/>
      <c r="W58" s="6"/>
      <c r="X58" s="6"/>
      <c r="Y58" s="6"/>
      <c r="Z58" s="6"/>
      <c r="AA58" s="6"/>
      <c r="AB58" s="6"/>
      <c r="AC58" s="6"/>
      <c r="AD58" s="6"/>
      <c r="AE58" s="6"/>
      <c r="AF58" s="6"/>
      <c r="AG58" s="6"/>
      <c r="AH58" s="6"/>
      <c r="AI58" s="6"/>
      <c r="AJ58" s="6"/>
      <c r="AK58" s="6"/>
      <c r="AL58" s="6"/>
      <c r="AM58" s="6"/>
      <c r="AN58" s="6"/>
      <c r="AO58" s="6"/>
      <c r="AP58" s="6"/>
      <c r="AQ58" s="6"/>
      <c r="AR58" s="6"/>
      <c r="AS58" s="6"/>
      <c r="AT58" s="6"/>
      <c r="AU58" s="6"/>
      <c r="AV58" s="6"/>
      <c r="AW58" s="6"/>
      <c r="AX58" s="6"/>
      <c r="AY58" s="6"/>
      <c r="AZ58" s="6"/>
      <c r="BA58" s="6"/>
      <c r="BB58" s="6"/>
      <c r="BC58" s="6"/>
      <c r="BD58" s="6"/>
      <c r="BE58" s="6"/>
      <c r="BF58" s="6"/>
      <c r="BG58" s="6"/>
      <c r="BH58" s="6"/>
      <c r="BI58" s="6"/>
      <c r="BJ58" s="6"/>
      <c r="BK58" s="6"/>
      <c r="BL58" s="6"/>
      <c r="BM58" s="6"/>
      <c r="BN58" s="6"/>
      <c r="BO58" s="6"/>
      <c r="BP58" s="6"/>
      <c r="BQ58" s="6"/>
      <c r="BR58" s="6"/>
      <c r="BS58" s="6"/>
      <c r="BT58" s="6"/>
      <c r="BU58" s="6"/>
      <c r="BV58" s="6"/>
      <c r="BW58" s="6"/>
      <c r="BX58" s="6"/>
      <c r="BY58" s="6"/>
      <c r="BZ58" s="6"/>
      <c r="CA58" s="6"/>
      <c r="CB58" s="6"/>
      <c r="CC58" s="6"/>
      <c r="CD58" s="6"/>
      <c r="CE58" s="6"/>
      <c r="CF58" s="6"/>
      <c r="CG58" s="6"/>
      <c r="CH58" s="6"/>
      <c r="CI58" s="6"/>
      <c r="CJ58" s="6"/>
      <c r="CK58" s="6"/>
      <c r="CL58" s="6"/>
      <c r="CM58" s="6"/>
      <c r="CN58" s="6"/>
      <c r="CO58" s="6"/>
      <c r="CP58" s="6"/>
      <c r="CQ58" s="6"/>
      <c r="CR58" s="6"/>
      <c r="CS58" s="6"/>
      <c r="CT58" s="6"/>
      <c r="CU58" s="6"/>
      <c r="CV58" s="6"/>
      <c r="CW58" s="6"/>
      <c r="CX58" s="6"/>
      <c r="CY58" s="6"/>
      <c r="CZ58" s="6"/>
      <c r="DA58" s="6"/>
      <c r="DB58" s="6"/>
      <c r="DC58" s="6"/>
      <c r="DD58" s="6"/>
      <c r="DE58" s="6"/>
      <c r="DF58" s="6"/>
      <c r="DG58" s="6"/>
      <c r="DH58" s="6"/>
      <c r="DI58" s="6"/>
      <c r="DJ58" s="6"/>
      <c r="DK58" s="6"/>
      <c r="DL58" s="6"/>
      <c r="DM58" s="6"/>
      <c r="DN58" s="6"/>
      <c r="DO58" s="6"/>
      <c r="DP58" s="6"/>
      <c r="DQ58" s="6"/>
      <c r="DR58" s="6"/>
      <c r="DS58" s="6"/>
      <c r="DT58" s="6"/>
      <c r="DU58" s="6"/>
      <c r="DV58" s="6"/>
      <c r="DW58" s="6"/>
      <c r="DX58" s="6"/>
      <c r="DY58" s="6"/>
      <c r="DZ58" s="6"/>
      <c r="EA58" s="6"/>
      <c r="EB58" s="6"/>
      <c r="EC58" s="6"/>
      <c r="ED58" s="6"/>
      <c r="EE58" s="6"/>
      <c r="EF58" s="6"/>
      <c r="EG58" s="6"/>
      <c r="EH58" s="6"/>
      <c r="EI58" s="6"/>
      <c r="EJ58" s="6"/>
      <c r="EK58" s="6"/>
      <c r="EL58" s="6"/>
      <c r="EM58" s="6"/>
      <c r="EN58" s="6"/>
      <c r="EO58" s="6"/>
      <c r="EP58" s="6"/>
      <c r="EQ58" s="6"/>
      <c r="ER58" s="6"/>
      <c r="ES58" s="6"/>
      <c r="ET58" s="6"/>
      <c r="EU58" s="6"/>
      <c r="EV58" s="6"/>
      <c r="EW58" s="6"/>
      <c r="EX58" s="6"/>
      <c r="EY58" s="6"/>
      <c r="EZ58" s="6"/>
      <c r="FA58" s="6"/>
      <c r="FB58" s="6"/>
      <c r="FC58" s="6"/>
      <c r="FD58" s="6"/>
      <c r="FE58" s="6"/>
      <c r="FF58" s="6"/>
      <c r="FG58" s="6"/>
      <c r="FH58" s="6"/>
      <c r="FI58" s="6"/>
      <c r="FJ58" s="6"/>
      <c r="FK58" s="6"/>
      <c r="FL58" s="6"/>
      <c r="FM58" s="6"/>
      <c r="FN58" s="6"/>
      <c r="FO58" s="6"/>
      <c r="FP58" s="6"/>
      <c r="FQ58" s="6"/>
      <c r="FR58" s="6"/>
      <c r="FS58" s="6"/>
      <c r="FT58" s="6"/>
      <c r="FU58" s="6"/>
      <c r="FV58" s="6"/>
      <c r="FW58" s="6"/>
      <c r="FX58" s="6"/>
      <c r="FY58" s="6"/>
      <c r="FZ58" s="6"/>
      <c r="GA58" s="6"/>
    </row>
    <row r="59" spans="1:183">
      <c r="A59" s="49" t="s">
        <v>1483</v>
      </c>
      <c r="B59" s="23" t="s">
        <v>1597</v>
      </c>
      <c r="C59" t="s">
        <v>1485</v>
      </c>
      <c r="D59" s="11" t="s">
        <v>1486</v>
      </c>
    </row>
    <row r="60" spans="1:183">
      <c r="A60" s="42" t="s">
        <v>910</v>
      </c>
      <c r="B60" s="41" t="s">
        <v>918</v>
      </c>
      <c r="C60" s="42" t="s">
        <v>1506</v>
      </c>
      <c r="D60" s="41" t="s">
        <v>919</v>
      </c>
      <c r="E60" s="42" t="s">
        <v>1505</v>
      </c>
      <c r="F60" s="42"/>
      <c r="G60" s="42"/>
      <c r="H60" s="42"/>
      <c r="I60" s="42"/>
      <c r="J60" s="42"/>
      <c r="K60" s="42"/>
      <c r="L60" s="42"/>
      <c r="M60" s="42"/>
      <c r="N60" s="42"/>
      <c r="O60" s="42"/>
      <c r="P60" s="42"/>
      <c r="Q60" s="42"/>
      <c r="R60" s="42"/>
      <c r="S60" s="42"/>
      <c r="T60" s="42"/>
      <c r="U60" s="42"/>
      <c r="V60" s="42"/>
      <c r="W60" s="42"/>
      <c r="X60" s="42"/>
      <c r="Y60" s="42"/>
      <c r="Z60" s="42"/>
      <c r="AA60" s="42"/>
      <c r="AB60" s="42"/>
      <c r="AC60" s="42"/>
      <c r="AD60" s="42"/>
      <c r="AE60" s="42"/>
      <c r="AF60" s="42"/>
      <c r="AG60" s="42"/>
      <c r="AH60" s="42"/>
      <c r="AI60" s="42"/>
      <c r="AJ60" s="42"/>
      <c r="AK60" s="42"/>
      <c r="AL60" s="42"/>
      <c r="AM60" s="42"/>
      <c r="AN60" s="42"/>
      <c r="AO60" s="42"/>
      <c r="AP60" s="42"/>
      <c r="AQ60" s="42"/>
      <c r="AR60" s="42"/>
      <c r="AS60" s="42"/>
      <c r="AT60" s="42"/>
      <c r="AU60" s="42"/>
      <c r="AV60" s="42"/>
      <c r="AW60" s="42"/>
      <c r="AX60" s="42"/>
      <c r="AY60" s="42"/>
      <c r="AZ60" s="42"/>
      <c r="BA60" s="42"/>
      <c r="BB60" s="42"/>
      <c r="BC60" s="42"/>
      <c r="BD60" s="42"/>
      <c r="BE60" s="42"/>
      <c r="BF60" s="42"/>
      <c r="BG60" s="42"/>
      <c r="BH60" s="42"/>
      <c r="BI60" s="42"/>
      <c r="BJ60" s="42"/>
      <c r="BK60" s="42"/>
      <c r="BL60" s="42"/>
      <c r="BM60" s="42"/>
      <c r="BN60" s="42"/>
      <c r="BO60" s="42"/>
      <c r="BP60" s="42"/>
      <c r="BQ60" s="42"/>
      <c r="BR60" s="42"/>
      <c r="BS60" s="42"/>
      <c r="BT60" s="42"/>
      <c r="BU60" s="42"/>
      <c r="BV60" s="42"/>
      <c r="BW60" s="42"/>
      <c r="BX60" s="42"/>
      <c r="BY60" s="42"/>
      <c r="BZ60" s="42"/>
      <c r="CA60" s="42"/>
      <c r="CB60" s="42"/>
      <c r="CC60" s="42"/>
      <c r="CD60" s="42"/>
      <c r="CE60" s="42"/>
      <c r="CF60" s="42"/>
      <c r="CG60" s="42"/>
      <c r="CH60" s="42"/>
      <c r="CI60" s="42"/>
      <c r="CJ60" s="42"/>
      <c r="CK60" s="42"/>
      <c r="CL60" s="42"/>
      <c r="CM60" s="42"/>
      <c r="CN60" s="42"/>
      <c r="CO60" s="42"/>
      <c r="CP60" s="42"/>
      <c r="CQ60" s="42"/>
      <c r="CR60" s="42"/>
      <c r="CS60" s="42"/>
      <c r="CT60" s="42"/>
      <c r="CU60" s="42"/>
      <c r="CV60" s="42"/>
      <c r="CW60" s="42"/>
      <c r="CX60" s="42"/>
      <c r="CY60" s="42"/>
      <c r="CZ60" s="42"/>
      <c r="DA60" s="42"/>
      <c r="DB60" s="42"/>
      <c r="DC60" s="42"/>
      <c r="DD60" s="42"/>
      <c r="DE60" s="42"/>
      <c r="DF60" s="42"/>
      <c r="DG60" s="42"/>
      <c r="DH60" s="42"/>
      <c r="DI60" s="42"/>
      <c r="DJ60" s="42"/>
      <c r="DK60" s="42"/>
      <c r="DL60" s="42"/>
      <c r="DM60" s="42"/>
      <c r="DN60" s="42"/>
      <c r="DO60" s="42"/>
      <c r="DP60" s="42"/>
      <c r="DQ60" s="42"/>
      <c r="DR60" s="42"/>
      <c r="DS60" s="42"/>
      <c r="DT60" s="42"/>
      <c r="DU60" s="42"/>
      <c r="DV60" s="42"/>
      <c r="DW60" s="42"/>
      <c r="DX60" s="42"/>
      <c r="DY60" s="42"/>
      <c r="DZ60" s="42"/>
      <c r="EA60" s="42"/>
      <c r="EB60" s="42"/>
      <c r="EC60" s="42"/>
      <c r="ED60" s="42"/>
      <c r="EE60" s="42"/>
      <c r="EF60" s="42"/>
      <c r="EG60" s="42"/>
      <c r="EH60" s="42"/>
      <c r="EI60" s="42"/>
      <c r="EJ60" s="42"/>
      <c r="EK60" s="42"/>
      <c r="EL60" s="42"/>
      <c r="EM60" s="42"/>
      <c r="EN60" s="42"/>
      <c r="EO60" s="42"/>
      <c r="EP60" s="42"/>
      <c r="EQ60" s="42"/>
      <c r="ER60" s="42"/>
      <c r="ES60" s="42"/>
      <c r="ET60" s="42"/>
      <c r="EU60" s="42"/>
      <c r="EV60" s="42"/>
      <c r="EW60" s="42"/>
      <c r="EX60" s="42"/>
      <c r="EY60" s="42"/>
      <c r="EZ60" s="42"/>
      <c r="FA60" s="42"/>
      <c r="FB60" s="42"/>
      <c r="FC60" s="42"/>
      <c r="FD60" s="42"/>
      <c r="FE60" s="42"/>
      <c r="FF60" s="42"/>
      <c r="FG60" s="42"/>
      <c r="FH60" s="42"/>
      <c r="FI60" s="42"/>
      <c r="FJ60" s="42"/>
      <c r="FK60" s="42"/>
      <c r="FL60" s="42"/>
      <c r="FM60" s="42"/>
      <c r="FN60" s="42"/>
      <c r="FO60" s="42"/>
      <c r="FP60" s="42"/>
      <c r="FQ60" s="42"/>
      <c r="FR60" s="42"/>
      <c r="FS60" s="42"/>
      <c r="FT60" s="42"/>
      <c r="FU60" s="42"/>
      <c r="FV60" s="42"/>
      <c r="FW60" s="42"/>
      <c r="FX60" s="42"/>
      <c r="FY60" s="42"/>
      <c r="FZ60" s="42"/>
      <c r="GA60" s="42"/>
    </row>
    <row r="61" spans="1:183">
      <c r="A61" s="31" t="s">
        <v>782</v>
      </c>
      <c r="B61" s="23" t="s">
        <v>808</v>
      </c>
      <c r="D61" t="s">
        <v>757</v>
      </c>
    </row>
    <row r="62" spans="1:183">
      <c r="A62" s="49" t="s">
        <v>943</v>
      </c>
      <c r="B62" s="11" t="s">
        <v>944</v>
      </c>
      <c r="C62" t="s">
        <v>945</v>
      </c>
      <c r="D62" s="11" t="s">
        <v>946</v>
      </c>
      <c r="E62" s="11">
        <v>77</v>
      </c>
      <c r="F62" s="6"/>
      <c r="G62" s="6"/>
      <c r="H62" s="6"/>
      <c r="I62" s="6"/>
      <c r="J62" s="6"/>
      <c r="K62" s="6"/>
      <c r="L62" s="6"/>
      <c r="M62" s="6"/>
      <c r="N62" s="6"/>
      <c r="O62" s="6"/>
      <c r="P62" s="6"/>
      <c r="Q62" s="6"/>
      <c r="R62" s="6"/>
      <c r="S62" s="6"/>
      <c r="T62" s="6"/>
      <c r="U62" s="6"/>
      <c r="V62" s="6"/>
      <c r="W62" s="6"/>
      <c r="X62" s="6"/>
      <c r="Y62" s="6"/>
      <c r="Z62" s="6"/>
      <c r="AA62" s="6"/>
      <c r="AB62" s="6"/>
      <c r="AC62" s="6"/>
      <c r="AD62" s="6"/>
      <c r="AE62" s="6"/>
      <c r="AF62" s="6"/>
      <c r="AG62" s="6"/>
      <c r="AH62" s="6"/>
      <c r="AI62" s="6"/>
      <c r="AJ62" s="6"/>
      <c r="AK62" s="6"/>
      <c r="AL62" s="6"/>
      <c r="AM62" s="6"/>
      <c r="AN62" s="6"/>
      <c r="AO62" s="6"/>
      <c r="AP62" s="6"/>
      <c r="AQ62" s="6"/>
      <c r="AR62" s="6"/>
      <c r="AS62" s="6"/>
      <c r="AT62" s="6"/>
      <c r="AU62" s="6"/>
      <c r="AV62" s="6"/>
      <c r="AW62" s="6"/>
      <c r="AX62" s="6"/>
      <c r="AY62" s="6"/>
      <c r="AZ62" s="6"/>
      <c r="BA62" s="6"/>
      <c r="BB62" s="6"/>
      <c r="BC62" s="6"/>
      <c r="BD62" s="6"/>
      <c r="BE62" s="6"/>
      <c r="BF62" s="6"/>
      <c r="BG62" s="6"/>
      <c r="BH62" s="6"/>
      <c r="BI62" s="6"/>
      <c r="BJ62" s="6"/>
      <c r="BK62" s="6"/>
      <c r="BL62" s="6"/>
      <c r="BM62" s="6"/>
      <c r="BN62" s="6"/>
      <c r="BO62" s="6"/>
      <c r="BP62" s="6"/>
      <c r="BQ62" s="6"/>
      <c r="BR62" s="6"/>
      <c r="BS62" s="6"/>
      <c r="BT62" s="6"/>
      <c r="BU62" s="6"/>
      <c r="BV62" s="6"/>
      <c r="BW62" s="6"/>
      <c r="BX62" s="6"/>
      <c r="BY62" s="6"/>
      <c r="BZ62" s="6"/>
      <c r="CA62" s="6"/>
      <c r="CB62" s="6"/>
      <c r="CC62" s="6"/>
      <c r="CD62" s="6"/>
      <c r="CE62" s="6"/>
      <c r="CF62" s="6"/>
      <c r="CG62" s="6"/>
      <c r="CH62" s="6"/>
      <c r="CI62" s="6"/>
      <c r="CJ62" s="6"/>
      <c r="CK62" s="6"/>
      <c r="CL62" s="6"/>
      <c r="CM62" s="6"/>
      <c r="CN62" s="6"/>
      <c r="CO62" s="6"/>
      <c r="CP62" s="6"/>
      <c r="CQ62" s="6"/>
      <c r="CR62" s="6"/>
      <c r="CS62" s="6"/>
      <c r="CT62" s="6"/>
      <c r="CU62" s="6"/>
      <c r="CV62" s="6"/>
      <c r="CW62" s="6"/>
      <c r="CX62" s="6"/>
      <c r="CY62" s="6"/>
      <c r="CZ62" s="6"/>
      <c r="DA62" s="6"/>
      <c r="DB62" s="6"/>
      <c r="DC62" s="6"/>
      <c r="DD62" s="6"/>
      <c r="DE62" s="6"/>
      <c r="DF62" s="6"/>
      <c r="DG62" s="6"/>
      <c r="DH62" s="6"/>
      <c r="DI62" s="6"/>
      <c r="DJ62" s="6"/>
      <c r="DK62" s="6"/>
      <c r="DL62" s="6"/>
      <c r="DM62" s="6"/>
      <c r="DN62" s="6"/>
      <c r="DO62" s="6"/>
      <c r="DP62" s="6"/>
      <c r="DQ62" s="6"/>
      <c r="DR62" s="6"/>
      <c r="DS62" s="6"/>
      <c r="DT62" s="6"/>
      <c r="DU62" s="6"/>
      <c r="DV62" s="6"/>
      <c r="DW62" s="6"/>
      <c r="DX62" s="6"/>
      <c r="DY62" s="6"/>
      <c r="DZ62" s="6"/>
      <c r="EA62" s="6"/>
      <c r="EB62" s="6"/>
      <c r="EC62" s="6"/>
      <c r="ED62" s="6"/>
      <c r="EE62" s="6"/>
      <c r="EF62" s="6"/>
      <c r="EG62" s="6"/>
      <c r="EH62" s="6"/>
      <c r="EI62" s="6"/>
      <c r="EJ62" s="6"/>
      <c r="EK62" s="6"/>
      <c r="EL62" s="6"/>
      <c r="EM62" s="6"/>
      <c r="EN62" s="6"/>
      <c r="EO62" s="6"/>
      <c r="EP62" s="6"/>
      <c r="EQ62" s="6"/>
      <c r="ER62" s="6"/>
      <c r="ES62" s="6"/>
      <c r="ET62" s="6"/>
      <c r="EU62" s="6"/>
      <c r="EV62" s="6"/>
      <c r="EW62" s="6"/>
      <c r="EX62" s="6"/>
      <c r="EY62" s="6"/>
      <c r="EZ62" s="6"/>
      <c r="FA62" s="6"/>
      <c r="FB62" s="6"/>
      <c r="FC62" s="6"/>
      <c r="FD62" s="6"/>
      <c r="FE62" s="6"/>
      <c r="FF62" s="6"/>
      <c r="FG62" s="6"/>
      <c r="FH62" s="6"/>
      <c r="FI62" s="6"/>
      <c r="FJ62" s="6"/>
      <c r="FK62" s="6"/>
      <c r="FL62" s="6"/>
      <c r="FM62" s="6"/>
      <c r="FN62" s="6"/>
      <c r="FO62" s="6"/>
      <c r="FP62" s="6"/>
      <c r="FQ62" s="6"/>
      <c r="FR62" s="6"/>
      <c r="FS62" s="6"/>
      <c r="FT62" s="6"/>
      <c r="FU62" s="6"/>
      <c r="FV62" s="6"/>
      <c r="FW62" s="6"/>
      <c r="FX62" s="6"/>
      <c r="FY62" s="6"/>
      <c r="FZ62" s="6"/>
      <c r="GA62" s="6"/>
    </row>
    <row r="63" spans="1:183">
      <c r="A63" s="49" t="s">
        <v>1526</v>
      </c>
      <c r="B63" t="s">
        <v>1527</v>
      </c>
      <c r="C63" t="s">
        <v>1525</v>
      </c>
      <c r="D63" s="11" t="s">
        <v>1522</v>
      </c>
    </row>
    <row r="64" spans="1:183">
      <c r="A64" s="49" t="s">
        <v>1484</v>
      </c>
      <c r="B64" t="s">
        <v>1487</v>
      </c>
      <c r="D64" s="11" t="s">
        <v>1488</v>
      </c>
    </row>
    <row r="65" spans="1:183">
      <c r="A65" s="40" t="s">
        <v>947</v>
      </c>
      <c r="B65" s="11" t="s">
        <v>948</v>
      </c>
      <c r="C65" t="s">
        <v>1508</v>
      </c>
      <c r="D65" s="11" t="s">
        <v>949</v>
      </c>
    </row>
    <row r="66" spans="1:183">
      <c r="A66" s="30" t="s">
        <v>673</v>
      </c>
      <c r="B66" s="23" t="s">
        <v>674</v>
      </c>
      <c r="C66" s="23" t="s">
        <v>675</v>
      </c>
      <c r="D66" s="3" t="s">
        <v>690</v>
      </c>
      <c r="E66" s="23"/>
      <c r="FS66" s="6"/>
      <c r="FT66" s="6"/>
      <c r="FU66" s="6"/>
      <c r="FV66" s="6"/>
      <c r="FW66" s="6"/>
      <c r="FX66" s="6"/>
      <c r="FY66" s="6"/>
      <c r="FZ66" s="6"/>
      <c r="GA66" s="6"/>
    </row>
    <row r="67" spans="1:183">
      <c r="A67" s="46" t="s">
        <v>884</v>
      </c>
      <c r="B67" s="11" t="s">
        <v>892</v>
      </c>
      <c r="C67" t="s">
        <v>893</v>
      </c>
      <c r="D67" s="11" t="s">
        <v>894</v>
      </c>
      <c r="E67" s="11"/>
      <c r="F67" s="6"/>
      <c r="G67" s="6"/>
      <c r="H67" s="6"/>
      <c r="I67" s="6"/>
      <c r="J67" s="6"/>
      <c r="K67" s="6"/>
      <c r="L67" s="6"/>
      <c r="M67" s="6"/>
      <c r="N67" s="6"/>
      <c r="O67" s="6"/>
      <c r="P67" s="6"/>
      <c r="Q67" s="6"/>
      <c r="R67" s="6"/>
      <c r="S67" s="6"/>
      <c r="T67" s="6"/>
      <c r="U67" s="6"/>
      <c r="V67" s="6"/>
      <c r="W67" s="6"/>
      <c r="X67" s="6"/>
      <c r="Y67" s="6"/>
      <c r="Z67" s="6"/>
      <c r="AA67" s="6"/>
      <c r="AB67" s="6"/>
      <c r="AC67" s="6"/>
      <c r="AD67" s="6"/>
      <c r="AE67" s="6"/>
      <c r="AF67" s="6"/>
      <c r="AG67" s="6"/>
      <c r="AH67" s="6"/>
      <c r="AI67" s="6"/>
      <c r="AJ67" s="6"/>
      <c r="AK67" s="6"/>
      <c r="AL67" s="6"/>
      <c r="AM67" s="6"/>
      <c r="AN67" s="6"/>
      <c r="AO67" s="6"/>
      <c r="AP67" s="6"/>
      <c r="AQ67" s="6"/>
      <c r="AR67" s="6"/>
      <c r="AS67" s="6"/>
      <c r="AT67" s="6"/>
      <c r="AU67" s="6"/>
      <c r="AV67" s="6"/>
      <c r="AW67" s="6"/>
      <c r="AX67" s="6"/>
      <c r="AY67" s="6"/>
      <c r="AZ67" s="6"/>
      <c r="BA67" s="6"/>
      <c r="BB67" s="6"/>
      <c r="BC67" s="6"/>
      <c r="BD67" s="6"/>
      <c r="BE67" s="6"/>
      <c r="BF67" s="6"/>
      <c r="BG67" s="6"/>
      <c r="BH67" s="6"/>
      <c r="BI67" s="6"/>
      <c r="BJ67" s="6"/>
      <c r="BK67" s="6"/>
      <c r="BL67" s="6"/>
      <c r="BM67" s="6"/>
      <c r="BN67" s="6"/>
      <c r="BO67" s="6"/>
      <c r="BP67" s="6"/>
      <c r="BQ67" s="6"/>
      <c r="BR67" s="6"/>
      <c r="BS67" s="6"/>
      <c r="BT67" s="6"/>
      <c r="BU67" s="6"/>
      <c r="BV67" s="6"/>
      <c r="BW67" s="6"/>
      <c r="BX67" s="6"/>
      <c r="BY67" s="6"/>
      <c r="BZ67" s="6"/>
      <c r="CA67" s="6"/>
      <c r="CB67" s="6"/>
      <c r="CC67" s="6"/>
      <c r="CD67" s="6"/>
      <c r="CE67" s="6"/>
      <c r="CF67" s="6"/>
      <c r="CG67" s="6"/>
      <c r="CH67" s="6"/>
      <c r="CI67" s="6"/>
      <c r="CJ67" s="6"/>
      <c r="CK67" s="6"/>
      <c r="CL67" s="6"/>
      <c r="CM67" s="6"/>
      <c r="CN67" s="6"/>
      <c r="CO67" s="6"/>
      <c r="CP67" s="6"/>
      <c r="CQ67" s="6"/>
      <c r="CR67" s="6"/>
      <c r="CS67" s="6"/>
      <c r="CT67" s="6"/>
      <c r="CU67" s="6"/>
      <c r="CV67" s="6"/>
      <c r="CW67" s="6"/>
      <c r="CX67" s="6"/>
      <c r="CY67" s="6"/>
      <c r="CZ67" s="6"/>
      <c r="DA67" s="6"/>
      <c r="DB67" s="6"/>
      <c r="DC67" s="6"/>
      <c r="DD67" s="6"/>
      <c r="DE67" s="6"/>
      <c r="DF67" s="6"/>
      <c r="DG67" s="6"/>
      <c r="DH67" s="6"/>
      <c r="DI67" s="6"/>
      <c r="DJ67" s="6"/>
      <c r="DK67" s="6"/>
      <c r="DL67" s="6"/>
      <c r="DM67" s="6"/>
      <c r="DN67" s="6"/>
      <c r="DO67" s="6"/>
      <c r="DP67" s="6"/>
      <c r="DQ67" s="6"/>
      <c r="DR67" s="6"/>
      <c r="DS67" s="6"/>
      <c r="DT67" s="6"/>
      <c r="DU67" s="6"/>
      <c r="DV67" s="6"/>
      <c r="DW67" s="6"/>
      <c r="DX67" s="6"/>
      <c r="DY67" s="6"/>
      <c r="DZ67" s="6"/>
      <c r="EA67" s="6"/>
      <c r="EB67" s="6"/>
      <c r="EC67" s="6"/>
      <c r="ED67" s="6"/>
      <c r="EE67" s="6"/>
      <c r="EF67" s="6"/>
      <c r="EG67" s="6"/>
      <c r="EH67" s="6"/>
      <c r="EI67" s="6"/>
      <c r="EJ67" s="6"/>
      <c r="EK67" s="6"/>
      <c r="EL67" s="6"/>
      <c r="EM67" s="6"/>
      <c r="EN67" s="6"/>
      <c r="EO67" s="6"/>
      <c r="EP67" s="6"/>
      <c r="EQ67" s="6"/>
      <c r="ER67" s="6"/>
      <c r="ES67" s="6"/>
      <c r="ET67" s="6"/>
      <c r="EU67" s="6"/>
      <c r="EV67" s="6"/>
      <c r="EW67" s="6"/>
      <c r="EX67" s="6"/>
      <c r="EY67" s="6"/>
      <c r="EZ67" s="6"/>
      <c r="FA67" s="6"/>
      <c r="FB67" s="6"/>
      <c r="FC67" s="6"/>
      <c r="FD67" s="6"/>
      <c r="FE67" s="6"/>
      <c r="FF67" s="6"/>
      <c r="FG67" s="6"/>
      <c r="FH67" s="6"/>
      <c r="FI67" s="6"/>
      <c r="FJ67" s="6"/>
      <c r="FK67" s="6"/>
      <c r="FL67" s="6"/>
      <c r="FM67" s="6"/>
      <c r="FN67" s="6"/>
      <c r="FO67" s="6"/>
      <c r="FP67" s="6"/>
      <c r="FQ67" s="6"/>
      <c r="FR67" s="6"/>
      <c r="FS67" s="6"/>
      <c r="FT67" s="6"/>
      <c r="FU67" s="6"/>
      <c r="FV67" s="6"/>
      <c r="FW67" s="6"/>
      <c r="FX67" s="6"/>
      <c r="FY67" s="6"/>
      <c r="FZ67" s="6"/>
      <c r="GA67" s="6"/>
    </row>
    <row r="68" spans="1:183">
      <c r="A68" s="28" t="s">
        <v>608</v>
      </c>
      <c r="B68" s="23" t="s">
        <v>609</v>
      </c>
      <c r="C68" s="23" t="s">
        <v>610</v>
      </c>
      <c r="D68" s="24" t="s">
        <v>611</v>
      </c>
      <c r="E68" s="23"/>
      <c r="F68" s="23"/>
      <c r="G68" s="23"/>
      <c r="H68" s="23"/>
      <c r="I68" s="23"/>
      <c r="J68" s="23"/>
      <c r="K68" s="23"/>
      <c r="L68" s="23"/>
      <c r="M68" s="23"/>
      <c r="N68" s="23"/>
      <c r="O68" s="23"/>
      <c r="P68" s="23"/>
      <c r="Q68" s="23"/>
      <c r="R68" s="23"/>
      <c r="S68" s="23"/>
      <c r="T68" s="23"/>
      <c r="U68" s="23"/>
      <c r="V68" s="23"/>
      <c r="W68" s="23"/>
      <c r="X68" s="23"/>
      <c r="Y68" s="23"/>
      <c r="Z68" s="23"/>
      <c r="AA68" s="23"/>
      <c r="AB68" s="23"/>
      <c r="AC68" s="23"/>
      <c r="AD68" s="23"/>
      <c r="AE68" s="23"/>
      <c r="AF68" s="23"/>
      <c r="AG68" s="23"/>
      <c r="AH68" s="23"/>
      <c r="AI68" s="23"/>
      <c r="AJ68" s="23"/>
      <c r="AK68" s="23"/>
      <c r="AL68" s="23"/>
      <c r="AM68" s="23"/>
      <c r="AN68" s="23"/>
      <c r="AO68" s="23"/>
      <c r="AP68" s="23"/>
      <c r="AQ68" s="23"/>
      <c r="AR68" s="23"/>
      <c r="AS68" s="23"/>
      <c r="AT68" s="23"/>
      <c r="AU68" s="23"/>
      <c r="AV68" s="23"/>
      <c r="AW68" s="23"/>
      <c r="AX68" s="23"/>
      <c r="AY68" s="23"/>
      <c r="AZ68" s="23"/>
      <c r="BA68" s="23"/>
      <c r="BB68" s="23"/>
      <c r="BC68" s="23"/>
      <c r="BD68" s="23"/>
      <c r="BE68" s="23"/>
      <c r="BF68" s="23"/>
      <c r="BG68" s="23"/>
      <c r="BH68" s="23"/>
      <c r="BI68" s="23"/>
      <c r="BJ68" s="23"/>
      <c r="BK68" s="23"/>
      <c r="BL68" s="23"/>
      <c r="BM68" s="23"/>
      <c r="BN68" s="23"/>
      <c r="BO68" s="23"/>
      <c r="BP68" s="23"/>
      <c r="BQ68" s="23"/>
      <c r="BR68" s="23"/>
      <c r="BS68" s="23"/>
      <c r="BT68" s="23"/>
      <c r="BU68" s="23"/>
      <c r="BV68" s="23"/>
      <c r="BW68" s="23"/>
      <c r="BX68" s="23"/>
      <c r="BY68" s="23"/>
      <c r="BZ68" s="23"/>
      <c r="CA68" s="23"/>
      <c r="CB68" s="23"/>
      <c r="CC68" s="23"/>
      <c r="CD68" s="23"/>
      <c r="CE68" s="23"/>
      <c r="CF68" s="23"/>
      <c r="CG68" s="23"/>
      <c r="CH68" s="23"/>
      <c r="CI68" s="23"/>
      <c r="CJ68" s="23"/>
      <c r="CK68" s="23"/>
      <c r="CL68" s="23"/>
      <c r="CM68" s="23"/>
      <c r="CN68" s="23"/>
      <c r="CO68" s="23"/>
      <c r="CP68" s="23"/>
      <c r="CQ68" s="23"/>
      <c r="CR68" s="23"/>
      <c r="CS68" s="23"/>
      <c r="CT68" s="23"/>
      <c r="CU68" s="23"/>
      <c r="CV68" s="23"/>
      <c r="CW68" s="23"/>
      <c r="CX68" s="23"/>
      <c r="CY68" s="23"/>
      <c r="CZ68" s="23"/>
      <c r="DA68" s="23"/>
      <c r="DB68" s="23"/>
      <c r="DC68" s="23"/>
      <c r="DD68" s="23"/>
      <c r="DE68" s="23"/>
      <c r="DF68" s="23"/>
      <c r="DG68" s="23"/>
      <c r="DH68" s="23"/>
      <c r="DI68" s="23"/>
      <c r="DJ68" s="23"/>
      <c r="DK68" s="23"/>
      <c r="DL68" s="23"/>
      <c r="DM68" s="23"/>
      <c r="DN68" s="23"/>
      <c r="DO68" s="23"/>
      <c r="DP68" s="23"/>
      <c r="DQ68" s="23"/>
      <c r="DR68" s="23"/>
      <c r="DS68" s="23"/>
      <c r="DT68" s="23"/>
      <c r="DU68" s="23"/>
      <c r="DV68" s="23"/>
      <c r="DW68" s="23"/>
      <c r="DX68" s="23"/>
      <c r="DY68" s="23"/>
      <c r="DZ68" s="23"/>
      <c r="EA68" s="23"/>
      <c r="EB68" s="23"/>
      <c r="EC68" s="23"/>
      <c r="ED68" s="23"/>
      <c r="EE68" s="23"/>
      <c r="EF68" s="23"/>
      <c r="EG68" s="23"/>
      <c r="EH68" s="23"/>
      <c r="EI68" s="23"/>
      <c r="EJ68" s="23"/>
      <c r="EK68" s="23"/>
      <c r="EL68" s="23"/>
      <c r="EM68" s="23"/>
      <c r="EN68" s="23"/>
      <c r="EO68" s="23"/>
      <c r="EP68" s="23"/>
      <c r="EQ68" s="23"/>
      <c r="ER68" s="23"/>
      <c r="ES68" s="23"/>
      <c r="ET68" s="23"/>
      <c r="EU68" s="23"/>
      <c r="EV68" s="23"/>
      <c r="EW68" s="23"/>
      <c r="EX68" s="23"/>
      <c r="EY68" s="23"/>
      <c r="EZ68" s="23"/>
      <c r="FA68" s="23"/>
      <c r="FB68" s="23"/>
      <c r="FC68" s="23"/>
      <c r="FD68" s="23"/>
      <c r="FE68" s="23"/>
      <c r="FF68" s="23"/>
      <c r="FG68" s="23"/>
      <c r="FH68" s="23"/>
      <c r="FI68" s="23"/>
      <c r="FJ68" s="23"/>
      <c r="FK68" s="23"/>
      <c r="FL68" s="23"/>
      <c r="FM68" s="23"/>
      <c r="FN68" s="23"/>
      <c r="FO68" s="23"/>
      <c r="FP68" s="23"/>
      <c r="FQ68" s="23"/>
      <c r="FR68" s="23"/>
    </row>
    <row r="69" spans="1:183">
      <c r="A69" s="42" t="s">
        <v>950</v>
      </c>
      <c r="B69" s="41" t="s">
        <v>951</v>
      </c>
      <c r="C69" s="42" t="s">
        <v>1509</v>
      </c>
      <c r="D69" s="41" t="s">
        <v>949</v>
      </c>
      <c r="E69" s="42" t="s">
        <v>1510</v>
      </c>
      <c r="F69" s="42"/>
      <c r="G69" s="42"/>
      <c r="H69" s="42"/>
      <c r="I69" s="42"/>
      <c r="J69" s="42"/>
      <c r="K69" s="42"/>
      <c r="L69" s="42"/>
      <c r="M69" s="42"/>
      <c r="N69" s="42"/>
      <c r="O69" s="42"/>
      <c r="P69" s="42"/>
      <c r="Q69" s="42"/>
      <c r="R69" s="42"/>
      <c r="S69" s="42"/>
      <c r="T69" s="42"/>
      <c r="U69" s="42"/>
      <c r="V69" s="42"/>
      <c r="W69" s="42"/>
      <c r="X69" s="42"/>
      <c r="Y69" s="42"/>
      <c r="Z69" s="42"/>
      <c r="AA69" s="42"/>
      <c r="AB69" s="42"/>
      <c r="AC69" s="42"/>
      <c r="AD69" s="42"/>
      <c r="AE69" s="42"/>
      <c r="AF69" s="42"/>
      <c r="AG69" s="42"/>
      <c r="AH69" s="42"/>
      <c r="AI69" s="42"/>
      <c r="AJ69" s="42"/>
      <c r="AK69" s="42"/>
      <c r="AL69" s="42"/>
      <c r="AM69" s="42"/>
      <c r="AN69" s="42"/>
      <c r="AO69" s="42"/>
      <c r="AP69" s="42"/>
      <c r="AQ69" s="42"/>
      <c r="AR69" s="42"/>
      <c r="AS69" s="42"/>
      <c r="AT69" s="42"/>
      <c r="AU69" s="42"/>
      <c r="AV69" s="42"/>
      <c r="AW69" s="42"/>
      <c r="AX69" s="42"/>
      <c r="AY69" s="42"/>
      <c r="AZ69" s="42"/>
      <c r="BA69" s="42"/>
      <c r="BB69" s="42"/>
      <c r="BC69" s="42"/>
      <c r="BD69" s="42"/>
      <c r="BE69" s="42"/>
      <c r="BF69" s="42"/>
      <c r="BG69" s="42"/>
      <c r="BH69" s="42"/>
      <c r="BI69" s="42"/>
      <c r="BJ69" s="42"/>
      <c r="BK69" s="42"/>
      <c r="BL69" s="42"/>
      <c r="BM69" s="42"/>
      <c r="BN69" s="42"/>
      <c r="BO69" s="42"/>
      <c r="BP69" s="42"/>
      <c r="BQ69" s="42"/>
      <c r="BR69" s="42"/>
      <c r="BS69" s="42"/>
      <c r="BT69" s="42"/>
      <c r="BU69" s="42"/>
      <c r="BV69" s="42"/>
      <c r="BW69" s="42"/>
      <c r="BX69" s="42"/>
      <c r="BY69" s="42"/>
      <c r="BZ69" s="42"/>
      <c r="CA69" s="42"/>
      <c r="CB69" s="42"/>
      <c r="CC69" s="42"/>
      <c r="CD69" s="42"/>
      <c r="CE69" s="42"/>
      <c r="CF69" s="42"/>
      <c r="CG69" s="42"/>
      <c r="CH69" s="42"/>
      <c r="CI69" s="42"/>
      <c r="CJ69" s="42"/>
      <c r="CK69" s="42"/>
      <c r="CL69" s="42"/>
      <c r="CM69" s="42"/>
      <c r="CN69" s="42"/>
      <c r="CO69" s="42"/>
      <c r="CP69" s="42"/>
      <c r="CQ69" s="42"/>
      <c r="CR69" s="42"/>
      <c r="CS69" s="42"/>
      <c r="CT69" s="42"/>
      <c r="CU69" s="42"/>
      <c r="CV69" s="42"/>
      <c r="CW69" s="42"/>
      <c r="CX69" s="42"/>
      <c r="CY69" s="42"/>
      <c r="CZ69" s="42"/>
      <c r="DA69" s="42"/>
      <c r="DB69" s="42"/>
      <c r="DC69" s="42"/>
      <c r="DD69" s="42"/>
      <c r="DE69" s="42"/>
      <c r="DF69" s="42"/>
      <c r="DG69" s="42"/>
      <c r="DH69" s="42"/>
      <c r="DI69" s="42"/>
      <c r="DJ69" s="42"/>
      <c r="DK69" s="42"/>
      <c r="DL69" s="42"/>
      <c r="DM69" s="42"/>
      <c r="DN69" s="42"/>
      <c r="DO69" s="42"/>
      <c r="DP69" s="42"/>
      <c r="DQ69" s="42"/>
      <c r="DR69" s="42"/>
      <c r="DS69" s="42"/>
      <c r="DT69" s="42"/>
      <c r="DU69" s="42"/>
      <c r="DV69" s="42"/>
      <c r="DW69" s="42"/>
      <c r="DX69" s="42"/>
      <c r="DY69" s="42"/>
      <c r="DZ69" s="42"/>
      <c r="EA69" s="42"/>
      <c r="EB69" s="42"/>
      <c r="EC69" s="42"/>
      <c r="ED69" s="42"/>
      <c r="EE69" s="42"/>
      <c r="EF69" s="42"/>
      <c r="EG69" s="42"/>
      <c r="EH69" s="42"/>
      <c r="EI69" s="42"/>
      <c r="EJ69" s="42"/>
      <c r="EK69" s="42"/>
      <c r="EL69" s="42"/>
      <c r="EM69" s="42"/>
      <c r="EN69" s="42"/>
      <c r="EO69" s="42"/>
      <c r="EP69" s="42"/>
      <c r="EQ69" s="42"/>
      <c r="ER69" s="42"/>
      <c r="ES69" s="42"/>
      <c r="ET69" s="42"/>
      <c r="EU69" s="42"/>
      <c r="EV69" s="42"/>
      <c r="EW69" s="42"/>
      <c r="EX69" s="42"/>
      <c r="EY69" s="42"/>
      <c r="EZ69" s="42"/>
      <c r="FA69" s="42"/>
      <c r="FB69" s="42"/>
      <c r="FC69" s="42"/>
      <c r="FD69" s="42"/>
      <c r="FE69" s="42"/>
      <c r="FF69" s="42"/>
      <c r="FG69" s="42"/>
      <c r="FH69" s="42"/>
      <c r="FI69" s="42"/>
      <c r="FJ69" s="42"/>
      <c r="FK69" s="42"/>
      <c r="FL69" s="42"/>
      <c r="FM69" s="42"/>
      <c r="FN69" s="42"/>
      <c r="FO69" s="42"/>
      <c r="FP69" s="42"/>
      <c r="FQ69" s="42"/>
      <c r="FR69" s="42"/>
      <c r="FS69" s="42"/>
      <c r="FT69" s="42"/>
      <c r="FU69" s="42"/>
      <c r="FV69" s="42"/>
      <c r="FW69" s="42"/>
      <c r="FX69" s="42"/>
      <c r="FY69" s="42"/>
      <c r="FZ69" s="42"/>
      <c r="GA69" s="42"/>
    </row>
    <row r="70" spans="1:183">
      <c r="A70" s="49" t="s">
        <v>1528</v>
      </c>
      <c r="C70" t="s">
        <v>1529</v>
      </c>
      <c r="D70" s="11" t="s">
        <v>1530</v>
      </c>
    </row>
    <row r="71" spans="1:183" s="6" customFormat="1">
      <c r="A71" s="46" t="s">
        <v>195</v>
      </c>
      <c r="B71" s="11" t="s">
        <v>198</v>
      </c>
      <c r="C71" s="3" t="s">
        <v>199</v>
      </c>
      <c r="D71" s="6" t="s">
        <v>1598</v>
      </c>
      <c r="E71" s="11"/>
      <c r="F71" s="11"/>
      <c r="G71" s="11"/>
      <c r="H71" s="11"/>
      <c r="I71" s="11"/>
      <c r="J71" s="11"/>
      <c r="K71" s="17"/>
      <c r="L71" s="17"/>
      <c r="M71" s="17"/>
      <c r="N71" s="11"/>
      <c r="O71" s="11"/>
      <c r="P71" s="11"/>
      <c r="Q71" s="11"/>
      <c r="R71" s="11"/>
      <c r="S71" s="11"/>
      <c r="T71" s="11"/>
      <c r="V71" s="11"/>
      <c r="W71" s="11"/>
      <c r="X71" s="11"/>
      <c r="Y71" s="11"/>
      <c r="Z71" s="11"/>
      <c r="AA71" s="11"/>
      <c r="AB71" s="11"/>
      <c r="AC71" s="11"/>
      <c r="AE71" s="3"/>
    </row>
    <row r="72" spans="1:183">
      <c r="A72" s="46" t="s">
        <v>196</v>
      </c>
      <c r="B72" s="11" t="s">
        <v>218</v>
      </c>
      <c r="C72" t="s">
        <v>219</v>
      </c>
      <c r="D72" s="6" t="s">
        <v>1641</v>
      </c>
    </row>
    <row r="73" spans="1:183">
      <c r="A73" s="46" t="s">
        <v>258</v>
      </c>
      <c r="B73" s="11" t="s">
        <v>284</v>
      </c>
      <c r="C73" t="s">
        <v>285</v>
      </c>
      <c r="D73" s="6" t="s">
        <v>1641</v>
      </c>
    </row>
    <row r="74" spans="1:183">
      <c r="A74" s="46" t="s">
        <v>481</v>
      </c>
      <c r="B74" s="11" t="s">
        <v>754</v>
      </c>
      <c r="C74" t="s">
        <v>1640</v>
      </c>
      <c r="D74" s="6" t="s">
        <v>1641</v>
      </c>
    </row>
    <row r="75" spans="1:183">
      <c r="A75" s="46" t="s">
        <v>499</v>
      </c>
      <c r="B75" s="11" t="s">
        <v>482</v>
      </c>
      <c r="C75" t="s">
        <v>500</v>
      </c>
      <c r="D75" s="6" t="s">
        <v>1641</v>
      </c>
    </row>
    <row r="76" spans="1:183">
      <c r="A76" s="46" t="s">
        <v>501</v>
      </c>
      <c r="B76" s="11" t="s">
        <v>502</v>
      </c>
      <c r="C76" t="s">
        <v>503</v>
      </c>
      <c r="D76" s="6" t="s">
        <v>1641</v>
      </c>
    </row>
    <row r="77" spans="1:183">
      <c r="A77" s="46" t="s">
        <v>566</v>
      </c>
      <c r="B77" s="11" t="s">
        <v>567</v>
      </c>
      <c r="C77" t="s">
        <v>1642</v>
      </c>
      <c r="D77" s="6" t="s">
        <v>1641</v>
      </c>
    </row>
    <row r="78" spans="1:183" s="42" customFormat="1">
      <c r="A78" s="44" t="s">
        <v>676</v>
      </c>
      <c r="B78" s="44" t="s">
        <v>677</v>
      </c>
      <c r="C78" s="44" t="s">
        <v>678</v>
      </c>
      <c r="D78" s="43" t="s">
        <v>1641</v>
      </c>
    </row>
    <row r="79" spans="1:183">
      <c r="A79" s="46" t="s">
        <v>1584</v>
      </c>
      <c r="B79" s="11" t="s">
        <v>1585</v>
      </c>
      <c r="C79" t="s">
        <v>1586</v>
      </c>
    </row>
  </sheetData>
  <autoFilter ref="A1:GA1" xr:uid="{3E1C2C55-E21D-DC4B-BB2D-BD351107915F}">
    <sortState xmlns:xlrd2="http://schemas.microsoft.com/office/spreadsheetml/2017/richdata2" ref="A2:GA70">
      <sortCondition ref="B1:B70"/>
    </sortState>
  </autoFilter>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Tabelle4"/>
  <dimension ref="A1:HA53"/>
  <sheetViews>
    <sheetView workbookViewId="0">
      <selection activeCell="N20" sqref="N20"/>
    </sheetView>
  </sheetViews>
  <sheetFormatPr baseColWidth="10" defaultColWidth="10.6640625" defaultRowHeight="16"/>
  <cols>
    <col min="1" max="16384" width="10.6640625" style="2"/>
  </cols>
  <sheetData>
    <row r="1" spans="1:209" s="22" customFormat="1" ht="30" customHeight="1">
      <c r="A1" s="57" t="s">
        <v>528</v>
      </c>
      <c r="B1" s="12" t="s">
        <v>529</v>
      </c>
      <c r="C1" s="12" t="s">
        <v>530</v>
      </c>
      <c r="D1" s="12" t="s">
        <v>531</v>
      </c>
      <c r="E1" s="12" t="s">
        <v>0</v>
      </c>
      <c r="F1" s="12" t="s">
        <v>532</v>
      </c>
      <c r="G1" s="12" t="s">
        <v>540</v>
      </c>
      <c r="H1" s="12" t="s">
        <v>533</v>
      </c>
      <c r="I1" s="12" t="s">
        <v>1693</v>
      </c>
      <c r="J1" s="12" t="s">
        <v>1694</v>
      </c>
      <c r="K1" s="12" t="s">
        <v>1691</v>
      </c>
      <c r="L1" s="12" t="s">
        <v>534</v>
      </c>
      <c r="M1" s="13" t="s">
        <v>8</v>
      </c>
      <c r="N1" s="13" t="s">
        <v>525</v>
      </c>
      <c r="O1" s="13" t="s">
        <v>4</v>
      </c>
      <c r="P1" s="13" t="s">
        <v>5</v>
      </c>
      <c r="Q1" s="12" t="s">
        <v>526</v>
      </c>
      <c r="R1" s="12" t="s">
        <v>718</v>
      </c>
      <c r="S1" s="12" t="s">
        <v>527</v>
      </c>
      <c r="T1" s="12" t="s">
        <v>1603</v>
      </c>
      <c r="U1" s="12" t="s">
        <v>30</v>
      </c>
      <c r="V1" s="12" t="s">
        <v>6</v>
      </c>
      <c r="W1" s="12" t="s">
        <v>18</v>
      </c>
      <c r="X1" s="12" t="s">
        <v>535</v>
      </c>
      <c r="Y1" s="12" t="s">
        <v>1652</v>
      </c>
      <c r="Z1" s="12" t="s">
        <v>29</v>
      </c>
      <c r="AA1" s="12" t="s">
        <v>7</v>
      </c>
      <c r="AB1" s="57" t="s">
        <v>536</v>
      </c>
      <c r="AC1" s="12" t="s">
        <v>537</v>
      </c>
      <c r="AD1" s="12" t="s">
        <v>538</v>
      </c>
      <c r="AE1" s="57" t="s">
        <v>539</v>
      </c>
      <c r="AF1" s="12" t="s">
        <v>1</v>
      </c>
      <c r="AG1" s="22" t="s">
        <v>1582</v>
      </c>
    </row>
    <row r="2" spans="1:209" s="6" customFormat="1">
      <c r="A2" s="59" t="s">
        <v>1295</v>
      </c>
      <c r="B2" s="11">
        <v>85</v>
      </c>
      <c r="C2" s="86" t="s">
        <v>1296</v>
      </c>
      <c r="D2" s="3" t="s">
        <v>1297</v>
      </c>
      <c r="E2" s="59">
        <v>2018</v>
      </c>
      <c r="F2" s="59" t="s">
        <v>2</v>
      </c>
      <c r="G2" s="59" t="s">
        <v>33</v>
      </c>
      <c r="H2" s="59" t="s">
        <v>69</v>
      </c>
      <c r="I2" s="59"/>
      <c r="J2" s="3"/>
      <c r="K2" s="3"/>
      <c r="L2" s="3"/>
      <c r="M2" s="59">
        <v>415</v>
      </c>
      <c r="N2" s="77">
        <v>0.77</v>
      </c>
      <c r="O2" s="3">
        <v>0.82</v>
      </c>
      <c r="P2" s="77">
        <v>0.32</v>
      </c>
      <c r="Q2" s="59" t="s">
        <v>717</v>
      </c>
      <c r="R2" s="55" t="s">
        <v>28</v>
      </c>
      <c r="S2" s="55">
        <v>5</v>
      </c>
      <c r="T2" s="51">
        <v>91.3</v>
      </c>
      <c r="U2" s="3"/>
      <c r="V2" s="3"/>
      <c r="W2" s="59" t="s">
        <v>34</v>
      </c>
      <c r="X2" s="78" t="s">
        <v>1298</v>
      </c>
      <c r="Y2" s="80" t="s">
        <v>158</v>
      </c>
      <c r="Z2" s="3"/>
      <c r="AA2" s="59" t="s">
        <v>13</v>
      </c>
      <c r="AB2" s="59">
        <v>57.47</v>
      </c>
      <c r="AC2" s="59">
        <v>20.85</v>
      </c>
      <c r="AD2" s="59">
        <v>0.95</v>
      </c>
      <c r="AE2" s="59" t="s">
        <v>22</v>
      </c>
      <c r="AF2" s="59" t="s">
        <v>10</v>
      </c>
      <c r="AG2" s="3" t="s">
        <v>1583</v>
      </c>
      <c r="AH2" s="51" t="s">
        <v>1257</v>
      </c>
    </row>
    <row r="3" spans="1:209" s="6" customFormat="1">
      <c r="A3" s="11" t="s">
        <v>1413</v>
      </c>
      <c r="B3" s="11">
        <v>94</v>
      </c>
      <c r="C3" s="9" t="s">
        <v>1414</v>
      </c>
      <c r="D3" s="3" t="s">
        <v>1415</v>
      </c>
      <c r="E3" s="11">
        <v>1987</v>
      </c>
      <c r="F3" s="11" t="s">
        <v>2</v>
      </c>
      <c r="G3" s="11" t="s">
        <v>1291</v>
      </c>
      <c r="H3" s="11" t="s">
        <v>69</v>
      </c>
      <c r="I3" s="11"/>
      <c r="J3" s="11"/>
      <c r="K3" s="11"/>
      <c r="L3" s="11"/>
      <c r="M3" s="17">
        <v>130</v>
      </c>
      <c r="N3" s="17">
        <v>0.88</v>
      </c>
      <c r="O3" s="11">
        <v>0.93</v>
      </c>
      <c r="P3" s="11">
        <v>0.18</v>
      </c>
      <c r="Q3" s="11" t="s">
        <v>717</v>
      </c>
      <c r="R3" s="11" t="s">
        <v>28</v>
      </c>
      <c r="S3" s="11">
        <v>5</v>
      </c>
      <c r="T3" s="11">
        <v>91.3</v>
      </c>
      <c r="U3" s="11"/>
      <c r="V3" s="11"/>
      <c r="W3" s="11" t="s">
        <v>34</v>
      </c>
      <c r="X3" s="11" t="s">
        <v>158</v>
      </c>
      <c r="Y3" s="11" t="s">
        <v>158</v>
      </c>
      <c r="Z3" s="11"/>
      <c r="AA3" s="5" t="s">
        <v>12</v>
      </c>
      <c r="AB3" s="11" t="s">
        <v>28</v>
      </c>
      <c r="AC3" s="11">
        <v>25.6</v>
      </c>
      <c r="AD3" s="11">
        <v>3.6</v>
      </c>
      <c r="AE3" s="11" t="s">
        <v>22</v>
      </c>
      <c r="AF3" s="11" t="s">
        <v>10</v>
      </c>
      <c r="AH3" s="11" t="s">
        <v>1117</v>
      </c>
    </row>
    <row r="4" spans="1:209" s="6" customFormat="1">
      <c r="A4" s="11" t="s">
        <v>1648</v>
      </c>
      <c r="B4" s="11">
        <v>95</v>
      </c>
      <c r="C4" s="9" t="s">
        <v>1419</v>
      </c>
      <c r="D4" s="3" t="s">
        <v>1420</v>
      </c>
      <c r="E4" s="11">
        <v>2008</v>
      </c>
      <c r="F4" s="11" t="s">
        <v>2</v>
      </c>
      <c r="G4" s="11" t="s">
        <v>33</v>
      </c>
      <c r="H4" s="11" t="s">
        <v>69</v>
      </c>
      <c r="I4" s="11"/>
      <c r="J4" s="11"/>
      <c r="K4" s="11"/>
      <c r="L4" s="11"/>
      <c r="M4" s="17">
        <v>181</v>
      </c>
      <c r="N4" s="17">
        <v>0.83</v>
      </c>
      <c r="O4" s="11">
        <v>0.89</v>
      </c>
      <c r="P4" s="11">
        <v>0.41</v>
      </c>
      <c r="Q4" s="11" t="s">
        <v>1601</v>
      </c>
      <c r="R4" s="11" t="s">
        <v>28</v>
      </c>
      <c r="S4" s="11">
        <v>5</v>
      </c>
      <c r="T4" s="11">
        <v>91.3</v>
      </c>
      <c r="U4" s="11"/>
      <c r="V4" s="11"/>
      <c r="W4" s="11" t="s">
        <v>1649</v>
      </c>
      <c r="X4" s="11" t="s">
        <v>1422</v>
      </c>
      <c r="Y4" s="11" t="s">
        <v>1653</v>
      </c>
      <c r="Z4" s="11"/>
      <c r="AA4" s="5" t="s">
        <v>12</v>
      </c>
      <c r="AB4" s="11" t="s">
        <v>28</v>
      </c>
      <c r="AC4" s="11" t="s">
        <v>28</v>
      </c>
      <c r="AD4" s="11" t="s">
        <v>28</v>
      </c>
      <c r="AE4" s="11" t="s">
        <v>23</v>
      </c>
      <c r="AF4" s="11" t="s">
        <v>10</v>
      </c>
      <c r="AH4" s="11" t="s">
        <v>1492</v>
      </c>
      <c r="HA4"/>
    </row>
    <row r="5" spans="1:209" s="6" customFormat="1">
      <c r="A5" s="11" t="s">
        <v>1648</v>
      </c>
      <c r="B5" s="11">
        <v>96</v>
      </c>
      <c r="C5" s="9" t="s">
        <v>1419</v>
      </c>
      <c r="D5" s="3" t="s">
        <v>1420</v>
      </c>
      <c r="E5" s="11">
        <v>2008</v>
      </c>
      <c r="F5" s="11" t="s">
        <v>2</v>
      </c>
      <c r="G5" s="11" t="s">
        <v>33</v>
      </c>
      <c r="H5" s="11" t="s">
        <v>69</v>
      </c>
      <c r="I5" s="11"/>
      <c r="J5" s="11"/>
      <c r="K5" s="11"/>
      <c r="L5" s="11"/>
      <c r="M5" s="17">
        <v>131</v>
      </c>
      <c r="N5" s="17">
        <v>0.83</v>
      </c>
      <c r="O5" s="11">
        <v>0.89</v>
      </c>
      <c r="P5" s="11">
        <v>0.38</v>
      </c>
      <c r="Q5" s="11" t="s">
        <v>1601</v>
      </c>
      <c r="R5" s="11" t="s">
        <v>28</v>
      </c>
      <c r="S5" s="11">
        <v>5</v>
      </c>
      <c r="T5" s="51">
        <v>91.3</v>
      </c>
      <c r="U5" s="11"/>
      <c r="V5" s="11"/>
      <c r="W5" s="11" t="s">
        <v>1647</v>
      </c>
      <c r="X5" s="11" t="s">
        <v>1422</v>
      </c>
      <c r="Y5" s="11" t="s">
        <v>1653</v>
      </c>
      <c r="Z5" s="11"/>
      <c r="AA5" s="5" t="s">
        <v>12</v>
      </c>
      <c r="AB5" s="11" t="s">
        <v>28</v>
      </c>
      <c r="AC5" s="11" t="s">
        <v>28</v>
      </c>
      <c r="AD5" s="11" t="s">
        <v>28</v>
      </c>
      <c r="AE5" s="11" t="s">
        <v>23</v>
      </c>
      <c r="AF5" s="11" t="s">
        <v>10</v>
      </c>
      <c r="AH5" s="11" t="s">
        <v>250</v>
      </c>
      <c r="HA5"/>
    </row>
    <row r="6" spans="1:209" s="6" customFormat="1">
      <c r="A6" s="11" t="s">
        <v>816</v>
      </c>
      <c r="B6" s="11">
        <v>57</v>
      </c>
      <c r="C6" s="9" t="s">
        <v>825</v>
      </c>
      <c r="D6" s="3" t="s">
        <v>826</v>
      </c>
      <c r="E6" s="11">
        <v>2019</v>
      </c>
      <c r="F6" s="11" t="s">
        <v>2</v>
      </c>
      <c r="G6" s="11" t="s">
        <v>33</v>
      </c>
      <c r="H6" s="11" t="s">
        <v>69</v>
      </c>
      <c r="I6" s="11"/>
      <c r="J6" s="11"/>
      <c r="K6" s="11"/>
      <c r="L6" s="11"/>
      <c r="M6" s="17">
        <v>210</v>
      </c>
      <c r="N6" s="17">
        <v>0.86</v>
      </c>
      <c r="O6" s="11">
        <v>0.88</v>
      </c>
      <c r="P6" s="11">
        <v>0.61</v>
      </c>
      <c r="Q6" s="11" t="s">
        <v>799</v>
      </c>
      <c r="R6" s="11" t="s">
        <v>28</v>
      </c>
      <c r="S6" s="11">
        <v>9</v>
      </c>
      <c r="T6" s="11" t="s">
        <v>28</v>
      </c>
      <c r="U6" s="11"/>
      <c r="V6" s="11"/>
      <c r="W6" s="11" t="s">
        <v>34</v>
      </c>
      <c r="X6" s="11" t="s">
        <v>182</v>
      </c>
      <c r="Y6" s="11" t="s">
        <v>182</v>
      </c>
      <c r="Z6" s="11"/>
      <c r="AA6" s="11" t="s">
        <v>806</v>
      </c>
      <c r="AB6" s="11">
        <v>100</v>
      </c>
      <c r="AC6" s="11" t="s">
        <v>28</v>
      </c>
      <c r="AD6" s="11" t="s">
        <v>28</v>
      </c>
      <c r="AE6" s="11" t="s">
        <v>23</v>
      </c>
      <c r="AF6" s="11" t="s">
        <v>10</v>
      </c>
      <c r="AH6" s="11" t="s">
        <v>499</v>
      </c>
      <c r="HA6"/>
    </row>
    <row r="7" spans="1:209" s="6" customFormat="1">
      <c r="A7" s="11" t="s">
        <v>817</v>
      </c>
      <c r="B7" s="11">
        <v>58</v>
      </c>
      <c r="C7" s="9" t="s">
        <v>830</v>
      </c>
      <c r="D7" s="3" t="s">
        <v>831</v>
      </c>
      <c r="E7" s="11">
        <v>2013</v>
      </c>
      <c r="F7" s="11" t="s">
        <v>2</v>
      </c>
      <c r="G7" s="11" t="s">
        <v>33</v>
      </c>
      <c r="H7" s="11" t="s">
        <v>69</v>
      </c>
      <c r="I7" s="11"/>
      <c r="J7" s="11"/>
      <c r="K7" s="11"/>
      <c r="L7" s="11"/>
      <c r="M7" s="17">
        <v>198</v>
      </c>
      <c r="N7" s="17">
        <v>0.7</v>
      </c>
      <c r="O7" s="11">
        <v>0.7</v>
      </c>
      <c r="P7" s="11">
        <v>0</v>
      </c>
      <c r="Q7" s="51" t="s">
        <v>1600</v>
      </c>
      <c r="R7" s="11" t="s">
        <v>28</v>
      </c>
      <c r="S7" s="11">
        <v>5</v>
      </c>
      <c r="T7" s="11" t="s">
        <v>28</v>
      </c>
      <c r="U7" s="11"/>
      <c r="V7" s="11"/>
      <c r="W7" s="11" t="s">
        <v>34</v>
      </c>
      <c r="X7" s="11" t="s">
        <v>182</v>
      </c>
      <c r="Y7" s="11" t="s">
        <v>182</v>
      </c>
      <c r="Z7" s="11"/>
      <c r="AA7" s="11" t="s">
        <v>841</v>
      </c>
      <c r="AB7" s="11">
        <v>87</v>
      </c>
      <c r="AC7" s="11">
        <v>21.9</v>
      </c>
      <c r="AD7" s="11" t="s">
        <v>28</v>
      </c>
      <c r="AE7" s="11" t="s">
        <v>23</v>
      </c>
      <c r="AF7" s="11" t="s">
        <v>10</v>
      </c>
      <c r="HA7"/>
    </row>
    <row r="8" spans="1:209" s="6" customFormat="1">
      <c r="A8" s="6" t="s">
        <v>50</v>
      </c>
      <c r="B8" s="5">
        <v>2</v>
      </c>
      <c r="C8" s="10" t="s">
        <v>51</v>
      </c>
      <c r="D8" s="1" t="s">
        <v>52</v>
      </c>
      <c r="E8" s="6">
        <v>2007</v>
      </c>
      <c r="F8" s="6" t="s">
        <v>2</v>
      </c>
      <c r="G8" s="5" t="s">
        <v>33</v>
      </c>
      <c r="H8" s="5" t="s">
        <v>69</v>
      </c>
      <c r="I8" s="5"/>
      <c r="J8" s="5"/>
      <c r="K8" s="5"/>
      <c r="L8" s="5"/>
      <c r="M8" s="7">
        <v>113</v>
      </c>
      <c r="N8" s="7">
        <v>0.6</v>
      </c>
      <c r="O8" s="8">
        <v>0.81</v>
      </c>
      <c r="P8" s="8">
        <v>0.11</v>
      </c>
      <c r="Q8" s="8" t="s">
        <v>717</v>
      </c>
      <c r="R8" s="8" t="s">
        <v>43</v>
      </c>
      <c r="S8" s="8">
        <v>5</v>
      </c>
      <c r="T8" s="8">
        <v>91.3</v>
      </c>
      <c r="U8" s="5"/>
      <c r="V8" s="5"/>
      <c r="W8" s="5" t="s">
        <v>42</v>
      </c>
      <c r="X8" s="5" t="s">
        <v>28</v>
      </c>
      <c r="Y8" s="11" t="s">
        <v>28</v>
      </c>
      <c r="Z8" s="5"/>
      <c r="AA8" s="5" t="s">
        <v>12</v>
      </c>
      <c r="AB8" s="8">
        <v>89</v>
      </c>
      <c r="AC8" s="8">
        <v>20.51</v>
      </c>
      <c r="AD8" s="8">
        <v>0.98</v>
      </c>
      <c r="AE8" s="6" t="s">
        <v>23</v>
      </c>
      <c r="AF8" s="6" t="s">
        <v>10</v>
      </c>
      <c r="AG8" s="6" t="s">
        <v>1583</v>
      </c>
      <c r="HA8"/>
    </row>
    <row r="9" spans="1:209" s="6" customFormat="1">
      <c r="A9" s="11" t="s">
        <v>255</v>
      </c>
      <c r="B9" s="11">
        <v>21</v>
      </c>
      <c r="C9" s="9" t="s">
        <v>261</v>
      </c>
      <c r="D9" s="3" t="s">
        <v>262</v>
      </c>
      <c r="E9" s="11">
        <v>2011</v>
      </c>
      <c r="F9" s="11" t="s">
        <v>263</v>
      </c>
      <c r="G9" s="11" t="s">
        <v>33</v>
      </c>
      <c r="H9" s="11" t="s">
        <v>69</v>
      </c>
      <c r="I9" s="11"/>
      <c r="J9" s="11"/>
      <c r="K9" s="11"/>
      <c r="L9" s="11"/>
      <c r="M9" s="17">
        <v>371</v>
      </c>
      <c r="N9" s="17">
        <v>0.88</v>
      </c>
      <c r="O9" s="17">
        <v>0.84</v>
      </c>
      <c r="P9" s="11">
        <v>0.23</v>
      </c>
      <c r="Q9" s="8" t="s">
        <v>717</v>
      </c>
      <c r="R9" s="11" t="s">
        <v>28</v>
      </c>
      <c r="S9" s="11">
        <v>5</v>
      </c>
      <c r="T9" s="11" t="s">
        <v>28</v>
      </c>
      <c r="U9" s="11"/>
      <c r="V9" s="11"/>
      <c r="W9" s="11" t="s">
        <v>34</v>
      </c>
      <c r="X9" s="11" t="s">
        <v>28</v>
      </c>
      <c r="Y9" s="11" t="s">
        <v>28</v>
      </c>
      <c r="Z9" s="11" t="s">
        <v>28</v>
      </c>
      <c r="AA9" s="5" t="s">
        <v>12</v>
      </c>
      <c r="AB9" s="11">
        <v>61.5</v>
      </c>
      <c r="AC9" s="11">
        <v>19.850000000000001</v>
      </c>
      <c r="AD9" s="11">
        <v>3.19</v>
      </c>
      <c r="AE9" s="11" t="s">
        <v>23</v>
      </c>
      <c r="AF9" s="11" t="s">
        <v>10</v>
      </c>
      <c r="HA9"/>
    </row>
    <row r="10" spans="1:209" s="6" customFormat="1">
      <c r="A10" s="11" t="s">
        <v>256</v>
      </c>
      <c r="B10" s="11">
        <v>22</v>
      </c>
      <c r="C10" s="9" t="s">
        <v>278</v>
      </c>
      <c r="D10" s="3" t="s">
        <v>312</v>
      </c>
      <c r="E10" s="11">
        <v>2019</v>
      </c>
      <c r="F10" s="11" t="s">
        <v>2</v>
      </c>
      <c r="G10" s="11" t="s">
        <v>33</v>
      </c>
      <c r="H10" s="11" t="s">
        <v>69</v>
      </c>
      <c r="I10" s="11"/>
      <c r="J10" s="11"/>
      <c r="K10" s="11"/>
      <c r="L10" s="11"/>
      <c r="M10" s="17">
        <v>94</v>
      </c>
      <c r="N10" s="17">
        <v>0.71</v>
      </c>
      <c r="O10" s="11">
        <v>0.75</v>
      </c>
      <c r="P10" s="11">
        <v>0.53</v>
      </c>
      <c r="Q10" s="8" t="s">
        <v>717</v>
      </c>
      <c r="R10" s="11" t="s">
        <v>28</v>
      </c>
      <c r="S10" s="11">
        <v>5</v>
      </c>
      <c r="T10" s="11" t="s">
        <v>28</v>
      </c>
      <c r="U10" s="11"/>
      <c r="V10" s="11"/>
      <c r="W10" s="11" t="s">
        <v>42</v>
      </c>
      <c r="X10" s="11" t="s">
        <v>24</v>
      </c>
      <c r="Y10" s="11" t="s">
        <v>182</v>
      </c>
      <c r="Z10" s="11" t="s">
        <v>28</v>
      </c>
      <c r="AA10" s="11" t="s">
        <v>281</v>
      </c>
      <c r="AB10" s="11">
        <v>45.9</v>
      </c>
      <c r="AC10" s="11">
        <v>21.4</v>
      </c>
      <c r="AD10" s="11">
        <v>1.17</v>
      </c>
      <c r="AE10" s="11" t="s">
        <v>23</v>
      </c>
      <c r="AF10" s="11" t="s">
        <v>10</v>
      </c>
      <c r="HA10"/>
    </row>
    <row r="11" spans="1:209" s="6" customFormat="1">
      <c r="A11" s="11" t="s">
        <v>260</v>
      </c>
      <c r="B11" s="11">
        <v>25</v>
      </c>
      <c r="C11" s="9" t="s">
        <v>305</v>
      </c>
      <c r="D11" s="3" t="s">
        <v>311</v>
      </c>
      <c r="E11" s="11">
        <v>2014</v>
      </c>
      <c r="F11" s="11" t="s">
        <v>19</v>
      </c>
      <c r="G11" s="11" t="s">
        <v>33</v>
      </c>
      <c r="H11" s="11" t="s">
        <v>69</v>
      </c>
      <c r="I11" s="11"/>
      <c r="J11" s="11"/>
      <c r="K11" s="11"/>
      <c r="L11" s="11"/>
      <c r="M11" s="17">
        <v>179</v>
      </c>
      <c r="N11" s="17">
        <v>0.86</v>
      </c>
      <c r="O11" s="17">
        <v>0.87</v>
      </c>
      <c r="P11" s="11">
        <v>0.33</v>
      </c>
      <c r="Q11" s="8" t="s">
        <v>717</v>
      </c>
      <c r="R11" s="11" t="s">
        <v>28</v>
      </c>
      <c r="S11" s="11">
        <v>5</v>
      </c>
      <c r="T11" s="8">
        <v>91.3</v>
      </c>
      <c r="U11" s="11"/>
      <c r="V11" s="11"/>
      <c r="W11" s="11" t="s">
        <v>144</v>
      </c>
      <c r="X11" s="11" t="s">
        <v>28</v>
      </c>
      <c r="Y11" s="11" t="s">
        <v>28</v>
      </c>
      <c r="Z11" s="11"/>
      <c r="AA11" s="5" t="s">
        <v>12</v>
      </c>
      <c r="AB11" s="11">
        <v>86.4</v>
      </c>
      <c r="AC11" s="11">
        <v>20.79</v>
      </c>
      <c r="AD11" s="11" t="s">
        <v>28</v>
      </c>
      <c r="AE11" s="11" t="s">
        <v>23</v>
      </c>
      <c r="AF11" s="11" t="s">
        <v>10</v>
      </c>
      <c r="HA11"/>
    </row>
    <row r="12" spans="1:209" s="6" customFormat="1">
      <c r="A12" s="51" t="s">
        <v>1151</v>
      </c>
      <c r="B12" s="11">
        <v>83</v>
      </c>
      <c r="C12" s="81" t="s">
        <v>1152</v>
      </c>
      <c r="D12" s="51" t="s">
        <v>1194</v>
      </c>
      <c r="E12" s="51">
        <v>2000</v>
      </c>
      <c r="F12" s="51" t="s">
        <v>2</v>
      </c>
      <c r="G12" s="51" t="s">
        <v>33</v>
      </c>
      <c r="H12" s="59" t="s">
        <v>69</v>
      </c>
      <c r="I12" s="59"/>
      <c r="J12" s="3"/>
      <c r="K12" s="3"/>
      <c r="L12" s="3"/>
      <c r="M12" s="51">
        <v>156</v>
      </c>
      <c r="N12" s="51">
        <v>0.82</v>
      </c>
      <c r="O12" s="51">
        <v>0.87</v>
      </c>
      <c r="P12" s="51">
        <v>0.34</v>
      </c>
      <c r="Q12" s="11" t="s">
        <v>1601</v>
      </c>
      <c r="R12" s="51" t="s">
        <v>28</v>
      </c>
      <c r="S12" s="51">
        <v>5</v>
      </c>
      <c r="T12" s="51">
        <v>91.3</v>
      </c>
      <c r="U12" s="3"/>
      <c r="V12" s="3"/>
      <c r="W12" s="51" t="s">
        <v>133</v>
      </c>
      <c r="X12" s="51" t="s">
        <v>28</v>
      </c>
      <c r="Y12" s="32" t="s">
        <v>28</v>
      </c>
      <c r="Z12" s="51" t="s">
        <v>1154</v>
      </c>
      <c r="AA12" s="5" t="s">
        <v>12</v>
      </c>
      <c r="AB12" s="51">
        <v>100</v>
      </c>
      <c r="AC12" s="51">
        <v>19.38</v>
      </c>
      <c r="AD12" s="51">
        <v>1.43</v>
      </c>
      <c r="AE12" s="51" t="s">
        <v>23</v>
      </c>
      <c r="AF12" s="51" t="s">
        <v>1137</v>
      </c>
      <c r="AG12" s="3"/>
      <c r="AH12"/>
      <c r="HA12"/>
    </row>
    <row r="13" spans="1:209" s="6" customFormat="1">
      <c r="A13" s="51" t="s">
        <v>1151</v>
      </c>
      <c r="B13" s="11">
        <v>84</v>
      </c>
      <c r="C13" s="81" t="s">
        <v>1152</v>
      </c>
      <c r="D13" s="51" t="s">
        <v>1227</v>
      </c>
      <c r="E13" s="51">
        <v>2000</v>
      </c>
      <c r="F13" s="51" t="s">
        <v>2</v>
      </c>
      <c r="G13" s="51" t="s">
        <v>33</v>
      </c>
      <c r="H13" s="59" t="s">
        <v>69</v>
      </c>
      <c r="I13" s="59"/>
      <c r="J13" s="3"/>
      <c r="K13" s="3"/>
      <c r="L13" s="3"/>
      <c r="M13" s="51">
        <v>162</v>
      </c>
      <c r="N13" s="51">
        <v>0.82</v>
      </c>
      <c r="O13" s="51">
        <v>0.87</v>
      </c>
      <c r="P13" s="51">
        <v>0.42</v>
      </c>
      <c r="Q13" s="11" t="s">
        <v>1601</v>
      </c>
      <c r="R13" s="51" t="s">
        <v>28</v>
      </c>
      <c r="S13" s="51">
        <v>5</v>
      </c>
      <c r="T13" s="51">
        <v>91.3</v>
      </c>
      <c r="U13" s="3"/>
      <c r="V13" s="3"/>
      <c r="W13" s="51" t="s">
        <v>133</v>
      </c>
      <c r="X13" s="51" t="s">
        <v>28</v>
      </c>
      <c r="Y13" s="32" t="s">
        <v>28</v>
      </c>
      <c r="Z13" s="51" t="s">
        <v>1196</v>
      </c>
      <c r="AA13" s="5" t="s">
        <v>12</v>
      </c>
      <c r="AB13" s="51">
        <v>0</v>
      </c>
      <c r="AC13" s="51">
        <v>19.46</v>
      </c>
      <c r="AD13" s="51">
        <v>1.54</v>
      </c>
      <c r="AE13" s="51" t="s">
        <v>23</v>
      </c>
      <c r="AF13" s="51" t="s">
        <v>1137</v>
      </c>
      <c r="AG13" s="3"/>
      <c r="AH13"/>
      <c r="HA13"/>
    </row>
    <row r="14" spans="1:209" s="6" customFormat="1">
      <c r="A14" s="51" t="s">
        <v>1134</v>
      </c>
      <c r="B14" s="11">
        <v>77</v>
      </c>
      <c r="C14" s="81" t="s">
        <v>1135</v>
      </c>
      <c r="D14" s="51" t="s">
        <v>1150</v>
      </c>
      <c r="E14" s="51">
        <v>2012</v>
      </c>
      <c r="F14" s="51" t="s">
        <v>2</v>
      </c>
      <c r="G14" s="51" t="s">
        <v>33</v>
      </c>
      <c r="H14" s="51" t="s">
        <v>69</v>
      </c>
      <c r="I14" s="51"/>
      <c r="J14" s="3"/>
      <c r="K14" s="3"/>
      <c r="L14" s="3"/>
      <c r="M14" s="51">
        <v>145</v>
      </c>
      <c r="N14" s="51">
        <v>0.85</v>
      </c>
      <c r="O14" s="51">
        <v>0.87</v>
      </c>
      <c r="P14" s="51">
        <v>0.34</v>
      </c>
      <c r="Q14" s="11" t="s">
        <v>1601</v>
      </c>
      <c r="R14" s="51" t="s">
        <v>28</v>
      </c>
      <c r="S14" s="51">
        <v>9</v>
      </c>
      <c r="T14" s="51">
        <v>91.3</v>
      </c>
      <c r="U14" s="3"/>
      <c r="V14" s="3"/>
      <c r="W14" s="51" t="s">
        <v>133</v>
      </c>
      <c r="X14" s="51" t="s">
        <v>28</v>
      </c>
      <c r="Y14" s="32" t="s">
        <v>28</v>
      </c>
      <c r="Z14" s="3"/>
      <c r="AA14" s="5" t="s">
        <v>12</v>
      </c>
      <c r="AB14" s="51">
        <v>51</v>
      </c>
      <c r="AC14" s="51">
        <v>21.8</v>
      </c>
      <c r="AD14" s="51" t="s">
        <v>28</v>
      </c>
      <c r="AE14" s="51" t="s">
        <v>23</v>
      </c>
      <c r="AF14" s="51" t="s">
        <v>1137</v>
      </c>
      <c r="AG14" s="3" t="s">
        <v>1583</v>
      </c>
      <c r="AH14"/>
      <c r="HA14"/>
    </row>
    <row r="15" spans="1:209" s="6" customFormat="1">
      <c r="A15" s="51" t="s">
        <v>1234</v>
      </c>
      <c r="B15" s="11">
        <v>78</v>
      </c>
      <c r="C15" s="81" t="s">
        <v>1576</v>
      </c>
      <c r="D15" s="51" t="s">
        <v>1249</v>
      </c>
      <c r="E15" s="51">
        <v>2016</v>
      </c>
      <c r="F15" s="51" t="s">
        <v>2</v>
      </c>
      <c r="G15" s="51" t="s">
        <v>33</v>
      </c>
      <c r="H15" s="51" t="s">
        <v>69</v>
      </c>
      <c r="I15" s="51"/>
      <c r="J15" s="3"/>
      <c r="K15" s="3"/>
      <c r="L15" s="3"/>
      <c r="M15" s="51">
        <v>406</v>
      </c>
      <c r="N15" s="51">
        <v>0.82099999999999995</v>
      </c>
      <c r="O15" s="51">
        <v>0.91600000000000004</v>
      </c>
      <c r="P15" s="51">
        <v>0.61</v>
      </c>
      <c r="Q15" s="51" t="s">
        <v>717</v>
      </c>
      <c r="R15" s="8" t="s">
        <v>28</v>
      </c>
      <c r="S15" s="51">
        <v>5</v>
      </c>
      <c r="T15" s="51" t="s">
        <v>28</v>
      </c>
      <c r="U15" s="3"/>
      <c r="V15" s="3"/>
      <c r="W15" s="51" t="s">
        <v>133</v>
      </c>
      <c r="X15" s="51" t="s">
        <v>1237</v>
      </c>
      <c r="Y15" s="11" t="s">
        <v>158</v>
      </c>
      <c r="Z15" s="3"/>
      <c r="AA15" s="51" t="s">
        <v>890</v>
      </c>
      <c r="AB15" s="51">
        <v>51</v>
      </c>
      <c r="AC15" s="51" t="s">
        <v>28</v>
      </c>
      <c r="AD15" s="51" t="s">
        <v>28</v>
      </c>
      <c r="AE15" s="51" t="s">
        <v>23</v>
      </c>
      <c r="AF15" s="51" t="s">
        <v>1137</v>
      </c>
      <c r="AG15" s="3"/>
      <c r="AH15"/>
      <c r="HA15"/>
    </row>
    <row r="16" spans="1:209" s="6" customFormat="1">
      <c r="A16" s="51" t="s">
        <v>1250</v>
      </c>
      <c r="B16" s="11">
        <v>80</v>
      </c>
      <c r="C16" s="81" t="s">
        <v>1578</v>
      </c>
      <c r="D16" s="3" t="s">
        <v>1577</v>
      </c>
      <c r="E16" s="51">
        <v>1992</v>
      </c>
      <c r="F16" s="51" t="s">
        <v>263</v>
      </c>
      <c r="G16" s="59" t="s">
        <v>33</v>
      </c>
      <c r="H16" s="59" t="s">
        <v>69</v>
      </c>
      <c r="I16" s="59"/>
      <c r="J16" s="3"/>
      <c r="K16" s="3"/>
      <c r="L16" s="3"/>
      <c r="M16" s="51">
        <v>152</v>
      </c>
      <c r="N16" s="51">
        <v>0.84</v>
      </c>
      <c r="O16" s="51">
        <v>0.81</v>
      </c>
      <c r="P16" s="59">
        <v>0.39</v>
      </c>
      <c r="Q16" s="51" t="s">
        <v>717</v>
      </c>
      <c r="R16" s="11" t="s">
        <v>28</v>
      </c>
      <c r="S16" s="51">
        <v>5</v>
      </c>
      <c r="T16" s="51" t="s">
        <v>28</v>
      </c>
      <c r="U16" s="3"/>
      <c r="V16" s="3"/>
      <c r="W16" s="51" t="s">
        <v>133</v>
      </c>
      <c r="X16" s="11" t="s">
        <v>28</v>
      </c>
      <c r="Y16" s="11" t="s">
        <v>28</v>
      </c>
      <c r="Z16" s="51" t="s">
        <v>1251</v>
      </c>
      <c r="AA16" s="5" t="s">
        <v>12</v>
      </c>
      <c r="AB16" s="51">
        <v>56.9</v>
      </c>
      <c r="AC16" s="51" t="s">
        <v>28</v>
      </c>
      <c r="AD16" s="51" t="s">
        <v>28</v>
      </c>
      <c r="AE16" s="51" t="s">
        <v>22</v>
      </c>
      <c r="AF16" s="51" t="s">
        <v>1137</v>
      </c>
      <c r="AG16" s="51" t="s">
        <v>1583</v>
      </c>
      <c r="AH16"/>
      <c r="HA16"/>
    </row>
    <row r="17" spans="1:34" s="6" customFormat="1">
      <c r="A17" s="11" t="s">
        <v>770</v>
      </c>
      <c r="B17" s="11">
        <v>51</v>
      </c>
      <c r="C17" s="9" t="s">
        <v>771</v>
      </c>
      <c r="D17" s="11" t="s">
        <v>772</v>
      </c>
      <c r="E17" s="11">
        <v>2010</v>
      </c>
      <c r="F17" s="11" t="s">
        <v>2</v>
      </c>
      <c r="G17" s="11" t="s">
        <v>33</v>
      </c>
      <c r="H17" s="11" t="s">
        <v>69</v>
      </c>
      <c r="I17" s="11"/>
      <c r="J17" s="11"/>
      <c r="K17" s="11"/>
      <c r="L17" s="11"/>
      <c r="M17" s="17">
        <v>129</v>
      </c>
      <c r="N17" s="17">
        <v>0.85</v>
      </c>
      <c r="O17" s="11">
        <v>0.88</v>
      </c>
      <c r="P17" s="11">
        <v>0.51</v>
      </c>
      <c r="Q17" s="11" t="s">
        <v>717</v>
      </c>
      <c r="R17" s="11" t="s">
        <v>28</v>
      </c>
      <c r="S17" s="11">
        <v>4</v>
      </c>
      <c r="T17" s="11">
        <v>91.3</v>
      </c>
      <c r="U17" s="11"/>
      <c r="V17" s="11"/>
      <c r="W17" s="11" t="s">
        <v>42</v>
      </c>
      <c r="X17" s="11" t="s">
        <v>182</v>
      </c>
      <c r="Y17" s="11" t="s">
        <v>182</v>
      </c>
      <c r="Z17" s="11"/>
      <c r="AA17" s="5" t="s">
        <v>12</v>
      </c>
      <c r="AB17" s="11">
        <v>56</v>
      </c>
      <c r="AC17" s="11">
        <v>23.69</v>
      </c>
      <c r="AD17" s="11" t="s">
        <v>28</v>
      </c>
      <c r="AE17" s="11" t="s">
        <v>22</v>
      </c>
      <c r="AF17" s="11" t="s">
        <v>10</v>
      </c>
    </row>
    <row r="18" spans="1:34" s="6" customFormat="1">
      <c r="A18" s="11" t="s">
        <v>778</v>
      </c>
      <c r="B18" s="11">
        <v>52</v>
      </c>
      <c r="C18" s="9" t="s">
        <v>785</v>
      </c>
      <c r="D18" s="3" t="s">
        <v>786</v>
      </c>
      <c r="E18" s="11">
        <v>2012</v>
      </c>
      <c r="F18" s="11" t="s">
        <v>19</v>
      </c>
      <c r="G18" s="11" t="s">
        <v>33</v>
      </c>
      <c r="H18" s="11" t="s">
        <v>69</v>
      </c>
      <c r="I18" s="11"/>
      <c r="J18" s="11"/>
      <c r="K18" s="11"/>
      <c r="L18" s="11"/>
      <c r="M18" s="17">
        <v>636</v>
      </c>
      <c r="N18" s="17">
        <v>0.77</v>
      </c>
      <c r="O18" s="11">
        <v>0.84</v>
      </c>
      <c r="P18" s="11">
        <v>0.84</v>
      </c>
      <c r="Q18" s="11" t="s">
        <v>717</v>
      </c>
      <c r="R18" s="11" t="s">
        <v>28</v>
      </c>
      <c r="S18" s="11">
        <v>5</v>
      </c>
      <c r="T18" s="11" t="s">
        <v>28</v>
      </c>
      <c r="U18" s="11"/>
      <c r="V18" s="11"/>
      <c r="W18" s="11" t="s">
        <v>34</v>
      </c>
      <c r="X18" s="11" t="s">
        <v>787</v>
      </c>
      <c r="Y18" s="11" t="s">
        <v>158</v>
      </c>
      <c r="Z18" s="11"/>
      <c r="AA18" s="11" t="s">
        <v>9</v>
      </c>
      <c r="AB18" s="11">
        <v>75.3</v>
      </c>
      <c r="AC18" s="11" t="s">
        <v>28</v>
      </c>
      <c r="AD18" s="11" t="s">
        <v>28</v>
      </c>
      <c r="AE18" s="11" t="s">
        <v>791</v>
      </c>
      <c r="AF18" s="11" t="s">
        <v>10</v>
      </c>
    </row>
    <row r="19" spans="1:34" s="6" customFormat="1">
      <c r="A19" s="11" t="s">
        <v>783</v>
      </c>
      <c r="B19" s="11">
        <v>55</v>
      </c>
      <c r="C19" s="9" t="s">
        <v>809</v>
      </c>
      <c r="D19" s="3" t="s">
        <v>810</v>
      </c>
      <c r="E19" s="11">
        <v>2015</v>
      </c>
      <c r="F19" s="11" t="s">
        <v>2</v>
      </c>
      <c r="G19" s="11" t="s">
        <v>33</v>
      </c>
      <c r="H19" s="11" t="s">
        <v>69</v>
      </c>
      <c r="I19" s="11"/>
      <c r="J19" s="11"/>
      <c r="K19" s="11"/>
      <c r="L19" s="11"/>
      <c r="M19" s="17">
        <v>295</v>
      </c>
      <c r="N19" s="17" t="s">
        <v>28</v>
      </c>
      <c r="O19" s="11" t="s">
        <v>28</v>
      </c>
      <c r="P19" s="11">
        <v>0.81</v>
      </c>
      <c r="Q19" s="11" t="s">
        <v>805</v>
      </c>
      <c r="R19" s="11" t="s">
        <v>28</v>
      </c>
      <c r="S19" s="11">
        <v>12</v>
      </c>
      <c r="T19" s="11" t="s">
        <v>28</v>
      </c>
      <c r="U19" s="11"/>
      <c r="V19" s="11"/>
      <c r="W19" s="11" t="s">
        <v>34</v>
      </c>
      <c r="X19" s="11" t="s">
        <v>814</v>
      </c>
      <c r="Y19" s="11" t="s">
        <v>1409</v>
      </c>
      <c r="Z19" s="11"/>
      <c r="AA19" s="11" t="s">
        <v>806</v>
      </c>
      <c r="AB19" s="11" t="s">
        <v>28</v>
      </c>
      <c r="AC19" s="11" t="s">
        <v>28</v>
      </c>
      <c r="AD19" s="11" t="s">
        <v>28</v>
      </c>
      <c r="AE19" s="11" t="s">
        <v>23</v>
      </c>
      <c r="AF19" s="11" t="s">
        <v>10</v>
      </c>
    </row>
    <row r="20" spans="1:34" s="6" customFormat="1">
      <c r="A20" s="11" t="s">
        <v>913</v>
      </c>
      <c r="B20" s="11">
        <v>66</v>
      </c>
      <c r="C20" s="9" t="s">
        <v>932</v>
      </c>
      <c r="D20" s="3" t="s">
        <v>933</v>
      </c>
      <c r="E20" s="11">
        <v>2015</v>
      </c>
      <c r="F20" s="11" t="s">
        <v>2</v>
      </c>
      <c r="G20" s="11" t="s">
        <v>33</v>
      </c>
      <c r="H20" s="11" t="s">
        <v>69</v>
      </c>
      <c r="I20" s="11"/>
      <c r="J20" s="11"/>
      <c r="K20" s="11"/>
      <c r="L20" s="11"/>
      <c r="M20" s="17">
        <v>126</v>
      </c>
      <c r="N20" s="17">
        <v>0.72</v>
      </c>
      <c r="O20" s="11">
        <v>0.89</v>
      </c>
      <c r="P20" s="11">
        <v>0.56999999999999995</v>
      </c>
      <c r="Q20" s="11" t="s">
        <v>805</v>
      </c>
      <c r="R20" s="11" t="s">
        <v>28</v>
      </c>
      <c r="S20" s="11">
        <v>12</v>
      </c>
      <c r="T20" s="11">
        <v>182.5</v>
      </c>
      <c r="U20" s="11"/>
      <c r="V20" s="11"/>
      <c r="W20" s="11" t="s">
        <v>133</v>
      </c>
      <c r="X20" s="11" t="s">
        <v>28</v>
      </c>
      <c r="Y20" s="11" t="s">
        <v>28</v>
      </c>
      <c r="Z20" s="11"/>
      <c r="AA20" s="11" t="s">
        <v>806</v>
      </c>
      <c r="AB20" s="11">
        <v>55.6</v>
      </c>
      <c r="AC20" s="11">
        <v>21.22</v>
      </c>
      <c r="AD20" s="11">
        <v>2.58</v>
      </c>
      <c r="AE20" s="11" t="s">
        <v>23</v>
      </c>
      <c r="AF20" s="11" t="s">
        <v>10</v>
      </c>
    </row>
    <row r="21" spans="1:34" s="6" customFormat="1">
      <c r="A21" s="4" t="s">
        <v>1655</v>
      </c>
      <c r="B21" s="11">
        <v>109</v>
      </c>
      <c r="C21" s="9" t="s">
        <v>1656</v>
      </c>
      <c r="D21" t="s">
        <v>1657</v>
      </c>
      <c r="E21" s="11">
        <v>1999</v>
      </c>
      <c r="F21" s="11" t="s">
        <v>263</v>
      </c>
      <c r="G21" s="11" t="s">
        <v>33</v>
      </c>
      <c r="H21" s="11" t="s">
        <v>69</v>
      </c>
      <c r="I21" s="11"/>
      <c r="J21" s="11"/>
      <c r="K21" s="11"/>
      <c r="L21" s="11"/>
      <c r="M21" s="17">
        <v>298</v>
      </c>
      <c r="N21" s="17">
        <v>0.89</v>
      </c>
      <c r="O21" s="11">
        <v>0.83</v>
      </c>
      <c r="P21" s="11">
        <v>0.4</v>
      </c>
      <c r="Q21" s="11" t="s">
        <v>1601</v>
      </c>
      <c r="R21" s="11" t="s">
        <v>28</v>
      </c>
      <c r="S21" s="11">
        <v>9</v>
      </c>
      <c r="T21" s="11">
        <v>91.3</v>
      </c>
      <c r="U21" s="11"/>
      <c r="V21" s="11" t="s">
        <v>1659</v>
      </c>
      <c r="W21" s="11" t="s">
        <v>34</v>
      </c>
      <c r="X21" s="11" t="s">
        <v>28</v>
      </c>
      <c r="Y21" s="11" t="s">
        <v>28</v>
      </c>
      <c r="Z21" s="11"/>
      <c r="AA21" s="11" t="s">
        <v>12</v>
      </c>
      <c r="AB21" s="11">
        <v>67</v>
      </c>
      <c r="AC21" s="11">
        <v>23.05</v>
      </c>
      <c r="AD21" s="11">
        <v>8.01</v>
      </c>
      <c r="AE21" s="11" t="s">
        <v>23</v>
      </c>
      <c r="AF21" s="11" t="s">
        <v>10</v>
      </c>
    </row>
    <row r="22" spans="1:34" s="6" customFormat="1">
      <c r="A22" s="4" t="s">
        <v>1663</v>
      </c>
      <c r="B22" s="11">
        <v>112</v>
      </c>
      <c r="C22" s="9" t="s">
        <v>1672</v>
      </c>
      <c r="D22" t="s">
        <v>1673</v>
      </c>
      <c r="E22" s="11">
        <v>2009</v>
      </c>
      <c r="F22" s="11" t="s">
        <v>263</v>
      </c>
      <c r="G22" s="11" t="s">
        <v>33</v>
      </c>
      <c r="H22" s="11" t="s">
        <v>69</v>
      </c>
      <c r="I22" s="11"/>
      <c r="J22" s="11"/>
      <c r="K22" s="11"/>
      <c r="L22" s="11"/>
      <c r="M22" s="17">
        <v>350</v>
      </c>
      <c r="N22" s="17">
        <v>0.88</v>
      </c>
      <c r="O22" s="11">
        <v>0.85</v>
      </c>
      <c r="P22" s="11">
        <v>0.51</v>
      </c>
      <c r="Q22" s="11" t="s">
        <v>1601</v>
      </c>
      <c r="R22" s="11" t="s">
        <v>28</v>
      </c>
      <c r="S22" s="11">
        <v>9</v>
      </c>
      <c r="T22" s="11">
        <v>91.3</v>
      </c>
      <c r="U22" s="11"/>
      <c r="V22" s="11"/>
      <c r="W22" s="11" t="s">
        <v>34</v>
      </c>
      <c r="X22" s="11" t="s">
        <v>28</v>
      </c>
      <c r="Y22" s="11" t="s">
        <v>28</v>
      </c>
      <c r="Z22" s="11"/>
      <c r="AA22" s="11" t="s">
        <v>12</v>
      </c>
      <c r="AB22" s="11">
        <v>69.7</v>
      </c>
      <c r="AC22" s="11" t="s">
        <v>28</v>
      </c>
      <c r="AD22" s="11" t="s">
        <v>28</v>
      </c>
      <c r="AE22" s="11" t="s">
        <v>23</v>
      </c>
      <c r="AF22" s="11" t="s">
        <v>10</v>
      </c>
    </row>
    <row r="23" spans="1:34" s="6" customFormat="1">
      <c r="A23" s="4" t="s">
        <v>1664</v>
      </c>
      <c r="B23" s="11">
        <v>113</v>
      </c>
      <c r="C23" s="9" t="s">
        <v>1676</v>
      </c>
      <c r="D23" t="s">
        <v>1677</v>
      </c>
      <c r="E23" s="11">
        <v>2013</v>
      </c>
      <c r="F23" s="11" t="s">
        <v>263</v>
      </c>
      <c r="G23" s="11" t="s">
        <v>33</v>
      </c>
      <c r="H23" s="11" t="s">
        <v>69</v>
      </c>
      <c r="I23" s="11"/>
      <c r="J23" s="11"/>
      <c r="K23" s="11"/>
      <c r="L23" s="11"/>
      <c r="M23" s="17">
        <v>626</v>
      </c>
      <c r="N23" s="17">
        <v>0.82</v>
      </c>
      <c r="O23" s="11">
        <v>0.87</v>
      </c>
      <c r="P23" s="11">
        <v>0.38</v>
      </c>
      <c r="Q23" s="11" t="s">
        <v>717</v>
      </c>
      <c r="R23" s="11" t="s">
        <v>28</v>
      </c>
      <c r="S23" s="11">
        <v>5</v>
      </c>
      <c r="T23" s="11">
        <v>91.3</v>
      </c>
      <c r="U23" s="11"/>
      <c r="V23" s="11"/>
      <c r="W23" s="11" t="s">
        <v>34</v>
      </c>
      <c r="X23" s="11" t="s">
        <v>28</v>
      </c>
      <c r="Y23" s="11" t="s">
        <v>28</v>
      </c>
      <c r="Z23" s="11"/>
      <c r="AA23" s="11" t="s">
        <v>519</v>
      </c>
      <c r="AB23" s="11">
        <v>39.5</v>
      </c>
      <c r="AC23" s="11">
        <v>20.76</v>
      </c>
      <c r="AD23" s="11">
        <v>1.67</v>
      </c>
      <c r="AE23" s="11" t="s">
        <v>23</v>
      </c>
      <c r="AF23" s="11" t="s">
        <v>10</v>
      </c>
    </row>
    <row r="24" spans="1:34" s="6" customFormat="1">
      <c r="A24" s="11" t="s">
        <v>899</v>
      </c>
      <c r="B24" s="11">
        <v>63</v>
      </c>
      <c r="C24" s="9" t="s">
        <v>900</v>
      </c>
      <c r="D24" s="3" t="s">
        <v>901</v>
      </c>
      <c r="E24" s="11">
        <v>2010</v>
      </c>
      <c r="F24" s="11" t="s">
        <v>902</v>
      </c>
      <c r="G24" s="11" t="s">
        <v>33</v>
      </c>
      <c r="H24" s="11" t="s">
        <v>69</v>
      </c>
      <c r="I24" s="11"/>
      <c r="J24" s="11"/>
      <c r="K24" s="11"/>
      <c r="L24" s="11"/>
      <c r="M24" s="17">
        <v>939</v>
      </c>
      <c r="N24" s="17" t="s">
        <v>28</v>
      </c>
      <c r="O24" s="11" t="s">
        <v>28</v>
      </c>
      <c r="P24" s="11">
        <v>0.9</v>
      </c>
      <c r="Q24" s="11" t="s">
        <v>908</v>
      </c>
      <c r="R24" s="11" t="s">
        <v>28</v>
      </c>
      <c r="S24" s="11">
        <v>10</v>
      </c>
      <c r="T24" s="11" t="s">
        <v>28</v>
      </c>
      <c r="U24" s="11"/>
      <c r="V24" s="11"/>
      <c r="W24" s="11" t="s">
        <v>34</v>
      </c>
      <c r="X24" s="11" t="s">
        <v>28</v>
      </c>
      <c r="Y24" s="11" t="s">
        <v>28</v>
      </c>
      <c r="Z24" s="11"/>
      <c r="AA24" s="11" t="s">
        <v>909</v>
      </c>
      <c r="AB24" s="11">
        <v>50.9</v>
      </c>
      <c r="AC24" s="11">
        <v>22</v>
      </c>
      <c r="AD24" s="11">
        <v>2.93</v>
      </c>
      <c r="AE24" s="11" t="s">
        <v>23</v>
      </c>
      <c r="AF24" s="11" t="s">
        <v>10</v>
      </c>
    </row>
    <row r="25" spans="1:34" s="6" customFormat="1">
      <c r="A25" s="4" t="s">
        <v>1675</v>
      </c>
      <c r="B25" s="11">
        <v>114</v>
      </c>
      <c r="C25" s="9" t="s">
        <v>1684</v>
      </c>
      <c r="D25" t="s">
        <v>1685</v>
      </c>
      <c r="E25" s="11">
        <v>1999</v>
      </c>
      <c r="F25" s="11" t="s">
        <v>263</v>
      </c>
      <c r="G25" s="11" t="s">
        <v>33</v>
      </c>
      <c r="H25" s="11" t="s">
        <v>69</v>
      </c>
      <c r="I25" s="11"/>
      <c r="J25" s="11"/>
      <c r="K25" s="11"/>
      <c r="L25" s="11"/>
      <c r="M25" s="17">
        <v>186</v>
      </c>
      <c r="N25" s="17" t="s">
        <v>28</v>
      </c>
      <c r="O25" s="11" t="s">
        <v>28</v>
      </c>
      <c r="P25" s="11">
        <v>0.26800000000000002</v>
      </c>
      <c r="Q25" s="11" t="s">
        <v>1601</v>
      </c>
      <c r="R25" s="11" t="s">
        <v>28</v>
      </c>
      <c r="S25" s="11">
        <v>5</v>
      </c>
      <c r="T25" s="11">
        <v>91.3</v>
      </c>
      <c r="U25" s="11"/>
      <c r="V25" s="11"/>
      <c r="W25" s="11" t="s">
        <v>34</v>
      </c>
      <c r="X25" s="11" t="s">
        <v>1020</v>
      </c>
      <c r="Y25" s="11" t="s">
        <v>182</v>
      </c>
      <c r="Z25" s="11"/>
      <c r="AA25" s="11" t="s">
        <v>12</v>
      </c>
      <c r="AB25" s="11">
        <v>60.2</v>
      </c>
      <c r="AC25" s="11">
        <v>20.47</v>
      </c>
      <c r="AD25" s="11">
        <v>3.31</v>
      </c>
      <c r="AE25" s="11" t="s">
        <v>23</v>
      </c>
      <c r="AF25" s="11" t="s">
        <v>10</v>
      </c>
    </row>
    <row r="26" spans="1:34" s="6" customFormat="1">
      <c r="A26" s="4" t="s">
        <v>1682</v>
      </c>
      <c r="B26" s="11">
        <v>115</v>
      </c>
      <c r="C26" s="9" t="s">
        <v>1688</v>
      </c>
      <c r="D26" t="s">
        <v>1687</v>
      </c>
      <c r="E26" s="11">
        <v>2000</v>
      </c>
      <c r="F26" s="11" t="s">
        <v>263</v>
      </c>
      <c r="G26" s="11" t="s">
        <v>33</v>
      </c>
      <c r="H26" s="11" t="s">
        <v>69</v>
      </c>
      <c r="I26" s="11"/>
      <c r="J26" s="11"/>
      <c r="K26" s="11"/>
      <c r="L26" s="11"/>
      <c r="M26" s="17">
        <v>162</v>
      </c>
      <c r="N26" s="17" t="s">
        <v>28</v>
      </c>
      <c r="O26" s="11" t="s">
        <v>28</v>
      </c>
      <c r="P26" s="11">
        <v>0.28000000000000003</v>
      </c>
      <c r="Q26" s="11" t="s">
        <v>1601</v>
      </c>
      <c r="R26" s="11" t="s">
        <v>28</v>
      </c>
      <c r="S26" s="11">
        <v>9</v>
      </c>
      <c r="T26" s="11">
        <v>91.3</v>
      </c>
      <c r="U26" s="11"/>
      <c r="V26" s="11"/>
      <c r="W26" s="11" t="s">
        <v>34</v>
      </c>
      <c r="X26" s="11" t="s">
        <v>28</v>
      </c>
      <c r="Y26" s="11" t="s">
        <v>28</v>
      </c>
      <c r="Z26" s="11"/>
      <c r="AA26" s="11" t="s">
        <v>12</v>
      </c>
      <c r="AB26" s="11">
        <v>68</v>
      </c>
      <c r="AC26" s="11">
        <v>19.32</v>
      </c>
      <c r="AD26" s="11">
        <v>1.42</v>
      </c>
      <c r="AE26" s="11" t="s">
        <v>23</v>
      </c>
      <c r="AF26" s="11" t="s">
        <v>10</v>
      </c>
    </row>
    <row r="27" spans="1:34" s="6" customFormat="1">
      <c r="A27" s="11" t="s">
        <v>943</v>
      </c>
      <c r="B27" s="11">
        <v>67</v>
      </c>
      <c r="C27" s="9" t="s">
        <v>944</v>
      </c>
      <c r="D27" s="3" t="s">
        <v>945</v>
      </c>
      <c r="E27" s="11">
        <v>2007</v>
      </c>
      <c r="F27" s="11" t="s">
        <v>2</v>
      </c>
      <c r="G27" s="11" t="s">
        <v>33</v>
      </c>
      <c r="H27" s="11" t="s">
        <v>69</v>
      </c>
      <c r="I27" s="11"/>
      <c r="J27" s="11"/>
      <c r="K27" s="11"/>
      <c r="L27" s="11"/>
      <c r="M27" s="17">
        <v>342</v>
      </c>
      <c r="N27" s="17">
        <v>0.85</v>
      </c>
      <c r="O27" s="11">
        <v>0.87</v>
      </c>
      <c r="P27" s="11" t="s">
        <v>28</v>
      </c>
      <c r="Q27" s="11" t="s">
        <v>908</v>
      </c>
      <c r="R27" s="11" t="s">
        <v>28</v>
      </c>
      <c r="S27" s="11">
        <v>10</v>
      </c>
      <c r="T27" s="11" t="s">
        <v>28</v>
      </c>
      <c r="U27" s="11"/>
      <c r="V27" s="11"/>
      <c r="W27" s="11" t="s">
        <v>34</v>
      </c>
      <c r="X27" s="11" t="s">
        <v>28</v>
      </c>
      <c r="Y27" s="11" t="s">
        <v>28</v>
      </c>
      <c r="Z27" s="11"/>
      <c r="AA27" s="11" t="s">
        <v>909</v>
      </c>
      <c r="AB27" s="11">
        <v>55</v>
      </c>
      <c r="AC27" s="11">
        <v>21.2</v>
      </c>
      <c r="AD27" s="11">
        <v>2.2999999999999998</v>
      </c>
      <c r="AE27" s="11" t="s">
        <v>23</v>
      </c>
      <c r="AF27" s="11" t="s">
        <v>10</v>
      </c>
    </row>
    <row r="28" spans="1:34" s="6" customFormat="1">
      <c r="A28" s="11" t="s">
        <v>954</v>
      </c>
      <c r="B28" s="11">
        <v>68</v>
      </c>
      <c r="C28" s="9" t="s">
        <v>955</v>
      </c>
      <c r="D28" s="3" t="s">
        <v>956</v>
      </c>
      <c r="E28" s="11">
        <v>2015</v>
      </c>
      <c r="F28" s="11" t="s">
        <v>2</v>
      </c>
      <c r="G28" s="11" t="s">
        <v>33</v>
      </c>
      <c r="H28" s="11" t="s">
        <v>69</v>
      </c>
      <c r="I28" s="11"/>
      <c r="J28" s="11"/>
      <c r="K28" s="11"/>
      <c r="L28" s="11"/>
      <c r="M28" s="17">
        <v>94</v>
      </c>
      <c r="N28" s="17">
        <v>0.86</v>
      </c>
      <c r="O28" s="11">
        <v>0.86</v>
      </c>
      <c r="P28" s="11">
        <v>0.57999999999999996</v>
      </c>
      <c r="Q28" s="11" t="s">
        <v>717</v>
      </c>
      <c r="R28" s="11" t="s">
        <v>28</v>
      </c>
      <c r="S28" s="11" t="s">
        <v>28</v>
      </c>
      <c r="T28" s="11" t="s">
        <v>28</v>
      </c>
      <c r="U28" s="11"/>
      <c r="V28" s="11"/>
      <c r="W28" s="11" t="s">
        <v>34</v>
      </c>
      <c r="X28" s="11" t="s">
        <v>889</v>
      </c>
      <c r="Y28" s="11" t="s">
        <v>1654</v>
      </c>
      <c r="Z28" s="11"/>
      <c r="AA28" s="11" t="s">
        <v>960</v>
      </c>
      <c r="AB28" s="11" t="s">
        <v>28</v>
      </c>
      <c r="AC28" s="11">
        <v>20.11</v>
      </c>
      <c r="AD28" s="11">
        <v>0.74</v>
      </c>
      <c r="AE28" s="11" t="s">
        <v>23</v>
      </c>
      <c r="AF28" s="11" t="s">
        <v>10</v>
      </c>
    </row>
    <row r="29" spans="1:34" s="6" customFormat="1">
      <c r="A29" s="11" t="s">
        <v>1431</v>
      </c>
      <c r="B29" s="11">
        <v>97</v>
      </c>
      <c r="C29" s="9" t="s">
        <v>1432</v>
      </c>
      <c r="D29" s="3" t="s">
        <v>1433</v>
      </c>
      <c r="E29" s="11">
        <v>2020</v>
      </c>
      <c r="F29" s="11" t="s">
        <v>263</v>
      </c>
      <c r="G29" s="11" t="s">
        <v>33</v>
      </c>
      <c r="H29" s="11" t="s">
        <v>69</v>
      </c>
      <c r="I29" s="11"/>
      <c r="J29" s="11"/>
      <c r="K29" s="11"/>
      <c r="L29" s="11"/>
      <c r="M29" s="17">
        <v>463</v>
      </c>
      <c r="N29" s="17">
        <v>0.79</v>
      </c>
      <c r="O29" s="11">
        <v>0.91</v>
      </c>
      <c r="P29" s="11">
        <v>0.45300000000000001</v>
      </c>
      <c r="Q29" s="11" t="s">
        <v>805</v>
      </c>
      <c r="R29" s="11" t="s">
        <v>28</v>
      </c>
      <c r="S29" s="11">
        <v>12</v>
      </c>
      <c r="T29" s="11" t="s">
        <v>28</v>
      </c>
      <c r="U29" s="11"/>
      <c r="V29" s="11"/>
      <c r="W29" s="11" t="s">
        <v>34</v>
      </c>
      <c r="X29" s="11" t="s">
        <v>28</v>
      </c>
      <c r="Y29" s="11" t="s">
        <v>28</v>
      </c>
      <c r="Z29" s="11"/>
      <c r="AA29" s="11" t="s">
        <v>806</v>
      </c>
      <c r="AB29" s="11">
        <v>43.2</v>
      </c>
      <c r="AC29" s="11" t="s">
        <v>28</v>
      </c>
      <c r="AD29" s="11" t="s">
        <v>28</v>
      </c>
      <c r="AE29" s="11" t="s">
        <v>23</v>
      </c>
      <c r="AF29" s="11" t="s">
        <v>10</v>
      </c>
    </row>
    <row r="30" spans="1:34" s="6" customFormat="1">
      <c r="A30" s="11" t="s">
        <v>719</v>
      </c>
      <c r="B30" s="11">
        <v>50</v>
      </c>
      <c r="C30" s="9" t="s">
        <v>720</v>
      </c>
      <c r="D30" s="3" t="s">
        <v>721</v>
      </c>
      <c r="E30" s="11">
        <v>1983</v>
      </c>
      <c r="F30" s="11" t="s">
        <v>2</v>
      </c>
      <c r="G30" s="11" t="s">
        <v>33</v>
      </c>
      <c r="H30" s="11" t="s">
        <v>69</v>
      </c>
      <c r="I30" s="11"/>
      <c r="J30" s="11"/>
      <c r="K30" s="11"/>
      <c r="L30" s="11"/>
      <c r="M30" s="17">
        <v>185</v>
      </c>
      <c r="N30" s="17">
        <v>0.87</v>
      </c>
      <c r="O30" s="11">
        <v>0.88</v>
      </c>
      <c r="P30" s="11">
        <v>0.41</v>
      </c>
      <c r="Q30" s="11" t="s">
        <v>717</v>
      </c>
      <c r="R30" s="11" t="s">
        <v>28</v>
      </c>
      <c r="S30" s="11">
        <v>5</v>
      </c>
      <c r="T30" s="11">
        <v>91.3</v>
      </c>
      <c r="U30" s="11"/>
      <c r="V30" s="11"/>
      <c r="W30" s="11" t="s">
        <v>133</v>
      </c>
      <c r="X30" s="11" t="s">
        <v>182</v>
      </c>
      <c r="Y30" s="11" t="s">
        <v>182</v>
      </c>
      <c r="Z30" s="11"/>
      <c r="AA30" s="5" t="s">
        <v>12</v>
      </c>
      <c r="AB30" s="11">
        <v>39</v>
      </c>
      <c r="AC30" s="11">
        <v>22.1</v>
      </c>
      <c r="AD30" s="11">
        <v>2.62</v>
      </c>
      <c r="AE30" s="11" t="s">
        <v>23</v>
      </c>
      <c r="AF30" s="11" t="s">
        <v>10</v>
      </c>
    </row>
    <row r="31" spans="1:34" s="6" customFormat="1">
      <c r="A31" s="3" t="s">
        <v>1329</v>
      </c>
      <c r="B31" s="11">
        <v>88</v>
      </c>
      <c r="C31" s="82" t="s">
        <v>1330</v>
      </c>
      <c r="D31" s="39" t="s">
        <v>1331</v>
      </c>
      <c r="E31" s="3">
        <v>1999</v>
      </c>
      <c r="F31" s="3" t="s">
        <v>2</v>
      </c>
      <c r="G31" s="3" t="s">
        <v>33</v>
      </c>
      <c r="H31" s="3" t="s">
        <v>69</v>
      </c>
      <c r="I31" s="3"/>
      <c r="J31" s="3"/>
      <c r="K31" s="3"/>
      <c r="L31" s="3"/>
      <c r="M31" s="3">
        <v>147</v>
      </c>
      <c r="N31" s="3">
        <v>0.84</v>
      </c>
      <c r="O31" s="3">
        <v>0.84</v>
      </c>
      <c r="P31" s="3">
        <v>0.43</v>
      </c>
      <c r="Q31" s="11" t="s">
        <v>1601</v>
      </c>
      <c r="R31" s="55" t="s">
        <v>28</v>
      </c>
      <c r="S31" s="3">
        <v>6</v>
      </c>
      <c r="T31" s="3">
        <v>91.3</v>
      </c>
      <c r="U31" s="3"/>
      <c r="V31" s="3"/>
      <c r="W31" s="3" t="s">
        <v>133</v>
      </c>
      <c r="X31" s="3" t="s">
        <v>1020</v>
      </c>
      <c r="Y31" s="11" t="s">
        <v>182</v>
      </c>
      <c r="Z31" s="3"/>
      <c r="AA31" s="5" t="s">
        <v>12</v>
      </c>
      <c r="AB31" s="3">
        <v>67.3</v>
      </c>
      <c r="AC31" s="3">
        <v>18.614999999999998</v>
      </c>
      <c r="AD31" s="3">
        <v>1.62</v>
      </c>
      <c r="AE31" s="3" t="s">
        <v>23</v>
      </c>
      <c r="AF31" s="3" t="s">
        <v>598</v>
      </c>
      <c r="AG31" s="3" t="s">
        <v>1583</v>
      </c>
      <c r="AH31"/>
    </row>
    <row r="32" spans="1:34" s="6" customFormat="1">
      <c r="A32" s="6" t="s">
        <v>108</v>
      </c>
      <c r="B32" s="24">
        <v>8</v>
      </c>
      <c r="C32" s="84" t="s">
        <v>116</v>
      </c>
      <c r="D32" s="1" t="s">
        <v>117</v>
      </c>
      <c r="E32" s="6">
        <v>1997</v>
      </c>
      <c r="F32" s="6" t="s">
        <v>2</v>
      </c>
      <c r="G32" s="6" t="s">
        <v>33</v>
      </c>
      <c r="H32" s="5" t="s">
        <v>69</v>
      </c>
      <c r="I32" s="5"/>
      <c r="J32" s="5"/>
      <c r="K32" s="5"/>
      <c r="L32" s="5"/>
      <c r="M32" s="7">
        <v>137</v>
      </c>
      <c r="N32" s="7"/>
      <c r="O32" s="7"/>
      <c r="P32" s="7">
        <v>0.24</v>
      </c>
      <c r="Q32" s="11" t="s">
        <v>1601</v>
      </c>
      <c r="R32" s="8" t="s">
        <v>28</v>
      </c>
      <c r="S32" s="8">
        <v>5</v>
      </c>
      <c r="T32" s="11">
        <v>91.3</v>
      </c>
      <c r="U32" s="5"/>
      <c r="V32" s="5"/>
      <c r="W32" s="5" t="s">
        <v>122</v>
      </c>
      <c r="X32" s="5" t="s">
        <v>28</v>
      </c>
      <c r="Y32" s="11" t="s">
        <v>28</v>
      </c>
      <c r="Z32" s="5"/>
      <c r="AA32" s="5" t="s">
        <v>12</v>
      </c>
      <c r="AB32" s="8">
        <v>63.5</v>
      </c>
      <c r="AC32" s="8">
        <v>19.600000000000001</v>
      </c>
      <c r="AD32" s="5">
        <v>1.6</v>
      </c>
      <c r="AE32" s="6" t="s">
        <v>23</v>
      </c>
      <c r="AF32" s="6" t="s">
        <v>10</v>
      </c>
      <c r="AG32" s="6" t="s">
        <v>1583</v>
      </c>
    </row>
    <row r="33" spans="1:209" s="6" customFormat="1">
      <c r="A33" s="3" t="s">
        <v>1339</v>
      </c>
      <c r="B33" s="11">
        <v>89</v>
      </c>
      <c r="C33" s="82" t="s">
        <v>1340</v>
      </c>
      <c r="D33" s="39" t="s">
        <v>1341</v>
      </c>
      <c r="E33" s="3">
        <v>1989</v>
      </c>
      <c r="F33" s="3" t="s">
        <v>2</v>
      </c>
      <c r="G33" s="3" t="s">
        <v>33</v>
      </c>
      <c r="H33" s="3" t="s">
        <v>69</v>
      </c>
      <c r="I33" s="3"/>
      <c r="J33" s="3"/>
      <c r="K33" s="3"/>
      <c r="L33" s="3"/>
      <c r="M33" s="3">
        <v>103</v>
      </c>
      <c r="N33" s="3">
        <v>0.82</v>
      </c>
      <c r="O33" s="3">
        <v>0.89</v>
      </c>
      <c r="P33" s="3">
        <v>0.18</v>
      </c>
      <c r="Q33" s="11" t="s">
        <v>1601</v>
      </c>
      <c r="R33" s="55" t="s">
        <v>28</v>
      </c>
      <c r="S33" s="3">
        <v>6</v>
      </c>
      <c r="T33" s="3">
        <v>91.3</v>
      </c>
      <c r="U33" s="3"/>
      <c r="V33" s="3"/>
      <c r="W33" s="3" t="s">
        <v>34</v>
      </c>
      <c r="X33" s="3" t="s">
        <v>1020</v>
      </c>
      <c r="Y33" s="11" t="s">
        <v>182</v>
      </c>
      <c r="Z33" s="3"/>
      <c r="AA33" s="5" t="s">
        <v>12</v>
      </c>
      <c r="AB33" s="3">
        <v>52</v>
      </c>
      <c r="AC33" s="3">
        <v>19.72</v>
      </c>
      <c r="AD33" s="3">
        <v>1.93</v>
      </c>
      <c r="AE33" s="3" t="s">
        <v>791</v>
      </c>
      <c r="AF33" s="3" t="s">
        <v>598</v>
      </c>
      <c r="AG33" s="3"/>
      <c r="AH33"/>
    </row>
    <row r="34" spans="1:209" s="6" customFormat="1">
      <c r="A34" s="6" t="s">
        <v>115</v>
      </c>
      <c r="B34" s="24">
        <v>9</v>
      </c>
      <c r="C34" s="10" t="s">
        <v>123</v>
      </c>
      <c r="D34" s="1" t="s">
        <v>124</v>
      </c>
      <c r="E34" s="6">
        <v>1988</v>
      </c>
      <c r="F34" s="6" t="s">
        <v>2</v>
      </c>
      <c r="G34" s="6" t="s">
        <v>33</v>
      </c>
      <c r="H34" s="6" t="s">
        <v>69</v>
      </c>
      <c r="M34" s="7">
        <v>154</v>
      </c>
      <c r="N34" s="7">
        <v>0.81</v>
      </c>
      <c r="O34" s="7">
        <v>0.86</v>
      </c>
      <c r="P34" s="7">
        <v>0.42</v>
      </c>
      <c r="Q34" s="11" t="s">
        <v>1601</v>
      </c>
      <c r="R34" s="8" t="s">
        <v>28</v>
      </c>
      <c r="S34" s="8">
        <v>9</v>
      </c>
      <c r="T34" s="11">
        <v>91.3</v>
      </c>
      <c r="U34" s="5"/>
      <c r="V34" s="5"/>
      <c r="W34" s="5" t="s">
        <v>133</v>
      </c>
      <c r="X34" s="5" t="s">
        <v>28</v>
      </c>
      <c r="Y34" s="11" t="s">
        <v>28</v>
      </c>
      <c r="Z34" s="5"/>
      <c r="AA34" s="5" t="s">
        <v>12</v>
      </c>
      <c r="AB34" s="5">
        <v>43</v>
      </c>
      <c r="AC34" s="5">
        <v>18.7</v>
      </c>
      <c r="AD34" s="5">
        <v>19.100000000000001</v>
      </c>
      <c r="AE34" s="6" t="s">
        <v>23</v>
      </c>
      <c r="AF34" s="6" t="s">
        <v>10</v>
      </c>
    </row>
    <row r="35" spans="1:209" s="6" customFormat="1">
      <c r="A35" s="6" t="s">
        <v>134</v>
      </c>
      <c r="B35" s="24">
        <v>10</v>
      </c>
      <c r="C35" s="85" t="s">
        <v>138</v>
      </c>
      <c r="D35" s="1" t="s">
        <v>139</v>
      </c>
      <c r="E35" s="6">
        <v>1988</v>
      </c>
      <c r="F35" s="6" t="s">
        <v>2</v>
      </c>
      <c r="G35" s="6" t="s">
        <v>33</v>
      </c>
      <c r="H35" s="6" t="s">
        <v>69</v>
      </c>
      <c r="J35" s="5"/>
      <c r="K35" s="5"/>
      <c r="L35" s="5"/>
      <c r="M35" s="7">
        <v>148</v>
      </c>
      <c r="N35" s="7">
        <v>0.81</v>
      </c>
      <c r="O35" s="7">
        <v>0.86</v>
      </c>
      <c r="P35" s="7">
        <v>0.41</v>
      </c>
      <c r="Q35" s="11" t="s">
        <v>1601</v>
      </c>
      <c r="R35" s="8" t="s">
        <v>28</v>
      </c>
      <c r="S35" s="8">
        <v>9</v>
      </c>
      <c r="T35" s="8" t="s">
        <v>28</v>
      </c>
      <c r="U35" s="5"/>
      <c r="V35" s="5"/>
      <c r="W35" s="5" t="s">
        <v>144</v>
      </c>
      <c r="X35" s="5" t="s">
        <v>28</v>
      </c>
      <c r="Y35" s="11" t="s">
        <v>28</v>
      </c>
      <c r="Z35" s="5"/>
      <c r="AA35" s="5" t="s">
        <v>12</v>
      </c>
      <c r="AB35" s="8" t="s">
        <v>28</v>
      </c>
      <c r="AC35" s="8">
        <v>18.52</v>
      </c>
      <c r="AD35" s="8">
        <v>1.31</v>
      </c>
      <c r="AE35" s="6" t="s">
        <v>23</v>
      </c>
      <c r="AF35" s="6" t="s">
        <v>10</v>
      </c>
    </row>
    <row r="36" spans="1:209" s="6" customFormat="1">
      <c r="A36" s="6" t="s">
        <v>135</v>
      </c>
      <c r="B36" s="24">
        <v>12</v>
      </c>
      <c r="C36" s="10" t="s">
        <v>145</v>
      </c>
      <c r="D36" s="1" t="s">
        <v>146</v>
      </c>
      <c r="E36" s="6">
        <v>2015</v>
      </c>
      <c r="F36" s="6" t="s">
        <v>2</v>
      </c>
      <c r="G36" s="6" t="s">
        <v>33</v>
      </c>
      <c r="H36" s="6" t="s">
        <v>69</v>
      </c>
      <c r="M36" s="7">
        <v>305</v>
      </c>
      <c r="N36" s="7">
        <v>0.89</v>
      </c>
      <c r="O36" s="6">
        <v>0.89</v>
      </c>
      <c r="P36" s="6">
        <v>0.63</v>
      </c>
      <c r="Q36" s="8" t="s">
        <v>717</v>
      </c>
      <c r="R36" s="8" t="s">
        <v>28</v>
      </c>
      <c r="S36" s="6">
        <v>5</v>
      </c>
      <c r="T36" s="8" t="s">
        <v>28</v>
      </c>
      <c r="W36" s="6" t="s">
        <v>133</v>
      </c>
      <c r="X36" s="6" t="s">
        <v>28</v>
      </c>
      <c r="Y36" s="11" t="s">
        <v>28</v>
      </c>
      <c r="AA36" s="5" t="s">
        <v>9</v>
      </c>
      <c r="AB36" s="5">
        <v>55.4</v>
      </c>
      <c r="AC36" s="6">
        <v>21.38</v>
      </c>
      <c r="AD36" s="6">
        <v>1.28</v>
      </c>
      <c r="AE36" s="6" t="s">
        <v>23</v>
      </c>
      <c r="AF36" s="6" t="s">
        <v>10</v>
      </c>
    </row>
    <row r="37" spans="1:209" s="6" customFormat="1">
      <c r="A37" s="6" t="s">
        <v>135</v>
      </c>
      <c r="B37" s="24">
        <v>13</v>
      </c>
      <c r="C37" s="10" t="s">
        <v>145</v>
      </c>
      <c r="D37" s="1" t="s">
        <v>146</v>
      </c>
      <c r="E37" s="6">
        <v>2015</v>
      </c>
      <c r="F37" s="6" t="s">
        <v>2</v>
      </c>
      <c r="G37" s="6" t="s">
        <v>33</v>
      </c>
      <c r="H37" s="6" t="s">
        <v>69</v>
      </c>
      <c r="M37" s="7">
        <v>305</v>
      </c>
      <c r="N37" s="7">
        <v>0.89</v>
      </c>
      <c r="O37" s="6">
        <v>0.89</v>
      </c>
      <c r="P37" s="6">
        <v>0.63</v>
      </c>
      <c r="Q37" s="8" t="s">
        <v>717</v>
      </c>
      <c r="R37" s="8" t="s">
        <v>28</v>
      </c>
      <c r="S37" s="6">
        <v>5</v>
      </c>
      <c r="T37" s="8" t="s">
        <v>28</v>
      </c>
      <c r="W37" s="6" t="s">
        <v>133</v>
      </c>
      <c r="X37" s="6" t="s">
        <v>28</v>
      </c>
      <c r="Y37" s="11" t="s">
        <v>28</v>
      </c>
      <c r="AA37" s="5" t="s">
        <v>9</v>
      </c>
      <c r="AB37" s="5">
        <v>55.4</v>
      </c>
      <c r="AC37" s="6">
        <v>21.38</v>
      </c>
      <c r="AD37" s="6">
        <v>1.28</v>
      </c>
      <c r="AE37" s="6" t="s">
        <v>23</v>
      </c>
      <c r="AF37" s="6" t="s">
        <v>10</v>
      </c>
      <c r="HA37"/>
    </row>
    <row r="38" spans="1:209" s="6" customFormat="1">
      <c r="A38" s="6" t="s">
        <v>159</v>
      </c>
      <c r="B38" s="24">
        <v>14</v>
      </c>
      <c r="C38" s="10" t="s">
        <v>160</v>
      </c>
      <c r="D38" s="1" t="s">
        <v>161</v>
      </c>
      <c r="E38" s="6">
        <v>2017</v>
      </c>
      <c r="F38" s="6" t="s">
        <v>2</v>
      </c>
      <c r="G38" s="6" t="s">
        <v>33</v>
      </c>
      <c r="H38" s="6" t="s">
        <v>69</v>
      </c>
      <c r="M38" s="7">
        <v>324</v>
      </c>
      <c r="N38" s="7">
        <v>0.88</v>
      </c>
      <c r="O38" s="7">
        <v>0.89</v>
      </c>
      <c r="P38" s="6">
        <v>0.5</v>
      </c>
      <c r="Q38" s="8" t="s">
        <v>717</v>
      </c>
      <c r="R38" s="6" t="s">
        <v>28</v>
      </c>
      <c r="S38" s="6">
        <v>5</v>
      </c>
      <c r="T38" s="6">
        <v>91.3</v>
      </c>
      <c r="W38" s="6" t="s">
        <v>133</v>
      </c>
      <c r="X38" s="6" t="s">
        <v>28</v>
      </c>
      <c r="Y38" s="11" t="s">
        <v>28</v>
      </c>
      <c r="AA38" s="5" t="s">
        <v>12</v>
      </c>
      <c r="AB38" s="6">
        <v>67</v>
      </c>
      <c r="AC38" s="6">
        <v>19.649999999999999</v>
      </c>
      <c r="AD38" s="6">
        <v>1.92</v>
      </c>
      <c r="AE38" s="6" t="s">
        <v>23</v>
      </c>
      <c r="AF38" s="6" t="s">
        <v>10</v>
      </c>
      <c r="HA38"/>
    </row>
    <row r="39" spans="1:209" s="6" customFormat="1">
      <c r="A39" s="11" t="s">
        <v>1571</v>
      </c>
      <c r="B39" s="11">
        <v>106</v>
      </c>
      <c r="C39" s="9" t="s">
        <v>1572</v>
      </c>
      <c r="D39" s="3" t="s">
        <v>1573</v>
      </c>
      <c r="E39" s="11">
        <v>1984</v>
      </c>
      <c r="F39" s="11" t="s">
        <v>2</v>
      </c>
      <c r="G39" s="11" t="s">
        <v>33</v>
      </c>
      <c r="H39" s="11" t="s">
        <v>69</v>
      </c>
      <c r="I39" s="11"/>
      <c r="J39" s="11"/>
      <c r="K39" s="11"/>
      <c r="L39" s="11"/>
      <c r="M39" s="17">
        <v>78</v>
      </c>
      <c r="N39" s="17">
        <v>0.88</v>
      </c>
      <c r="O39" s="11">
        <v>0.83</v>
      </c>
      <c r="P39" s="11">
        <v>0.46</v>
      </c>
      <c r="Q39" s="11" t="s">
        <v>717</v>
      </c>
      <c r="R39" s="11" t="s">
        <v>28</v>
      </c>
      <c r="S39" s="11">
        <v>5</v>
      </c>
      <c r="T39" s="11">
        <v>91.3</v>
      </c>
      <c r="U39" s="11"/>
      <c r="V39" s="11"/>
      <c r="W39" s="11" t="s">
        <v>1651</v>
      </c>
      <c r="X39" s="11" t="s">
        <v>158</v>
      </c>
      <c r="Y39" s="11" t="s">
        <v>158</v>
      </c>
      <c r="Z39" s="11"/>
      <c r="AA39" s="5" t="s">
        <v>12</v>
      </c>
      <c r="AB39" s="11">
        <v>53</v>
      </c>
      <c r="AC39" s="11">
        <v>27.4</v>
      </c>
      <c r="AD39" s="11">
        <v>4.7</v>
      </c>
      <c r="AE39" s="11" t="s">
        <v>22</v>
      </c>
      <c r="AF39" s="11" t="s">
        <v>10</v>
      </c>
      <c r="HA39"/>
    </row>
    <row r="40" spans="1:209" s="6" customFormat="1">
      <c r="A40" s="11" t="s">
        <v>197</v>
      </c>
      <c r="B40" s="24">
        <v>19</v>
      </c>
      <c r="C40" s="9" t="s">
        <v>231</v>
      </c>
      <c r="D40" s="3" t="s">
        <v>232</v>
      </c>
      <c r="E40" s="11">
        <v>2018</v>
      </c>
      <c r="F40" s="11" t="s">
        <v>2</v>
      </c>
      <c r="G40" s="11" t="s">
        <v>33</v>
      </c>
      <c r="H40" s="11" t="s">
        <v>69</v>
      </c>
      <c r="I40" s="11"/>
      <c r="J40" s="11"/>
      <c r="K40" s="11"/>
      <c r="L40" s="11"/>
      <c r="M40" s="17">
        <v>222</v>
      </c>
      <c r="N40" s="17">
        <v>0.85</v>
      </c>
      <c r="O40" s="11">
        <v>0.81</v>
      </c>
      <c r="P40" s="11">
        <v>0.38</v>
      </c>
      <c r="Q40" s="8" t="s">
        <v>717</v>
      </c>
      <c r="R40" s="8" t="s">
        <v>28</v>
      </c>
      <c r="S40" s="11">
        <v>5</v>
      </c>
      <c r="T40" s="11" t="s">
        <v>28</v>
      </c>
      <c r="U40" s="11"/>
      <c r="V40" s="11"/>
      <c r="W40" s="11" t="s">
        <v>34</v>
      </c>
      <c r="X40" s="11" t="s">
        <v>28</v>
      </c>
      <c r="Y40" s="11" t="s">
        <v>28</v>
      </c>
      <c r="Z40" s="11" t="s">
        <v>239</v>
      </c>
      <c r="AA40" s="11" t="s">
        <v>9</v>
      </c>
      <c r="AB40" s="11">
        <v>72.099999999999994</v>
      </c>
      <c r="AC40" s="11" t="s">
        <v>28</v>
      </c>
      <c r="AD40" s="11" t="s">
        <v>28</v>
      </c>
      <c r="AE40" s="11" t="s">
        <v>23</v>
      </c>
      <c r="AF40" s="11" t="s">
        <v>10</v>
      </c>
      <c r="HA40"/>
    </row>
    <row r="41" spans="1:209" s="6" customFormat="1">
      <c r="A41" s="11" t="s">
        <v>343</v>
      </c>
      <c r="B41" s="11">
        <v>28</v>
      </c>
      <c r="C41" s="9" t="s">
        <v>344</v>
      </c>
      <c r="D41" s="3" t="s">
        <v>345</v>
      </c>
      <c r="E41" s="11">
        <v>2017</v>
      </c>
      <c r="F41" s="11" t="s">
        <v>2</v>
      </c>
      <c r="G41" s="11" t="s">
        <v>33</v>
      </c>
      <c r="H41" s="11" t="s">
        <v>69</v>
      </c>
      <c r="I41" s="11"/>
      <c r="J41" s="11"/>
      <c r="K41" s="11"/>
      <c r="L41" s="11"/>
      <c r="M41" s="17">
        <v>248</v>
      </c>
      <c r="N41" s="17">
        <v>0.84</v>
      </c>
      <c r="O41" s="11">
        <v>0.87</v>
      </c>
      <c r="P41" s="11">
        <v>0.51</v>
      </c>
      <c r="Q41" s="8" t="s">
        <v>717</v>
      </c>
      <c r="R41" s="11" t="s">
        <v>28</v>
      </c>
      <c r="S41" s="11">
        <v>5</v>
      </c>
      <c r="T41" s="11" t="s">
        <v>28</v>
      </c>
      <c r="U41" s="11"/>
      <c r="V41" s="11"/>
      <c r="W41" s="11" t="s">
        <v>133</v>
      </c>
      <c r="X41" s="11" t="s">
        <v>182</v>
      </c>
      <c r="Y41" s="11" t="s">
        <v>182</v>
      </c>
      <c r="Z41" s="11"/>
      <c r="AA41" s="5" t="s">
        <v>12</v>
      </c>
      <c r="AB41" s="11">
        <v>67.3</v>
      </c>
      <c r="AC41" s="11">
        <v>20.3</v>
      </c>
      <c r="AD41" s="11">
        <v>4</v>
      </c>
      <c r="AE41" s="11" t="s">
        <v>23</v>
      </c>
      <c r="AF41" s="11" t="s">
        <v>318</v>
      </c>
      <c r="AG41" s="6" t="s">
        <v>1583</v>
      </c>
      <c r="HA41"/>
    </row>
    <row r="42" spans="1:209" s="6" customFormat="1">
      <c r="A42" s="11" t="s">
        <v>360</v>
      </c>
      <c r="B42" s="11">
        <v>29</v>
      </c>
      <c r="C42" s="9" t="s">
        <v>361</v>
      </c>
      <c r="D42" s="3" t="s">
        <v>407</v>
      </c>
      <c r="E42" s="11">
        <v>2016</v>
      </c>
      <c r="F42" s="11" t="s">
        <v>2</v>
      </c>
      <c r="G42" s="11" t="s">
        <v>33</v>
      </c>
      <c r="H42" s="11" t="s">
        <v>69</v>
      </c>
      <c r="I42" s="11"/>
      <c r="J42" s="11"/>
      <c r="K42" s="11"/>
      <c r="L42" s="11"/>
      <c r="M42" s="17">
        <v>463</v>
      </c>
      <c r="N42" s="6">
        <v>0.85</v>
      </c>
      <c r="O42" s="11">
        <v>0.87</v>
      </c>
      <c r="P42" s="17">
        <v>0.52</v>
      </c>
      <c r="Q42" s="8" t="s">
        <v>717</v>
      </c>
      <c r="R42" s="11" t="s">
        <v>28</v>
      </c>
      <c r="S42" s="11">
        <v>5</v>
      </c>
      <c r="T42" s="11" t="s">
        <v>28</v>
      </c>
      <c r="U42" s="11"/>
      <c r="V42" s="11"/>
      <c r="W42" s="11" t="s">
        <v>34</v>
      </c>
      <c r="X42" s="11" t="s">
        <v>182</v>
      </c>
      <c r="Y42" s="11" t="s">
        <v>182</v>
      </c>
      <c r="Z42" s="11" t="s">
        <v>364</v>
      </c>
      <c r="AA42" s="11" t="s">
        <v>9</v>
      </c>
      <c r="AB42" s="20">
        <v>74.7</v>
      </c>
      <c r="AC42" s="11">
        <v>20.79</v>
      </c>
      <c r="AD42" s="11">
        <v>0.76</v>
      </c>
      <c r="AE42" s="11" t="s">
        <v>23</v>
      </c>
      <c r="AF42" s="11" t="s">
        <v>318</v>
      </c>
      <c r="HA42"/>
    </row>
    <row r="43" spans="1:209" s="6" customFormat="1">
      <c r="A43" s="11" t="s">
        <v>495</v>
      </c>
      <c r="B43" s="11">
        <v>49</v>
      </c>
      <c r="C43" s="9" t="s">
        <v>496</v>
      </c>
      <c r="D43" s="3" t="s">
        <v>497</v>
      </c>
      <c r="E43" s="11">
        <v>2016</v>
      </c>
      <c r="F43" s="11" t="s">
        <v>2</v>
      </c>
      <c r="G43" s="11" t="s">
        <v>462</v>
      </c>
      <c r="H43" s="11" t="s">
        <v>69</v>
      </c>
      <c r="I43" s="11"/>
      <c r="J43" s="11"/>
      <c r="K43" s="11"/>
      <c r="L43" s="11"/>
      <c r="M43" s="17">
        <v>82</v>
      </c>
      <c r="N43" s="17">
        <v>0.88</v>
      </c>
      <c r="O43" s="11">
        <v>0.83</v>
      </c>
      <c r="P43" s="11">
        <v>0.53</v>
      </c>
      <c r="Q43" s="8" t="s">
        <v>717</v>
      </c>
      <c r="R43" s="11" t="s">
        <v>28</v>
      </c>
      <c r="S43" s="11">
        <v>5</v>
      </c>
      <c r="T43" s="11" t="s">
        <v>28</v>
      </c>
      <c r="U43" s="11"/>
      <c r="V43" s="11"/>
      <c r="W43" s="11" t="s">
        <v>498</v>
      </c>
      <c r="X43" s="11" t="s">
        <v>28</v>
      </c>
      <c r="Y43" s="11" t="s">
        <v>28</v>
      </c>
      <c r="Z43" s="11"/>
      <c r="AA43" s="5" t="s">
        <v>12</v>
      </c>
      <c r="AB43" s="11">
        <v>51.2</v>
      </c>
      <c r="AC43" s="11">
        <v>18.72</v>
      </c>
      <c r="AD43" s="11">
        <v>0.81</v>
      </c>
      <c r="AE43" s="11" t="s">
        <v>22</v>
      </c>
      <c r="AF43" s="11" t="s">
        <v>318</v>
      </c>
      <c r="HA43"/>
    </row>
    <row r="44" spans="1:209" s="6" customFormat="1">
      <c r="A44" s="11" t="s">
        <v>517</v>
      </c>
      <c r="B44" s="11">
        <v>35</v>
      </c>
      <c r="C44" s="9" t="s">
        <v>518</v>
      </c>
      <c r="D44" s="3" t="s">
        <v>520</v>
      </c>
      <c r="E44" s="11">
        <v>2014</v>
      </c>
      <c r="F44" s="11" t="s">
        <v>2</v>
      </c>
      <c r="G44" s="11" t="s">
        <v>33</v>
      </c>
      <c r="H44" s="11" t="s">
        <v>69</v>
      </c>
      <c r="I44" s="11"/>
      <c r="J44" s="11"/>
      <c r="K44" s="11"/>
      <c r="L44" s="11"/>
      <c r="M44" s="17">
        <v>101</v>
      </c>
      <c r="N44" s="11">
        <v>0.81</v>
      </c>
      <c r="O44" s="11">
        <v>0.86</v>
      </c>
      <c r="P44" s="11">
        <v>0.49</v>
      </c>
      <c r="Q44" s="8" t="s">
        <v>717</v>
      </c>
      <c r="R44" s="11" t="s">
        <v>28</v>
      </c>
      <c r="S44" s="11">
        <v>5</v>
      </c>
      <c r="T44" s="11">
        <v>91.3</v>
      </c>
      <c r="U44" s="11"/>
      <c r="V44" s="11"/>
      <c r="W44" s="11" t="s">
        <v>34</v>
      </c>
      <c r="X44" s="11" t="s">
        <v>182</v>
      </c>
      <c r="Y44" s="11" t="s">
        <v>182</v>
      </c>
      <c r="Z44" s="11"/>
      <c r="AA44" s="11" t="s">
        <v>519</v>
      </c>
      <c r="AB44" s="11">
        <v>68.3</v>
      </c>
      <c r="AC44" s="11"/>
      <c r="AD44" s="11"/>
      <c r="AE44" s="11" t="s">
        <v>22</v>
      </c>
      <c r="AF44" s="11" t="s">
        <v>318</v>
      </c>
      <c r="HA44"/>
    </row>
    <row r="45" spans="1:209" s="6" customFormat="1">
      <c r="A45" s="11" t="s">
        <v>541</v>
      </c>
      <c r="B45" s="11">
        <v>36</v>
      </c>
      <c r="C45" s="9" t="s">
        <v>542</v>
      </c>
      <c r="D45" s="3" t="s">
        <v>543</v>
      </c>
      <c r="E45" s="11">
        <v>2014</v>
      </c>
      <c r="F45" s="11" t="s">
        <v>2</v>
      </c>
      <c r="G45" s="11" t="s">
        <v>33</v>
      </c>
      <c r="H45" s="11" t="s">
        <v>69</v>
      </c>
      <c r="I45" s="11"/>
      <c r="J45" s="11"/>
      <c r="K45" s="11"/>
      <c r="L45" s="11"/>
      <c r="M45" s="17">
        <v>911</v>
      </c>
      <c r="N45" s="17">
        <v>0.79</v>
      </c>
      <c r="O45" s="11">
        <v>0.87</v>
      </c>
      <c r="P45" s="11">
        <v>0.47</v>
      </c>
      <c r="Q45" s="11" t="s">
        <v>1599</v>
      </c>
      <c r="R45" s="11" t="s">
        <v>28</v>
      </c>
      <c r="S45" s="11">
        <v>6</v>
      </c>
      <c r="T45" s="11">
        <v>91.3</v>
      </c>
      <c r="U45" s="5"/>
      <c r="V45" s="11"/>
      <c r="W45" s="11" t="s">
        <v>34</v>
      </c>
      <c r="X45" s="11" t="s">
        <v>182</v>
      </c>
      <c r="Y45" s="11" t="s">
        <v>182</v>
      </c>
      <c r="Z45" s="11"/>
      <c r="AA45" s="11" t="s">
        <v>9</v>
      </c>
      <c r="AB45" s="11">
        <v>59.28</v>
      </c>
      <c r="AC45" s="11">
        <v>21.02</v>
      </c>
      <c r="AD45" s="11">
        <v>1.35</v>
      </c>
      <c r="AE45" s="11" t="s">
        <v>23</v>
      </c>
      <c r="AF45" s="11" t="s">
        <v>318</v>
      </c>
      <c r="HA45"/>
    </row>
    <row r="46" spans="1:209" s="6" customFormat="1">
      <c r="A46" s="11" t="s">
        <v>548</v>
      </c>
      <c r="B46" s="11">
        <v>37</v>
      </c>
      <c r="C46" s="9" t="s">
        <v>549</v>
      </c>
      <c r="D46" s="3" t="s">
        <v>563</v>
      </c>
      <c r="E46" s="11">
        <v>2014</v>
      </c>
      <c r="F46" s="11" t="s">
        <v>2</v>
      </c>
      <c r="G46" s="11" t="s">
        <v>33</v>
      </c>
      <c r="H46" s="11" t="s">
        <v>69</v>
      </c>
      <c r="I46" s="11"/>
      <c r="J46" s="11"/>
      <c r="K46" s="11"/>
      <c r="L46" s="11"/>
      <c r="M46" s="17">
        <v>275</v>
      </c>
      <c r="N46" s="17">
        <v>0.83</v>
      </c>
      <c r="O46" s="11">
        <v>0.86</v>
      </c>
      <c r="P46" s="11">
        <v>0.52</v>
      </c>
      <c r="Q46" s="11" t="s">
        <v>717</v>
      </c>
      <c r="R46" s="11" t="s">
        <v>28</v>
      </c>
      <c r="S46" s="11">
        <v>5</v>
      </c>
      <c r="T46" s="11">
        <v>91.3</v>
      </c>
      <c r="U46" s="11"/>
      <c r="V46" s="11"/>
      <c r="W46" s="11" t="s">
        <v>133</v>
      </c>
      <c r="X46" s="11" t="s">
        <v>182</v>
      </c>
      <c r="Y46" s="11" t="s">
        <v>182</v>
      </c>
      <c r="Z46" s="11"/>
      <c r="AA46" s="5" t="s">
        <v>12</v>
      </c>
      <c r="AB46" s="11">
        <v>49.6</v>
      </c>
      <c r="AC46" s="11">
        <v>18.43</v>
      </c>
      <c r="AD46" s="11">
        <v>1.17</v>
      </c>
      <c r="AE46" s="11" t="s">
        <v>23</v>
      </c>
      <c r="AF46" s="11" t="s">
        <v>318</v>
      </c>
      <c r="HA46"/>
    </row>
    <row r="47" spans="1:209" s="6" customFormat="1">
      <c r="A47" s="11" t="s">
        <v>566</v>
      </c>
      <c r="B47" s="11">
        <v>40</v>
      </c>
      <c r="C47" s="9" t="s">
        <v>567</v>
      </c>
      <c r="D47" s="3" t="s">
        <v>584</v>
      </c>
      <c r="E47" s="11">
        <v>2013</v>
      </c>
      <c r="F47" s="11" t="s">
        <v>2</v>
      </c>
      <c r="G47" s="11" t="s">
        <v>33</v>
      </c>
      <c r="H47" s="11" t="s">
        <v>69</v>
      </c>
      <c r="I47" s="11"/>
      <c r="J47" s="11"/>
      <c r="K47" s="11"/>
      <c r="L47" s="11"/>
      <c r="M47" s="17">
        <v>152</v>
      </c>
      <c r="N47" s="11">
        <v>0.85</v>
      </c>
      <c r="O47" s="17">
        <v>0.88</v>
      </c>
      <c r="P47" s="11">
        <v>0.45</v>
      </c>
      <c r="Q47" s="11" t="s">
        <v>717</v>
      </c>
      <c r="R47" s="11" t="s">
        <v>43</v>
      </c>
      <c r="S47" s="11">
        <v>5</v>
      </c>
      <c r="T47" s="11">
        <v>91.3</v>
      </c>
      <c r="U47" s="11"/>
      <c r="V47" s="11"/>
      <c r="W47" s="11" t="s">
        <v>133</v>
      </c>
      <c r="X47" s="11" t="s">
        <v>28</v>
      </c>
      <c r="Y47" s="11" t="s">
        <v>28</v>
      </c>
      <c r="Z47" s="11"/>
      <c r="AA47" s="11" t="s">
        <v>109</v>
      </c>
      <c r="AB47" s="11">
        <v>73</v>
      </c>
      <c r="AC47" s="11">
        <v>19.36</v>
      </c>
      <c r="AD47" s="11">
        <v>1.93</v>
      </c>
      <c r="AE47" s="11" t="s">
        <v>23</v>
      </c>
      <c r="AF47" s="11" t="s">
        <v>318</v>
      </c>
      <c r="HA47"/>
    </row>
    <row r="48" spans="1:209" s="6" customFormat="1">
      <c r="A48" s="24" t="s">
        <v>593</v>
      </c>
      <c r="B48" s="11">
        <v>42</v>
      </c>
      <c r="C48" s="83" t="s">
        <v>594</v>
      </c>
      <c r="D48" s="24" t="s">
        <v>595</v>
      </c>
      <c r="E48" s="24">
        <v>2011</v>
      </c>
      <c r="F48" s="24" t="s">
        <v>2</v>
      </c>
      <c r="G48" s="24" t="s">
        <v>33</v>
      </c>
      <c r="H48" s="24" t="s">
        <v>69</v>
      </c>
      <c r="I48" s="24"/>
      <c r="J48" s="24"/>
      <c r="K48" s="24"/>
      <c r="L48" s="24"/>
      <c r="M48" s="24">
        <v>207</v>
      </c>
      <c r="N48" s="24">
        <v>0.82</v>
      </c>
      <c r="O48" s="24">
        <v>0.87</v>
      </c>
      <c r="P48" s="24">
        <v>0.45</v>
      </c>
      <c r="Q48" s="11" t="s">
        <v>717</v>
      </c>
      <c r="R48" s="11" t="s">
        <v>28</v>
      </c>
      <c r="S48" s="24">
        <v>5</v>
      </c>
      <c r="T48" s="24">
        <v>91.3</v>
      </c>
      <c r="U48" s="24"/>
      <c r="V48" s="24"/>
      <c r="W48" s="24" t="s">
        <v>34</v>
      </c>
      <c r="X48" s="24" t="s">
        <v>41</v>
      </c>
      <c r="Y48" s="11" t="s">
        <v>1654</v>
      </c>
      <c r="Z48" s="24" t="s">
        <v>597</v>
      </c>
      <c r="AA48" s="24" t="s">
        <v>109</v>
      </c>
      <c r="AB48" s="24">
        <v>72.92</v>
      </c>
      <c r="AC48" s="24">
        <v>20.9</v>
      </c>
      <c r="AD48" s="24">
        <v>2.2000000000000002</v>
      </c>
      <c r="AE48" s="24" t="s">
        <v>23</v>
      </c>
      <c r="AF48" s="24" t="s">
        <v>598</v>
      </c>
      <c r="AG48" s="3"/>
      <c r="AH48" s="3"/>
      <c r="HA48"/>
    </row>
    <row r="49" spans="1:209" s="6" customFormat="1">
      <c r="A49" s="24" t="s">
        <v>612</v>
      </c>
      <c r="B49" s="11">
        <v>43</v>
      </c>
      <c r="C49" s="83" t="s">
        <v>613</v>
      </c>
      <c r="D49" s="24" t="s">
        <v>614</v>
      </c>
      <c r="E49" s="24">
        <v>2016</v>
      </c>
      <c r="F49" s="24" t="s">
        <v>2</v>
      </c>
      <c r="G49" s="24" t="s">
        <v>33</v>
      </c>
      <c r="H49" s="24" t="s">
        <v>69</v>
      </c>
      <c r="I49" s="24"/>
      <c r="J49" s="24"/>
      <c r="K49" s="24"/>
      <c r="L49" s="24"/>
      <c r="M49" s="24">
        <v>113</v>
      </c>
      <c r="N49" s="24">
        <v>0.81</v>
      </c>
      <c r="O49" s="24">
        <v>0.85</v>
      </c>
      <c r="P49" s="24">
        <v>0.52</v>
      </c>
      <c r="Q49" s="11" t="s">
        <v>717</v>
      </c>
      <c r="R49" s="11" t="s">
        <v>28</v>
      </c>
      <c r="S49" s="24">
        <v>5</v>
      </c>
      <c r="T49" s="24">
        <v>91.3</v>
      </c>
      <c r="U49" s="24"/>
      <c r="V49" s="24"/>
      <c r="W49" s="3" t="s">
        <v>34</v>
      </c>
      <c r="X49" s="24" t="s">
        <v>28</v>
      </c>
      <c r="Y49" s="11" t="s">
        <v>28</v>
      </c>
      <c r="Z49" s="24"/>
      <c r="AA49" s="24" t="s">
        <v>9</v>
      </c>
      <c r="AB49" s="24">
        <v>71.3</v>
      </c>
      <c r="AC49" s="24">
        <v>20.91</v>
      </c>
      <c r="AD49" s="24">
        <v>1.68</v>
      </c>
      <c r="AE49" s="24" t="s">
        <v>23</v>
      </c>
      <c r="AF49" s="24" t="s">
        <v>598</v>
      </c>
      <c r="AG49" s="3"/>
      <c r="AH49"/>
      <c r="HA49"/>
    </row>
    <row r="50" spans="1:209" s="6" customFormat="1">
      <c r="A50" s="11" t="s">
        <v>107</v>
      </c>
      <c r="B50" s="24">
        <v>7</v>
      </c>
      <c r="C50" s="9" t="s">
        <v>731</v>
      </c>
      <c r="D50" s="3" t="s">
        <v>732</v>
      </c>
      <c r="E50" s="11">
        <v>2009</v>
      </c>
      <c r="F50" s="11" t="s">
        <v>2</v>
      </c>
      <c r="G50" s="11" t="s">
        <v>33</v>
      </c>
      <c r="H50" s="11" t="s">
        <v>69</v>
      </c>
      <c r="I50" s="11"/>
      <c r="J50" s="11"/>
      <c r="K50" s="11"/>
      <c r="L50" s="11"/>
      <c r="M50" s="17">
        <v>245</v>
      </c>
      <c r="N50" s="17">
        <v>0.83</v>
      </c>
      <c r="O50" s="11">
        <v>0.91</v>
      </c>
      <c r="P50" s="11">
        <v>0.35</v>
      </c>
      <c r="Q50" s="11" t="s">
        <v>717</v>
      </c>
      <c r="R50" s="11" t="s">
        <v>28</v>
      </c>
      <c r="S50" s="11">
        <v>5</v>
      </c>
      <c r="T50" s="11">
        <v>91.3</v>
      </c>
      <c r="U50" s="11"/>
      <c r="V50" s="11"/>
      <c r="W50" s="11" t="s">
        <v>34</v>
      </c>
      <c r="X50" s="11" t="s">
        <v>28</v>
      </c>
      <c r="Y50" s="11" t="s">
        <v>28</v>
      </c>
      <c r="Z50" s="11"/>
      <c r="AA50" s="5" t="s">
        <v>12</v>
      </c>
      <c r="AB50" s="11">
        <v>83.7</v>
      </c>
      <c r="AC50" s="11">
        <v>20</v>
      </c>
      <c r="AD50" s="11">
        <v>2.14</v>
      </c>
      <c r="AE50" s="11" t="s">
        <v>23</v>
      </c>
      <c r="AF50" s="11" t="s">
        <v>10</v>
      </c>
      <c r="HA50"/>
    </row>
    <row r="51" spans="1:209" s="6" customFormat="1">
      <c r="A51" s="24" t="s">
        <v>626</v>
      </c>
      <c r="B51" s="11">
        <v>44</v>
      </c>
      <c r="C51" s="83" t="s">
        <v>627</v>
      </c>
      <c r="D51" s="24" t="s">
        <v>628</v>
      </c>
      <c r="E51" s="24">
        <v>2009</v>
      </c>
      <c r="F51" s="24" t="s">
        <v>2</v>
      </c>
      <c r="G51" s="24" t="s">
        <v>33</v>
      </c>
      <c r="H51" s="24" t="s">
        <v>69</v>
      </c>
      <c r="I51" s="24"/>
      <c r="J51" s="24"/>
      <c r="K51" s="24"/>
      <c r="L51" s="24"/>
      <c r="M51" s="24">
        <v>285</v>
      </c>
      <c r="N51" s="24">
        <v>0.84</v>
      </c>
      <c r="O51" s="24">
        <v>0.86</v>
      </c>
      <c r="P51" s="24">
        <v>0.33</v>
      </c>
      <c r="Q51" s="11" t="s">
        <v>717</v>
      </c>
      <c r="R51" s="11" t="s">
        <v>28</v>
      </c>
      <c r="S51" s="24">
        <v>5</v>
      </c>
      <c r="T51" s="11">
        <v>91.3</v>
      </c>
      <c r="U51" s="24"/>
      <c r="V51" s="24"/>
      <c r="W51" s="24" t="s">
        <v>34</v>
      </c>
      <c r="X51" s="24" t="s">
        <v>1020</v>
      </c>
      <c r="Y51" s="11" t="s">
        <v>182</v>
      </c>
      <c r="Z51" s="24"/>
      <c r="AA51" s="5" t="s">
        <v>12</v>
      </c>
      <c r="AB51" s="24">
        <v>70</v>
      </c>
      <c r="AC51" s="24">
        <v>19.420000000000002</v>
      </c>
      <c r="AD51" s="24">
        <v>2.16</v>
      </c>
      <c r="AE51" s="24" t="s">
        <v>23</v>
      </c>
      <c r="AF51" s="24" t="s">
        <v>598</v>
      </c>
      <c r="AG51" s="3" t="s">
        <v>1583</v>
      </c>
      <c r="AH51"/>
      <c r="HA51"/>
    </row>
    <row r="52" spans="1:209" s="6" customFormat="1">
      <c r="A52" s="24" t="s">
        <v>649</v>
      </c>
      <c r="B52" s="11">
        <v>46</v>
      </c>
      <c r="C52" s="83" t="s">
        <v>650</v>
      </c>
      <c r="D52" s="24" t="s">
        <v>651</v>
      </c>
      <c r="E52" s="24">
        <v>2010</v>
      </c>
      <c r="F52" s="24" t="s">
        <v>652</v>
      </c>
      <c r="G52" s="24" t="s">
        <v>33</v>
      </c>
      <c r="H52" s="24" t="s">
        <v>69</v>
      </c>
      <c r="I52" s="24"/>
      <c r="J52" s="24"/>
      <c r="K52" s="24"/>
      <c r="L52" s="24"/>
      <c r="M52" s="24">
        <v>271</v>
      </c>
      <c r="N52" s="24">
        <v>0.81</v>
      </c>
      <c r="O52" s="24">
        <v>0.86</v>
      </c>
      <c r="P52" s="24">
        <v>0.49</v>
      </c>
      <c r="Q52" s="11" t="s">
        <v>717</v>
      </c>
      <c r="R52" s="24" t="s">
        <v>28</v>
      </c>
      <c r="S52" s="24">
        <v>5</v>
      </c>
      <c r="T52" s="11">
        <v>91.3</v>
      </c>
      <c r="U52" s="3"/>
      <c r="V52" s="3"/>
      <c r="W52" s="24" t="s">
        <v>34</v>
      </c>
      <c r="X52" s="24" t="s">
        <v>28</v>
      </c>
      <c r="Y52" s="11" t="s">
        <v>28</v>
      </c>
      <c r="Z52" s="3"/>
      <c r="AA52" s="24" t="s">
        <v>519</v>
      </c>
      <c r="AB52" s="24">
        <v>61.6</v>
      </c>
      <c r="AC52" s="24" t="s">
        <v>28</v>
      </c>
      <c r="AD52" s="24" t="s">
        <v>28</v>
      </c>
      <c r="AE52" s="24" t="s">
        <v>22</v>
      </c>
      <c r="AF52" s="24" t="s">
        <v>598</v>
      </c>
      <c r="AG52" s="3"/>
      <c r="AH52"/>
      <c r="HA52"/>
    </row>
    <row r="53" spans="1:209" s="6" customFormat="1">
      <c r="A53" s="24" t="s">
        <v>676</v>
      </c>
      <c r="B53" s="11">
        <v>48</v>
      </c>
      <c r="C53" s="83" t="s">
        <v>677</v>
      </c>
      <c r="D53" s="24" t="s">
        <v>678</v>
      </c>
      <c r="E53" s="24">
        <v>1997</v>
      </c>
      <c r="F53" s="24" t="s">
        <v>2</v>
      </c>
      <c r="G53" s="24" t="s">
        <v>33</v>
      </c>
      <c r="H53" s="24" t="s">
        <v>69</v>
      </c>
      <c r="I53" s="24"/>
      <c r="J53" s="24"/>
      <c r="K53" s="24"/>
      <c r="L53" s="24"/>
      <c r="M53" s="24">
        <v>100</v>
      </c>
      <c r="N53" s="24">
        <v>0.82</v>
      </c>
      <c r="O53" s="24" t="s">
        <v>28</v>
      </c>
      <c r="P53" s="24">
        <v>0.41</v>
      </c>
      <c r="Q53" s="11" t="s">
        <v>717</v>
      </c>
      <c r="R53" s="24" t="s">
        <v>28</v>
      </c>
      <c r="S53" s="24">
        <v>5</v>
      </c>
      <c r="T53" s="24" t="s">
        <v>28</v>
      </c>
      <c r="U53" s="24"/>
      <c r="V53" s="24"/>
      <c r="W53" s="24" t="s">
        <v>34</v>
      </c>
      <c r="X53" s="24" t="s">
        <v>41</v>
      </c>
      <c r="Y53" s="11" t="s">
        <v>1654</v>
      </c>
      <c r="Z53" s="24"/>
      <c r="AA53" s="5" t="s">
        <v>12</v>
      </c>
      <c r="AB53" s="24">
        <v>53</v>
      </c>
      <c r="AC53" s="24">
        <v>18.399999999999999</v>
      </c>
      <c r="AD53" s="24" t="s">
        <v>28</v>
      </c>
      <c r="AE53" s="24" t="s">
        <v>23</v>
      </c>
      <c r="AF53" s="24" t="s">
        <v>10</v>
      </c>
      <c r="AG53" s="3"/>
      <c r="AH53"/>
      <c r="HA53"/>
    </row>
  </sheetData>
  <pageMargins left="0.7" right="0.7" top="0.78740157499999996" bottom="0.78740157499999996" header="0.3" footer="0.3"/>
  <legacyDrawing r:id="rId1"/>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4" baseType="variant">
      <vt:variant>
        <vt:lpstr>Worksheets</vt:lpstr>
      </vt:variant>
      <vt:variant>
        <vt:i4>6</vt:i4>
      </vt:variant>
      <vt:variant>
        <vt:lpstr>Named Ranges</vt:lpstr>
      </vt:variant>
      <vt:variant>
        <vt:i4>3</vt:i4>
      </vt:variant>
    </vt:vector>
  </HeadingPairs>
  <TitlesOfParts>
    <vt:vector size="9" baseType="lpstr">
      <vt:lpstr>INCLUDE_Self_Env</vt:lpstr>
      <vt:lpstr>Summaries</vt:lpstr>
      <vt:lpstr>Med_models</vt:lpstr>
      <vt:lpstr>Intercor</vt:lpstr>
      <vt:lpstr>Missing info papers</vt:lpstr>
      <vt:lpstr>Cor Env Self</vt:lpstr>
      <vt:lpstr>INCLUDE_Self_Env!Criteria</vt:lpstr>
      <vt:lpstr>Intercor!Criteria</vt:lpstr>
      <vt:lpstr>Summaries!Extract</vt:lpstr>
    </vt:vector>
  </TitlesOfParts>
  <Company>Saint Louis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 Rudolph</dc:creator>
  <cp:lastModifiedBy>Microsoft Office User</cp:lastModifiedBy>
  <cp:lastPrinted>2017-02-26T04:10:50Z</cp:lastPrinted>
  <dcterms:created xsi:type="dcterms:W3CDTF">2016-03-29T15:17:48Z</dcterms:created>
  <dcterms:modified xsi:type="dcterms:W3CDTF">2022-04-22T15:20:12Z</dcterms:modified>
</cp:coreProperties>
</file>