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ap\Documents\Eco&amp;Sols IRD Montpellier\Projets de recherche\IFOSSA\"/>
    </mc:Choice>
  </mc:AlternateContent>
  <bookViews>
    <workbookView xWindow="600" yWindow="498" windowWidth="27828" windowHeight="16308"/>
  </bookViews>
  <sheets>
    <sheet name="raw data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4" l="1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D31" i="4"/>
  <c r="D32" i="4"/>
  <c r="D33" i="4"/>
  <c r="D34" i="4"/>
  <c r="D35" i="4"/>
  <c r="D36" i="4"/>
  <c r="D37" i="4"/>
  <c r="D38" i="4"/>
  <c r="D39" i="4"/>
  <c r="D40" i="4"/>
  <c r="D41" i="4"/>
  <c r="D42" i="4"/>
  <c r="D30" i="4"/>
</calcChain>
</file>

<file path=xl/sharedStrings.xml><?xml version="1.0" encoding="utf-8"?>
<sst xmlns="http://schemas.openxmlformats.org/spreadsheetml/2006/main" count="107" uniqueCount="40">
  <si>
    <t>Acrobeles</t>
  </si>
  <si>
    <t>Acrobeloides</t>
  </si>
  <si>
    <t>Cervidellus</t>
  </si>
  <si>
    <t>Chiloplacus</t>
  </si>
  <si>
    <t>Eumonhystera</t>
  </si>
  <si>
    <t>Plectus</t>
  </si>
  <si>
    <t>Tylocephalus</t>
  </si>
  <si>
    <t>Panagrolaimus</t>
  </si>
  <si>
    <t>Rhabditidae</t>
  </si>
  <si>
    <t>Rhabdolaimus</t>
  </si>
  <si>
    <t>Prismatolaimus</t>
  </si>
  <si>
    <t>Aphelenchus</t>
  </si>
  <si>
    <t>Aphelenchoides</t>
  </si>
  <si>
    <t>Discolaimus</t>
  </si>
  <si>
    <t>Oxydirus</t>
  </si>
  <si>
    <t>Eudorylaimus</t>
  </si>
  <si>
    <t>Pratylenchus</t>
  </si>
  <si>
    <t>Helicotylenchus</t>
  </si>
  <si>
    <t>Trichodorus</t>
  </si>
  <si>
    <t>Tylenchorhynchus</t>
  </si>
  <si>
    <t>Tylenchidae</t>
  </si>
  <si>
    <t>Aporcelaimidae</t>
  </si>
  <si>
    <t>Diphtherophora</t>
  </si>
  <si>
    <t>Microdorylaimus</t>
  </si>
  <si>
    <t>Aprutides</t>
  </si>
  <si>
    <t>Mononchus</t>
  </si>
  <si>
    <t>Nygolaimidae</t>
  </si>
  <si>
    <t>Prodorylaimus</t>
  </si>
  <si>
    <t>Taxa</t>
  </si>
  <si>
    <t>Anaplectus</t>
  </si>
  <si>
    <t>Block</t>
  </si>
  <si>
    <t>Annual crop</t>
  </si>
  <si>
    <t>Tree plantation</t>
  </si>
  <si>
    <t>Under tree in AF</t>
  </si>
  <si>
    <t>Under annual crop in AF</t>
  </si>
  <si>
    <t>Date of sampling</t>
  </si>
  <si>
    <t>April 2023</t>
  </si>
  <si>
    <t>Mylonchulus</t>
  </si>
  <si>
    <t>March 2023</t>
  </si>
  <si>
    <t>ind. Kg dry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</si>
</sst>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1" fontId="0" fillId="0" borderId="1" xfId="0" applyNumberFormat="1" applyFill="1" applyBorder="1"/>
    <xf numFmtId="1" fontId="0" fillId="0" borderId="0" xfId="0" applyNumberFormat="1"/>
    <xf numFmtId="1" fontId="0" fillId="0" borderId="1" xfId="0" applyNumberFormat="1" applyBorder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workbookViewId="0">
      <selection activeCell="A3" sqref="A3"/>
    </sheetView>
  </sheetViews>
  <sheetFormatPr baseColWidth="10" defaultRowHeight="15.6" x14ac:dyDescent="0.6"/>
  <cols>
    <col min="2" max="2" width="20.296875" bestFit="1" customWidth="1"/>
    <col min="4" max="4" width="10.84765625" bestFit="1" customWidth="1"/>
    <col min="5" max="5" width="11.1484375" bestFit="1" customWidth="1"/>
    <col min="6" max="10" width="10.84765625" bestFit="1" customWidth="1"/>
    <col min="11" max="11" width="11.1484375" bestFit="1" customWidth="1"/>
    <col min="12" max="14" width="10.84765625" bestFit="1" customWidth="1"/>
    <col min="15" max="16" width="11.1484375" bestFit="1" customWidth="1"/>
    <col min="17" max="21" width="10.84765625" bestFit="1" customWidth="1"/>
    <col min="22" max="22" width="11.1484375" bestFit="1" customWidth="1"/>
    <col min="23" max="25" width="10.84765625" bestFit="1" customWidth="1"/>
    <col min="26" max="26" width="11.1484375" bestFit="1" customWidth="1"/>
  </cols>
  <sheetData>
    <row r="1" spans="1:34" x14ac:dyDescent="0.6">
      <c r="D1" t="s">
        <v>39</v>
      </c>
    </row>
    <row r="2" spans="1:34" x14ac:dyDescent="0.6">
      <c r="A2" s="1" t="s">
        <v>35</v>
      </c>
      <c r="B2" s="2" t="s">
        <v>28</v>
      </c>
      <c r="C2" s="2" t="s">
        <v>30</v>
      </c>
      <c r="D2" s="1" t="s">
        <v>0</v>
      </c>
      <c r="E2" s="1" t="s">
        <v>1</v>
      </c>
      <c r="F2" s="1" t="s">
        <v>21</v>
      </c>
      <c r="G2" s="1" t="s">
        <v>24</v>
      </c>
      <c r="H2" s="1" t="s">
        <v>2</v>
      </c>
      <c r="I2" s="1" t="s">
        <v>3</v>
      </c>
      <c r="J2" s="1" t="s">
        <v>4</v>
      </c>
      <c r="K2" s="1" t="s">
        <v>29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22</v>
      </c>
      <c r="U2" s="1" t="s">
        <v>25</v>
      </c>
      <c r="V2" s="1" t="s">
        <v>23</v>
      </c>
      <c r="W2" s="1" t="s">
        <v>26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27</v>
      </c>
      <c r="AC2" s="1" t="s">
        <v>17</v>
      </c>
      <c r="AD2" s="1" t="s">
        <v>18</v>
      </c>
      <c r="AE2" s="1" t="s">
        <v>19</v>
      </c>
      <c r="AF2" s="1" t="s">
        <v>20</v>
      </c>
    </row>
    <row r="3" spans="1:34" x14ac:dyDescent="0.6">
      <c r="A3" s="1" t="s">
        <v>36</v>
      </c>
      <c r="B3" s="1" t="s">
        <v>32</v>
      </c>
      <c r="C3" s="1">
        <v>1</v>
      </c>
      <c r="D3" s="3">
        <v>0</v>
      </c>
      <c r="E3" s="3">
        <v>328.46956388377669</v>
      </c>
      <c r="F3" s="3">
        <v>0</v>
      </c>
      <c r="G3" s="3">
        <v>0</v>
      </c>
      <c r="H3" s="3">
        <v>0</v>
      </c>
      <c r="I3" s="3">
        <v>197.08173833026603</v>
      </c>
      <c r="J3" s="3">
        <v>65.69391277675534</v>
      </c>
      <c r="K3" s="3">
        <v>0</v>
      </c>
      <c r="L3" s="3">
        <v>0</v>
      </c>
      <c r="M3" s="3">
        <v>0</v>
      </c>
      <c r="N3" s="3">
        <v>985.40869165133006</v>
      </c>
      <c r="O3" s="3">
        <v>262.77565110702136</v>
      </c>
      <c r="P3" s="3">
        <v>0</v>
      </c>
      <c r="Q3" s="3">
        <v>197.08173833026603</v>
      </c>
      <c r="R3" s="3">
        <v>788.32695332106414</v>
      </c>
      <c r="S3" s="3">
        <v>131.38782555351068</v>
      </c>
      <c r="T3" s="3">
        <v>65.69391277675534</v>
      </c>
      <c r="U3" s="3">
        <v>0</v>
      </c>
      <c r="V3" s="3">
        <v>65.69391277675534</v>
      </c>
      <c r="W3" s="3">
        <v>0</v>
      </c>
      <c r="X3" s="3">
        <v>0</v>
      </c>
      <c r="Y3" s="3">
        <v>0</v>
      </c>
      <c r="Z3" s="3">
        <v>65.69391277675534</v>
      </c>
      <c r="AA3" s="3">
        <v>394.16347666053207</v>
      </c>
      <c r="AB3" s="3">
        <v>0</v>
      </c>
      <c r="AC3" s="3">
        <v>65.69391277675534</v>
      </c>
      <c r="AD3" s="3">
        <v>0</v>
      </c>
      <c r="AE3" s="3">
        <v>3547.4712899447886</v>
      </c>
      <c r="AF3" s="3">
        <v>1970.8173833026601</v>
      </c>
      <c r="AG3" s="4"/>
      <c r="AH3" s="6"/>
    </row>
    <row r="4" spans="1:34" x14ac:dyDescent="0.6">
      <c r="A4" s="1" t="s">
        <v>36</v>
      </c>
      <c r="B4" s="1" t="s">
        <v>31</v>
      </c>
      <c r="C4" s="1">
        <v>1</v>
      </c>
      <c r="D4" s="3">
        <v>0</v>
      </c>
      <c r="E4" s="3">
        <v>1259.0983512382675</v>
      </c>
      <c r="F4" s="3">
        <v>0</v>
      </c>
      <c r="G4" s="3">
        <v>0</v>
      </c>
      <c r="H4" s="3">
        <v>0</v>
      </c>
      <c r="I4" s="3">
        <v>359.74238606807637</v>
      </c>
      <c r="J4" s="3">
        <v>0</v>
      </c>
      <c r="K4" s="3">
        <v>0</v>
      </c>
      <c r="L4" s="3">
        <v>0</v>
      </c>
      <c r="M4" s="3">
        <v>0</v>
      </c>
      <c r="N4" s="3">
        <v>24102.739866561118</v>
      </c>
      <c r="O4" s="3">
        <v>539.61357910211461</v>
      </c>
      <c r="P4" s="3">
        <v>0</v>
      </c>
      <c r="Q4" s="3">
        <v>179.87119303403819</v>
      </c>
      <c r="R4" s="3">
        <v>3597.4238606807644</v>
      </c>
      <c r="S4" s="3">
        <v>1798.7119303403822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1438.9695442723055</v>
      </c>
      <c r="AG4" s="4"/>
      <c r="AH4" s="6"/>
    </row>
    <row r="5" spans="1:34" x14ac:dyDescent="0.6">
      <c r="A5" s="1" t="s">
        <v>36</v>
      </c>
      <c r="B5" s="1" t="s">
        <v>33</v>
      </c>
      <c r="C5" s="1">
        <v>1</v>
      </c>
      <c r="D5" s="3">
        <v>86.855028901734102</v>
      </c>
      <c r="E5" s="3">
        <v>607.98520231213865</v>
      </c>
      <c r="F5" s="3">
        <v>86.855028901734102</v>
      </c>
      <c r="G5" s="3">
        <v>260.5650867052023</v>
      </c>
      <c r="H5" s="3">
        <v>0</v>
      </c>
      <c r="I5" s="3">
        <v>434.27514450867045</v>
      </c>
      <c r="J5" s="3">
        <v>173.7100578034682</v>
      </c>
      <c r="K5" s="3">
        <v>0</v>
      </c>
      <c r="L5" s="3">
        <v>86.855028901734102</v>
      </c>
      <c r="M5" s="3">
        <v>0</v>
      </c>
      <c r="N5" s="3">
        <v>521.13017341040461</v>
      </c>
      <c r="O5" s="3">
        <v>86.855028901734102</v>
      </c>
      <c r="P5" s="3">
        <v>0</v>
      </c>
      <c r="Q5" s="3">
        <v>173.7100578034682</v>
      </c>
      <c r="R5" s="3">
        <v>868.5502890173409</v>
      </c>
      <c r="S5" s="3">
        <v>521.13017341040461</v>
      </c>
      <c r="T5" s="3">
        <v>0</v>
      </c>
      <c r="U5" s="3">
        <v>86.855028901734102</v>
      </c>
      <c r="V5" s="3">
        <v>0</v>
      </c>
      <c r="W5" s="3">
        <v>0</v>
      </c>
      <c r="X5" s="3">
        <v>86.855028901734102</v>
      </c>
      <c r="Y5" s="3">
        <v>0</v>
      </c>
      <c r="Z5" s="3">
        <v>0</v>
      </c>
      <c r="AA5" s="3">
        <v>86.855028901734102</v>
      </c>
      <c r="AB5" s="3">
        <v>0</v>
      </c>
      <c r="AC5" s="3">
        <v>130.28254335260115</v>
      </c>
      <c r="AD5" s="3">
        <v>0</v>
      </c>
      <c r="AE5" s="3">
        <v>0</v>
      </c>
      <c r="AF5" s="3">
        <v>3213.6360693641614</v>
      </c>
      <c r="AG5" s="4"/>
      <c r="AH5" s="6"/>
    </row>
    <row r="6" spans="1:34" x14ac:dyDescent="0.6">
      <c r="A6" s="1" t="s">
        <v>36</v>
      </c>
      <c r="B6" s="1" t="s">
        <v>34</v>
      </c>
      <c r="C6" s="1">
        <v>1</v>
      </c>
      <c r="D6" s="3">
        <v>0</v>
      </c>
      <c r="E6" s="3">
        <v>1656.2230144144544</v>
      </c>
      <c r="F6" s="3">
        <v>0</v>
      </c>
      <c r="G6" s="3">
        <v>0</v>
      </c>
      <c r="H6" s="3">
        <v>0</v>
      </c>
      <c r="I6" s="3">
        <v>662.48920576578166</v>
      </c>
      <c r="J6" s="3">
        <v>331.24460288289083</v>
      </c>
      <c r="K6" s="3">
        <v>0</v>
      </c>
      <c r="L6" s="3">
        <v>331.24460288289083</v>
      </c>
      <c r="M6" s="3">
        <v>0</v>
      </c>
      <c r="N6" s="3">
        <v>41736.819963244256</v>
      </c>
      <c r="O6" s="3">
        <v>993.73380864867272</v>
      </c>
      <c r="P6" s="3">
        <v>0</v>
      </c>
      <c r="Q6" s="3">
        <v>0</v>
      </c>
      <c r="R6" s="3">
        <v>4306.1798374775817</v>
      </c>
      <c r="S6" s="3">
        <v>3312.4460288289088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3312.4460288289088</v>
      </c>
      <c r="AG6" s="4"/>
      <c r="AH6" s="6"/>
    </row>
    <row r="7" spans="1:34" x14ac:dyDescent="0.6">
      <c r="A7" s="1" t="s">
        <v>36</v>
      </c>
      <c r="B7" s="1" t="s">
        <v>32</v>
      </c>
      <c r="C7" s="1">
        <v>2</v>
      </c>
      <c r="D7" s="3">
        <v>0</v>
      </c>
      <c r="E7" s="3">
        <v>1531.1804861171181</v>
      </c>
      <c r="F7" s="3">
        <v>255.19674768618637</v>
      </c>
      <c r="G7" s="3">
        <v>0</v>
      </c>
      <c r="H7" s="3">
        <v>0</v>
      </c>
      <c r="I7" s="3">
        <v>425.32791281031052</v>
      </c>
      <c r="J7" s="3">
        <v>0</v>
      </c>
      <c r="K7" s="3">
        <v>0</v>
      </c>
      <c r="L7" s="3">
        <v>0</v>
      </c>
      <c r="M7" s="3">
        <v>0</v>
      </c>
      <c r="N7" s="3">
        <v>1616.2460686791801</v>
      </c>
      <c r="O7" s="3">
        <v>340.26233024824847</v>
      </c>
      <c r="P7" s="3">
        <v>0</v>
      </c>
      <c r="Q7" s="3">
        <v>85.065582562062119</v>
      </c>
      <c r="R7" s="3">
        <v>2041.573981489491</v>
      </c>
      <c r="S7" s="3">
        <v>510.39349537237274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340.26233024824847</v>
      </c>
      <c r="AD7" s="3">
        <v>0</v>
      </c>
      <c r="AE7" s="3">
        <v>0</v>
      </c>
      <c r="AF7" s="3">
        <v>3147.4265547962982</v>
      </c>
      <c r="AG7" s="4"/>
      <c r="AH7" s="6"/>
    </row>
    <row r="8" spans="1:34" x14ac:dyDescent="0.6">
      <c r="A8" s="1" t="s">
        <v>36</v>
      </c>
      <c r="B8" s="1" t="s">
        <v>31</v>
      </c>
      <c r="C8" s="1">
        <v>2</v>
      </c>
      <c r="D8" s="3">
        <v>0</v>
      </c>
      <c r="E8" s="3">
        <v>555.333058135535</v>
      </c>
      <c r="F8" s="3">
        <v>0</v>
      </c>
      <c r="G8" s="3">
        <v>0</v>
      </c>
      <c r="H8" s="3">
        <v>277.6665290677675</v>
      </c>
      <c r="I8" s="3">
        <v>277.6665290677675</v>
      </c>
      <c r="J8" s="3">
        <v>0</v>
      </c>
      <c r="K8" s="3">
        <v>0</v>
      </c>
      <c r="L8" s="3">
        <v>277.6665290677675</v>
      </c>
      <c r="M8" s="3">
        <v>0</v>
      </c>
      <c r="N8" s="3">
        <v>38873.314069487446</v>
      </c>
      <c r="O8" s="3">
        <v>277.6665290677675</v>
      </c>
      <c r="P8" s="3">
        <v>0</v>
      </c>
      <c r="Q8" s="3">
        <v>1943.6657034743723</v>
      </c>
      <c r="R8" s="3">
        <v>4442.66446508428</v>
      </c>
      <c r="S8" s="3">
        <v>6663.9966976264204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277.6665290677675</v>
      </c>
      <c r="AB8" s="3">
        <v>0</v>
      </c>
      <c r="AC8" s="3">
        <v>0</v>
      </c>
      <c r="AD8" s="3">
        <v>0</v>
      </c>
      <c r="AE8" s="3">
        <v>0</v>
      </c>
      <c r="AF8" s="3">
        <v>2776.6652906776744</v>
      </c>
      <c r="AG8" s="4"/>
      <c r="AH8" s="6"/>
    </row>
    <row r="9" spans="1:34" x14ac:dyDescent="0.6">
      <c r="A9" s="1" t="s">
        <v>36</v>
      </c>
      <c r="B9" s="1" t="s">
        <v>33</v>
      </c>
      <c r="C9" s="1">
        <v>2</v>
      </c>
      <c r="D9" s="3">
        <v>57.551551551551555</v>
      </c>
      <c r="E9" s="3">
        <v>546.73973973973978</v>
      </c>
      <c r="F9" s="3">
        <v>86.327327327327339</v>
      </c>
      <c r="G9" s="3">
        <v>0</v>
      </c>
      <c r="H9" s="3">
        <v>0</v>
      </c>
      <c r="I9" s="3">
        <v>345.30930930930936</v>
      </c>
      <c r="J9" s="3">
        <v>115.10310310310311</v>
      </c>
      <c r="K9" s="3">
        <v>86.327327327327339</v>
      </c>
      <c r="L9" s="3">
        <v>57.551551551551555</v>
      </c>
      <c r="M9" s="3">
        <v>0</v>
      </c>
      <c r="N9" s="3">
        <v>834.49749749749776</v>
      </c>
      <c r="O9" s="3">
        <v>258.98198198198202</v>
      </c>
      <c r="P9" s="3">
        <v>0</v>
      </c>
      <c r="Q9" s="3">
        <v>143.87887887887888</v>
      </c>
      <c r="R9" s="3">
        <v>633.06706706706723</v>
      </c>
      <c r="S9" s="3">
        <v>57.551551551551555</v>
      </c>
      <c r="T9" s="3">
        <v>0</v>
      </c>
      <c r="U9" s="3">
        <v>0</v>
      </c>
      <c r="V9" s="3">
        <v>0</v>
      </c>
      <c r="W9" s="3">
        <v>0</v>
      </c>
      <c r="X9" s="3">
        <v>143.87887887887888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517.96396396396403</v>
      </c>
      <c r="AG9" s="4"/>
      <c r="AH9" s="6"/>
    </row>
    <row r="10" spans="1:34" x14ac:dyDescent="0.6">
      <c r="A10" s="1" t="s">
        <v>36</v>
      </c>
      <c r="B10" s="1" t="s">
        <v>34</v>
      </c>
      <c r="C10" s="1">
        <v>2</v>
      </c>
      <c r="D10" s="3">
        <v>0</v>
      </c>
      <c r="E10" s="3">
        <v>2003.7340245239759</v>
      </c>
      <c r="F10" s="3">
        <v>0</v>
      </c>
      <c r="G10" s="3">
        <v>0</v>
      </c>
      <c r="H10" s="3">
        <v>0</v>
      </c>
      <c r="I10" s="3">
        <v>1001.867012261988</v>
      </c>
      <c r="J10" s="3">
        <v>0</v>
      </c>
      <c r="K10" s="3">
        <v>0</v>
      </c>
      <c r="L10" s="3">
        <v>0</v>
      </c>
      <c r="M10" s="3">
        <v>0</v>
      </c>
      <c r="N10" s="3">
        <v>29054.143355597647</v>
      </c>
      <c r="O10" s="3">
        <v>1001.867012261988</v>
      </c>
      <c r="P10" s="3">
        <v>0</v>
      </c>
      <c r="Q10" s="3">
        <v>500.93350613099398</v>
      </c>
      <c r="R10" s="3">
        <v>11521.47064101286</v>
      </c>
      <c r="S10" s="3">
        <v>8014.9360980959036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500.93350613099398</v>
      </c>
      <c r="AB10" s="3">
        <v>0</v>
      </c>
      <c r="AC10" s="3">
        <v>0</v>
      </c>
      <c r="AD10" s="3">
        <v>0</v>
      </c>
      <c r="AE10" s="3">
        <v>0</v>
      </c>
      <c r="AF10" s="3">
        <v>9517.7366164888845</v>
      </c>
      <c r="AG10" s="4"/>
      <c r="AH10" s="6"/>
    </row>
    <row r="11" spans="1:34" x14ac:dyDescent="0.6">
      <c r="A11" s="1" t="s">
        <v>36</v>
      </c>
      <c r="B11" s="1" t="s">
        <v>32</v>
      </c>
      <c r="C11" s="1">
        <v>3</v>
      </c>
      <c r="D11" s="3">
        <v>213.30809134999078</v>
      </c>
      <c r="E11" s="3">
        <v>1422.0539423332718</v>
      </c>
      <c r="F11" s="3">
        <v>213.30809134999078</v>
      </c>
      <c r="G11" s="3">
        <v>0</v>
      </c>
      <c r="H11" s="3">
        <v>71.102697116663606</v>
      </c>
      <c r="I11" s="3">
        <v>568.82157693330885</v>
      </c>
      <c r="J11" s="3">
        <v>213.30809134999078</v>
      </c>
      <c r="K11" s="3">
        <v>0</v>
      </c>
      <c r="L11" s="3">
        <v>355.51348558331796</v>
      </c>
      <c r="M11" s="3">
        <v>142.20539423332721</v>
      </c>
      <c r="N11" s="3">
        <v>1422.0539423332718</v>
      </c>
      <c r="O11" s="3">
        <v>0</v>
      </c>
      <c r="P11" s="3">
        <v>0</v>
      </c>
      <c r="Q11" s="3">
        <v>0</v>
      </c>
      <c r="R11" s="3">
        <v>3341.8267644831894</v>
      </c>
      <c r="S11" s="3">
        <v>1350.9512452166084</v>
      </c>
      <c r="T11" s="3">
        <v>0</v>
      </c>
      <c r="U11" s="3">
        <v>0</v>
      </c>
      <c r="V11" s="3">
        <v>0</v>
      </c>
      <c r="W11" s="3">
        <v>0</v>
      </c>
      <c r="X11" s="3">
        <v>71.102697116663606</v>
      </c>
      <c r="Y11" s="3">
        <v>0</v>
      </c>
      <c r="Z11" s="3">
        <v>71.102697116663606</v>
      </c>
      <c r="AA11" s="3">
        <v>142.20539423332721</v>
      </c>
      <c r="AB11" s="3">
        <v>0</v>
      </c>
      <c r="AC11" s="3">
        <v>142.20539423332721</v>
      </c>
      <c r="AD11" s="3">
        <v>0</v>
      </c>
      <c r="AE11" s="3">
        <v>0</v>
      </c>
      <c r="AF11" s="3">
        <v>1350.9512452166084</v>
      </c>
      <c r="AG11" s="4"/>
      <c r="AH11" s="6"/>
    </row>
    <row r="12" spans="1:34" x14ac:dyDescent="0.6">
      <c r="A12" s="1" t="s">
        <v>36</v>
      </c>
      <c r="B12" s="1" t="s">
        <v>31</v>
      </c>
      <c r="C12" s="1">
        <v>3</v>
      </c>
      <c r="D12" s="3">
        <v>0</v>
      </c>
      <c r="E12" s="3">
        <v>2437.5615046811054</v>
      </c>
      <c r="F12" s="3">
        <v>0</v>
      </c>
      <c r="G12" s="3">
        <v>0</v>
      </c>
      <c r="H12" s="3">
        <v>0</v>
      </c>
      <c r="I12" s="3">
        <v>406.26025078018421</v>
      </c>
      <c r="J12" s="3">
        <v>0</v>
      </c>
      <c r="K12" s="3">
        <v>0</v>
      </c>
      <c r="L12" s="3">
        <v>0</v>
      </c>
      <c r="M12" s="3">
        <v>0</v>
      </c>
      <c r="N12" s="3">
        <v>8531.4652663838679</v>
      </c>
      <c r="O12" s="3">
        <v>812.52050156036842</v>
      </c>
      <c r="P12" s="3">
        <v>0</v>
      </c>
      <c r="Q12" s="3">
        <v>609.39037617027634</v>
      </c>
      <c r="R12" s="3">
        <v>6093.9037617027634</v>
      </c>
      <c r="S12" s="3">
        <v>2437.5615046811054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2640.6916300711973</v>
      </c>
      <c r="AG12" s="4"/>
      <c r="AH12" s="6"/>
    </row>
    <row r="13" spans="1:34" x14ac:dyDescent="0.6">
      <c r="A13" s="1" t="s">
        <v>36</v>
      </c>
      <c r="B13" s="1" t="s">
        <v>33</v>
      </c>
      <c r="C13" s="1">
        <v>3</v>
      </c>
      <c r="D13" s="3">
        <v>685.13029361942404</v>
      </c>
      <c r="E13" s="3">
        <v>1827.0141163184642</v>
      </c>
      <c r="F13" s="3">
        <v>0</v>
      </c>
      <c r="G13" s="3">
        <v>0</v>
      </c>
      <c r="H13" s="3">
        <v>685.13029361942404</v>
      </c>
      <c r="I13" s="3">
        <v>342.56514680971202</v>
      </c>
      <c r="J13" s="3">
        <v>114.18838226990401</v>
      </c>
      <c r="K13" s="3">
        <v>0</v>
      </c>
      <c r="L13" s="3">
        <v>114.18838226990401</v>
      </c>
      <c r="M13" s="3">
        <v>0</v>
      </c>
      <c r="N13" s="3">
        <v>685.13029361942404</v>
      </c>
      <c r="O13" s="3">
        <v>342.56514680971202</v>
      </c>
      <c r="P13" s="3">
        <v>0</v>
      </c>
      <c r="Q13" s="3">
        <v>0</v>
      </c>
      <c r="R13" s="3">
        <v>3539.8398503670242</v>
      </c>
      <c r="S13" s="3">
        <v>456.75352907961604</v>
      </c>
      <c r="T13" s="3">
        <v>0</v>
      </c>
      <c r="U13" s="3">
        <v>0</v>
      </c>
      <c r="V13" s="3">
        <v>0</v>
      </c>
      <c r="W13" s="3">
        <v>114.18838226990401</v>
      </c>
      <c r="X13" s="3">
        <v>0</v>
      </c>
      <c r="Y13" s="3">
        <v>0</v>
      </c>
      <c r="Z13" s="3">
        <v>0</v>
      </c>
      <c r="AA13" s="3">
        <v>114.18838226990401</v>
      </c>
      <c r="AB13" s="3">
        <v>228.37676453980802</v>
      </c>
      <c r="AC13" s="3">
        <v>0</v>
      </c>
      <c r="AD13" s="3">
        <v>0</v>
      </c>
      <c r="AE13" s="3">
        <v>0</v>
      </c>
      <c r="AF13" s="3">
        <v>5823.6074957651044</v>
      </c>
      <c r="AG13" s="4"/>
      <c r="AH13" s="6"/>
    </row>
    <row r="14" spans="1:34" x14ac:dyDescent="0.6">
      <c r="A14" s="1" t="s">
        <v>36</v>
      </c>
      <c r="B14" s="1" t="s">
        <v>34</v>
      </c>
      <c r="C14" s="1">
        <v>3</v>
      </c>
      <c r="D14" s="3">
        <v>0</v>
      </c>
      <c r="E14" s="3">
        <v>1590.5029697382961</v>
      </c>
      <c r="F14" s="3">
        <v>0</v>
      </c>
      <c r="G14" s="3">
        <v>0</v>
      </c>
      <c r="H14" s="3">
        <v>0</v>
      </c>
      <c r="I14" s="3">
        <v>1908.6035636859556</v>
      </c>
      <c r="J14" s="3">
        <v>318.10059394765926</v>
      </c>
      <c r="K14" s="3">
        <v>0</v>
      </c>
      <c r="L14" s="3">
        <v>0</v>
      </c>
      <c r="M14" s="3">
        <v>0</v>
      </c>
      <c r="N14" s="3">
        <v>21312.739794493173</v>
      </c>
      <c r="O14" s="3">
        <v>318.10059394765926</v>
      </c>
      <c r="P14" s="3">
        <v>0</v>
      </c>
      <c r="Q14" s="3">
        <v>0</v>
      </c>
      <c r="R14" s="3">
        <v>10497.319600272756</v>
      </c>
      <c r="S14" s="3">
        <v>4135.3077213195702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318.10059394765926</v>
      </c>
      <c r="AB14" s="3">
        <v>0</v>
      </c>
      <c r="AC14" s="3">
        <v>0</v>
      </c>
      <c r="AD14" s="3">
        <v>0</v>
      </c>
      <c r="AE14" s="3">
        <v>0</v>
      </c>
      <c r="AF14" s="3">
        <v>4771.5089092148892</v>
      </c>
      <c r="AG14" s="4"/>
      <c r="AH14" s="6"/>
    </row>
    <row r="15" spans="1:34" x14ac:dyDescent="0.6">
      <c r="AG15" s="4"/>
      <c r="AH15" s="6"/>
    </row>
    <row r="16" spans="1:34" x14ac:dyDescent="0.6">
      <c r="A16" s="1" t="s">
        <v>35</v>
      </c>
      <c r="B16" s="2" t="s">
        <v>28</v>
      </c>
      <c r="C16" s="2" t="s">
        <v>30</v>
      </c>
      <c r="D16" s="1" t="s">
        <v>0</v>
      </c>
      <c r="E16" s="1" t="s">
        <v>1</v>
      </c>
      <c r="F16" s="1" t="s">
        <v>2</v>
      </c>
      <c r="G16" s="1" t="s">
        <v>3</v>
      </c>
      <c r="H16" s="1" t="s">
        <v>4</v>
      </c>
      <c r="I16" s="1" t="s">
        <v>5</v>
      </c>
      <c r="J16" s="1" t="s">
        <v>6</v>
      </c>
      <c r="K16" s="1" t="s">
        <v>7</v>
      </c>
      <c r="L16" s="1" t="s">
        <v>8</v>
      </c>
      <c r="M16" s="1" t="s">
        <v>9</v>
      </c>
      <c r="N16" s="1" t="s">
        <v>10</v>
      </c>
      <c r="O16" s="1" t="s">
        <v>11</v>
      </c>
      <c r="P16" s="1" t="s">
        <v>12</v>
      </c>
      <c r="Q16" s="1" t="s">
        <v>37</v>
      </c>
      <c r="R16" s="1" t="s">
        <v>25</v>
      </c>
      <c r="S16" s="1" t="s">
        <v>13</v>
      </c>
      <c r="T16" s="1" t="s">
        <v>14</v>
      </c>
      <c r="U16" s="1" t="s">
        <v>15</v>
      </c>
      <c r="V16" s="1" t="s">
        <v>16</v>
      </c>
      <c r="W16" s="1" t="s">
        <v>17</v>
      </c>
      <c r="X16" s="1" t="s">
        <v>18</v>
      </c>
      <c r="Y16" s="1" t="s">
        <v>19</v>
      </c>
      <c r="Z16" s="1" t="s">
        <v>20</v>
      </c>
      <c r="AG16" s="4"/>
      <c r="AH16" s="6"/>
    </row>
    <row r="17" spans="1:34" x14ac:dyDescent="0.6">
      <c r="A17" s="1" t="s">
        <v>38</v>
      </c>
      <c r="B17" s="1" t="s">
        <v>32</v>
      </c>
      <c r="C17" s="1">
        <v>1</v>
      </c>
      <c r="D17" s="5">
        <v>0</v>
      </c>
      <c r="E17" s="5">
        <v>6659.3748781059021</v>
      </c>
      <c r="F17" s="5">
        <v>605.39771619144562</v>
      </c>
      <c r="G17" s="5">
        <v>302.69885809572281</v>
      </c>
      <c r="H17" s="5">
        <v>302.69885809572281</v>
      </c>
      <c r="I17" s="5">
        <v>605.39771619144562</v>
      </c>
      <c r="J17" s="5">
        <v>302.69885809572281</v>
      </c>
      <c r="K17" s="5">
        <v>1513.4942904786139</v>
      </c>
      <c r="L17" s="5">
        <v>1210.7954323828912</v>
      </c>
      <c r="M17" s="5">
        <v>0</v>
      </c>
      <c r="N17" s="5">
        <v>1210.7954323828912</v>
      </c>
      <c r="O17" s="5">
        <v>4540.4828714358418</v>
      </c>
      <c r="P17" s="5">
        <v>1816.1931485743369</v>
      </c>
      <c r="Q17" s="5">
        <v>302.69885809572281</v>
      </c>
      <c r="R17" s="5">
        <v>0</v>
      </c>
      <c r="S17" s="5">
        <v>0</v>
      </c>
      <c r="T17" s="5">
        <v>0</v>
      </c>
      <c r="U17" s="5">
        <v>0</v>
      </c>
      <c r="V17" s="5">
        <v>1816.1931485743369</v>
      </c>
      <c r="W17" s="5">
        <v>4540.4828714358418</v>
      </c>
      <c r="X17" s="5">
        <v>0</v>
      </c>
      <c r="Y17" s="5">
        <v>9080.9657428716837</v>
      </c>
      <c r="Z17" s="5">
        <v>10897.158891446021</v>
      </c>
      <c r="AG17" s="4"/>
      <c r="AH17" s="6"/>
    </row>
    <row r="18" spans="1:34" x14ac:dyDescent="0.6">
      <c r="A18" s="1" t="s">
        <v>38</v>
      </c>
      <c r="B18" s="1" t="s">
        <v>31</v>
      </c>
      <c r="C18" s="1">
        <v>1</v>
      </c>
      <c r="D18" s="5">
        <v>0</v>
      </c>
      <c r="E18" s="5">
        <v>6372.5901177411033</v>
      </c>
      <c r="F18" s="5">
        <v>0</v>
      </c>
      <c r="G18" s="5">
        <v>0</v>
      </c>
      <c r="H18" s="5">
        <v>303.45667227338589</v>
      </c>
      <c r="I18" s="5">
        <v>0</v>
      </c>
      <c r="J18" s="5">
        <v>0</v>
      </c>
      <c r="K18" s="5">
        <v>6372.5901177411033</v>
      </c>
      <c r="L18" s="5">
        <v>606.91334454677178</v>
      </c>
      <c r="M18" s="5">
        <v>0</v>
      </c>
      <c r="N18" s="5">
        <v>0</v>
      </c>
      <c r="O18" s="5">
        <v>13048.636907755592</v>
      </c>
      <c r="P18" s="5">
        <v>1820.7400336403152</v>
      </c>
      <c r="Q18" s="5">
        <v>0</v>
      </c>
      <c r="R18" s="5">
        <v>0</v>
      </c>
      <c r="S18" s="5">
        <v>0</v>
      </c>
      <c r="T18" s="5">
        <v>303.45667227338589</v>
      </c>
      <c r="U18" s="5">
        <v>0</v>
      </c>
      <c r="V18" s="5">
        <v>10620.983529568504</v>
      </c>
      <c r="W18" s="5">
        <v>303.45667227338589</v>
      </c>
      <c r="X18" s="5">
        <v>0</v>
      </c>
      <c r="Y18" s="5">
        <v>606.91334454677178</v>
      </c>
      <c r="Z18" s="5">
        <v>4855.3067563741743</v>
      </c>
      <c r="AG18" s="4"/>
      <c r="AH18" s="6"/>
    </row>
    <row r="19" spans="1:34" x14ac:dyDescent="0.6">
      <c r="A19" s="1" t="s">
        <v>38</v>
      </c>
      <c r="B19" s="1" t="s">
        <v>33</v>
      </c>
      <c r="C19" s="1">
        <v>1</v>
      </c>
      <c r="D19" s="5">
        <v>0</v>
      </c>
      <c r="E19" s="5">
        <v>2847.52311116086</v>
      </c>
      <c r="F19" s="5">
        <v>355.9403888951075</v>
      </c>
      <c r="G19" s="5">
        <v>0</v>
      </c>
      <c r="H19" s="5">
        <v>1423.76155558043</v>
      </c>
      <c r="I19" s="5">
        <v>1067.8211666853226</v>
      </c>
      <c r="J19" s="5">
        <v>711.88077779021501</v>
      </c>
      <c r="K19" s="5">
        <v>0</v>
      </c>
      <c r="L19" s="5">
        <v>0</v>
      </c>
      <c r="M19" s="5">
        <v>355.9403888951075</v>
      </c>
      <c r="N19" s="5">
        <v>2313.6125278181989</v>
      </c>
      <c r="O19" s="5">
        <v>8898.5097223776884</v>
      </c>
      <c r="P19" s="5">
        <v>355.9403888951075</v>
      </c>
      <c r="Q19" s="5">
        <v>0</v>
      </c>
      <c r="R19" s="5">
        <v>0</v>
      </c>
      <c r="S19" s="5">
        <v>355.9403888951075</v>
      </c>
      <c r="T19" s="5">
        <v>0</v>
      </c>
      <c r="U19" s="5">
        <v>0</v>
      </c>
      <c r="V19" s="5">
        <v>1423.76155558043</v>
      </c>
      <c r="W19" s="5">
        <v>2135.6423333706452</v>
      </c>
      <c r="X19" s="5">
        <v>0</v>
      </c>
      <c r="Y19" s="5">
        <v>0</v>
      </c>
      <c r="Z19" s="5">
        <v>12101.973222433657</v>
      </c>
      <c r="AG19" s="4"/>
      <c r="AH19" s="6"/>
    </row>
    <row r="20" spans="1:34" x14ac:dyDescent="0.6">
      <c r="A20" s="1" t="s">
        <v>38</v>
      </c>
      <c r="B20" s="1" t="s">
        <v>34</v>
      </c>
      <c r="C20" s="1">
        <v>1</v>
      </c>
      <c r="D20" s="5">
        <v>203.82444679760627</v>
      </c>
      <c r="E20" s="5">
        <v>4076.4889359521253</v>
      </c>
      <c r="F20" s="5">
        <v>0</v>
      </c>
      <c r="G20" s="5">
        <v>611.47334039281884</v>
      </c>
      <c r="H20" s="5">
        <v>203.82444679760627</v>
      </c>
      <c r="I20" s="5">
        <v>0</v>
      </c>
      <c r="J20" s="5">
        <v>407.64889359521254</v>
      </c>
      <c r="K20" s="5">
        <v>6726.2067443210071</v>
      </c>
      <c r="L20" s="5">
        <v>407.64889359521254</v>
      </c>
      <c r="M20" s="5">
        <v>0</v>
      </c>
      <c r="N20" s="5">
        <v>203.82444679760627</v>
      </c>
      <c r="O20" s="5">
        <v>3872.6644891545193</v>
      </c>
      <c r="P20" s="5">
        <v>6114.7334039281886</v>
      </c>
      <c r="Q20" s="5">
        <v>0</v>
      </c>
      <c r="R20" s="5">
        <v>203.82444679760627</v>
      </c>
      <c r="S20" s="5">
        <v>0</v>
      </c>
      <c r="T20" s="5">
        <v>611.47334039281884</v>
      </c>
      <c r="U20" s="5">
        <v>0</v>
      </c>
      <c r="V20" s="5">
        <v>3057.3667019640943</v>
      </c>
      <c r="W20" s="5">
        <v>203.82444679760627</v>
      </c>
      <c r="X20" s="5">
        <v>0</v>
      </c>
      <c r="Y20" s="5">
        <v>407.64889359521254</v>
      </c>
      <c r="Z20" s="5">
        <v>2853.5422551664878</v>
      </c>
      <c r="AG20" s="4"/>
      <c r="AH20" s="6"/>
    </row>
    <row r="21" spans="1:34" x14ac:dyDescent="0.6">
      <c r="A21" s="1" t="s">
        <v>38</v>
      </c>
      <c r="B21" s="1" t="s">
        <v>32</v>
      </c>
      <c r="C21" s="1">
        <v>2</v>
      </c>
      <c r="D21" s="5">
        <v>0</v>
      </c>
      <c r="E21" s="5">
        <v>5008.3149060699452</v>
      </c>
      <c r="F21" s="5">
        <v>323.11709071419</v>
      </c>
      <c r="G21" s="5">
        <v>807.79272678547511</v>
      </c>
      <c r="H21" s="5">
        <v>0</v>
      </c>
      <c r="I21" s="5">
        <v>0</v>
      </c>
      <c r="J21" s="5">
        <v>0</v>
      </c>
      <c r="K21" s="5">
        <v>1130.909817499665</v>
      </c>
      <c r="L21" s="5">
        <v>1777.1439989280452</v>
      </c>
      <c r="M21" s="5">
        <v>0</v>
      </c>
      <c r="N21" s="5">
        <v>161.558545357095</v>
      </c>
      <c r="O21" s="5">
        <v>969.35127214257</v>
      </c>
      <c r="P21" s="5">
        <v>3877.40508857028</v>
      </c>
      <c r="Q21" s="5">
        <v>0</v>
      </c>
      <c r="R21" s="5">
        <v>161.558545357095</v>
      </c>
      <c r="S21" s="5">
        <v>0</v>
      </c>
      <c r="T21" s="5">
        <v>0</v>
      </c>
      <c r="U21" s="5">
        <v>0</v>
      </c>
      <c r="V21" s="5">
        <v>3231.1709071419004</v>
      </c>
      <c r="W21" s="5">
        <v>323.11709071419</v>
      </c>
      <c r="X21" s="5">
        <v>0</v>
      </c>
      <c r="Y21" s="5">
        <v>323.11709071419</v>
      </c>
      <c r="Z21" s="5">
        <v>9370.3956307115095</v>
      </c>
      <c r="AG21" s="4"/>
      <c r="AH21" s="6"/>
    </row>
    <row r="22" spans="1:34" x14ac:dyDescent="0.6">
      <c r="A22" s="1" t="s">
        <v>38</v>
      </c>
      <c r="B22" s="1" t="s">
        <v>31</v>
      </c>
      <c r="C22" s="1">
        <v>2</v>
      </c>
      <c r="D22" s="5">
        <v>0</v>
      </c>
      <c r="E22" s="5">
        <v>5232.7567139700677</v>
      </c>
      <c r="F22" s="5">
        <v>872.12611899501132</v>
      </c>
      <c r="G22" s="5">
        <v>872.12611899501132</v>
      </c>
      <c r="H22" s="5">
        <v>0</v>
      </c>
      <c r="I22" s="5">
        <v>0</v>
      </c>
      <c r="J22" s="5">
        <v>0</v>
      </c>
      <c r="K22" s="5">
        <v>47094.810425730611</v>
      </c>
      <c r="L22" s="5">
        <v>872.12611899501132</v>
      </c>
      <c r="M22" s="5">
        <v>0</v>
      </c>
      <c r="N22" s="5">
        <v>872.12611899501132</v>
      </c>
      <c r="O22" s="5">
        <v>20931.026855880271</v>
      </c>
      <c r="P22" s="5">
        <v>27908.035807840362</v>
      </c>
      <c r="Q22" s="5">
        <v>0</v>
      </c>
      <c r="R22" s="5">
        <v>0</v>
      </c>
      <c r="S22" s="5">
        <v>0</v>
      </c>
      <c r="T22" s="5">
        <v>872.12611899501132</v>
      </c>
      <c r="U22" s="5">
        <v>0</v>
      </c>
      <c r="V22" s="5">
        <v>6977.0089519600906</v>
      </c>
      <c r="W22" s="5">
        <v>0</v>
      </c>
      <c r="X22" s="5">
        <v>0</v>
      </c>
      <c r="Y22" s="5">
        <v>0</v>
      </c>
      <c r="Z22" s="5">
        <v>12209.765665930159</v>
      </c>
      <c r="AG22" s="4"/>
      <c r="AH22" s="6"/>
    </row>
    <row r="23" spans="1:34" x14ac:dyDescent="0.6">
      <c r="A23" s="1" t="s">
        <v>38</v>
      </c>
      <c r="B23" s="1" t="s">
        <v>33</v>
      </c>
      <c r="C23" s="1">
        <v>2</v>
      </c>
      <c r="D23" s="5">
        <v>659.27667459832787</v>
      </c>
      <c r="E23" s="5">
        <v>3516.1422645244156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659.27667459832787</v>
      </c>
      <c r="L23" s="5">
        <v>439.51778306555195</v>
      </c>
      <c r="M23" s="5">
        <v>0</v>
      </c>
      <c r="N23" s="5">
        <v>219.75889153277598</v>
      </c>
      <c r="O23" s="5">
        <v>2856.8655899260875</v>
      </c>
      <c r="P23" s="5">
        <v>219.75889153277598</v>
      </c>
      <c r="Q23" s="5">
        <v>0</v>
      </c>
      <c r="R23" s="5">
        <v>219.75889153277598</v>
      </c>
      <c r="S23" s="5">
        <v>0</v>
      </c>
      <c r="T23" s="5">
        <v>109.87944576638799</v>
      </c>
      <c r="U23" s="5">
        <v>0</v>
      </c>
      <c r="V23" s="5">
        <v>2637.1066983933115</v>
      </c>
      <c r="W23" s="5">
        <v>1318.5533491966557</v>
      </c>
      <c r="X23" s="5">
        <v>0</v>
      </c>
      <c r="Y23" s="5">
        <v>219.75889153277598</v>
      </c>
      <c r="Z23" s="5">
        <v>5493.9722883193999</v>
      </c>
      <c r="AG23" s="4"/>
      <c r="AH23" s="6"/>
    </row>
    <row r="24" spans="1:34" x14ac:dyDescent="0.6">
      <c r="A24" s="1" t="s">
        <v>38</v>
      </c>
      <c r="B24" s="1" t="s">
        <v>34</v>
      </c>
      <c r="C24" s="1">
        <v>2</v>
      </c>
      <c r="D24" s="5">
        <v>506.05692307692317</v>
      </c>
      <c r="E24" s="5">
        <v>3542.398461538462</v>
      </c>
      <c r="F24" s="5">
        <v>0</v>
      </c>
      <c r="G24" s="5">
        <v>0</v>
      </c>
      <c r="H24" s="5">
        <v>0</v>
      </c>
      <c r="I24" s="5">
        <v>506.05692307692317</v>
      </c>
      <c r="J24" s="5">
        <v>0</v>
      </c>
      <c r="K24" s="5">
        <v>39978.496923076935</v>
      </c>
      <c r="L24" s="5">
        <v>5566.6261538461549</v>
      </c>
      <c r="M24" s="5">
        <v>0</v>
      </c>
      <c r="N24" s="5">
        <v>0</v>
      </c>
      <c r="O24" s="5">
        <v>15181.707692307697</v>
      </c>
      <c r="P24" s="5">
        <v>6072.6830769230783</v>
      </c>
      <c r="Q24" s="5">
        <v>0</v>
      </c>
      <c r="R24" s="5">
        <v>0</v>
      </c>
      <c r="S24" s="5">
        <v>0</v>
      </c>
      <c r="T24" s="5">
        <v>506.05692307692317</v>
      </c>
      <c r="U24" s="5">
        <v>0</v>
      </c>
      <c r="V24" s="5">
        <v>9615.0815384615416</v>
      </c>
      <c r="W24" s="5">
        <v>0</v>
      </c>
      <c r="X24" s="5">
        <v>0</v>
      </c>
      <c r="Y24" s="5">
        <v>0</v>
      </c>
      <c r="Z24" s="5">
        <v>2024.2276923076927</v>
      </c>
      <c r="AG24" s="4"/>
      <c r="AH24" s="6"/>
    </row>
    <row r="25" spans="1:34" x14ac:dyDescent="0.6">
      <c r="A25" s="1" t="s">
        <v>38</v>
      </c>
      <c r="B25" s="1" t="s">
        <v>32</v>
      </c>
      <c r="C25" s="1">
        <v>3</v>
      </c>
      <c r="D25" s="5">
        <v>146.14010852699889</v>
      </c>
      <c r="E25" s="5">
        <v>3361.222496120974</v>
      </c>
      <c r="F25" s="5">
        <v>0</v>
      </c>
      <c r="G25" s="5">
        <v>292.28021705399777</v>
      </c>
      <c r="H25" s="5">
        <v>146.14010852699889</v>
      </c>
      <c r="I25" s="5">
        <v>730.70054263499435</v>
      </c>
      <c r="J25" s="5">
        <v>146.14010852699889</v>
      </c>
      <c r="K25" s="5">
        <v>0</v>
      </c>
      <c r="L25" s="5">
        <v>0</v>
      </c>
      <c r="M25" s="5">
        <v>0</v>
      </c>
      <c r="N25" s="5">
        <v>0</v>
      </c>
      <c r="O25" s="5">
        <v>6722.4449922419481</v>
      </c>
      <c r="P25" s="5">
        <v>146.14010852699889</v>
      </c>
      <c r="Q25" s="5">
        <v>0</v>
      </c>
      <c r="R25" s="5">
        <v>146.14010852699889</v>
      </c>
      <c r="S25" s="5">
        <v>146.14010852699889</v>
      </c>
      <c r="T25" s="5">
        <v>0</v>
      </c>
      <c r="U25" s="5">
        <v>0</v>
      </c>
      <c r="V25" s="5">
        <v>1169.1208682159911</v>
      </c>
      <c r="W25" s="5">
        <v>3653.5027131749721</v>
      </c>
      <c r="X25" s="5">
        <v>0</v>
      </c>
      <c r="Y25" s="5">
        <v>0</v>
      </c>
      <c r="Z25" s="5">
        <v>5845.6043410799548</v>
      </c>
      <c r="AG25" s="4"/>
      <c r="AH25" s="6"/>
    </row>
    <row r="26" spans="1:34" x14ac:dyDescent="0.6">
      <c r="A26" s="1" t="s">
        <v>38</v>
      </c>
      <c r="B26" s="1" t="s">
        <v>31</v>
      </c>
      <c r="C26" s="1">
        <v>3</v>
      </c>
      <c r="D26" s="5">
        <v>0</v>
      </c>
      <c r="E26" s="5">
        <v>22769.039908795934</v>
      </c>
      <c r="F26" s="5">
        <v>392.56965359992984</v>
      </c>
      <c r="G26" s="5">
        <v>1962.8482679996491</v>
      </c>
      <c r="H26" s="5">
        <v>392.56965359992984</v>
      </c>
      <c r="I26" s="5">
        <v>0</v>
      </c>
      <c r="J26" s="5">
        <v>0</v>
      </c>
      <c r="K26" s="5">
        <v>4710.8358431991583</v>
      </c>
      <c r="L26" s="5">
        <v>785.13930719985967</v>
      </c>
      <c r="M26" s="5">
        <v>0</v>
      </c>
      <c r="N26" s="5">
        <v>0</v>
      </c>
      <c r="O26" s="5">
        <v>24339.318523195652</v>
      </c>
      <c r="P26" s="5">
        <v>3140.5572287994387</v>
      </c>
      <c r="Q26" s="5">
        <v>0</v>
      </c>
      <c r="R26" s="5">
        <v>0</v>
      </c>
      <c r="S26" s="5">
        <v>0</v>
      </c>
      <c r="T26" s="5">
        <v>392.56965359992984</v>
      </c>
      <c r="U26" s="5">
        <v>0</v>
      </c>
      <c r="V26" s="5">
        <v>10599.380647198106</v>
      </c>
      <c r="W26" s="5">
        <v>392.56965359992984</v>
      </c>
      <c r="X26" s="5">
        <v>392.56965359992984</v>
      </c>
      <c r="Y26" s="5">
        <v>0</v>
      </c>
      <c r="Z26" s="5">
        <v>3925.6965359992982</v>
      </c>
      <c r="AG26" s="4"/>
      <c r="AH26" s="6"/>
    </row>
    <row r="27" spans="1:34" x14ac:dyDescent="0.6">
      <c r="A27" s="1" t="s">
        <v>38</v>
      </c>
      <c r="B27" s="1" t="s">
        <v>33</v>
      </c>
      <c r="C27" s="1">
        <v>3</v>
      </c>
      <c r="D27" s="5">
        <v>658.68638580609252</v>
      </c>
      <c r="E27" s="5">
        <v>3458.1035254819858</v>
      </c>
      <c r="F27" s="5">
        <v>164.67159645152299</v>
      </c>
      <c r="G27" s="5">
        <v>494.01478935456936</v>
      </c>
      <c r="H27" s="5">
        <v>0</v>
      </c>
      <c r="I27" s="5">
        <v>823.3579822576155</v>
      </c>
      <c r="J27" s="5">
        <v>329.34319290304626</v>
      </c>
      <c r="K27" s="5">
        <v>494.01478935456936</v>
      </c>
      <c r="L27" s="5">
        <v>494.01478935456936</v>
      </c>
      <c r="M27" s="5">
        <v>0</v>
      </c>
      <c r="N27" s="5">
        <v>1976.0591574182774</v>
      </c>
      <c r="O27" s="5">
        <v>4446.1331041911244</v>
      </c>
      <c r="P27" s="5">
        <v>0</v>
      </c>
      <c r="Q27" s="5">
        <v>0</v>
      </c>
      <c r="R27" s="5">
        <v>164.67159645152313</v>
      </c>
      <c r="S27" s="5">
        <v>0</v>
      </c>
      <c r="T27" s="5">
        <v>0</v>
      </c>
      <c r="U27" s="5">
        <v>164.67159645152313</v>
      </c>
      <c r="V27" s="5">
        <v>5104.8194899972168</v>
      </c>
      <c r="W27" s="5">
        <v>2964.0887361274163</v>
      </c>
      <c r="X27" s="5">
        <v>0</v>
      </c>
      <c r="Y27" s="5">
        <v>0</v>
      </c>
      <c r="Z27" s="5">
        <v>4446.1331041911244</v>
      </c>
      <c r="AG27" s="4"/>
    </row>
    <row r="28" spans="1:34" x14ac:dyDescent="0.6">
      <c r="A28" s="1" t="s">
        <v>38</v>
      </c>
      <c r="B28" s="1" t="s">
        <v>34</v>
      </c>
      <c r="C28" s="1">
        <v>3</v>
      </c>
      <c r="D28" s="5">
        <v>0</v>
      </c>
      <c r="E28" s="5">
        <v>3343.467128463476</v>
      </c>
      <c r="F28" s="5">
        <v>0</v>
      </c>
      <c r="G28" s="5">
        <v>1253.8001731738034</v>
      </c>
      <c r="H28" s="5">
        <v>0</v>
      </c>
      <c r="I28" s="5">
        <v>0</v>
      </c>
      <c r="J28" s="5">
        <v>0</v>
      </c>
      <c r="K28" s="5">
        <v>10866.268167506296</v>
      </c>
      <c r="L28" s="5">
        <v>417.9333910579345</v>
      </c>
      <c r="M28" s="5">
        <v>0</v>
      </c>
      <c r="N28" s="5">
        <v>0</v>
      </c>
      <c r="O28" s="5">
        <v>33434.671284634758</v>
      </c>
      <c r="P28" s="5">
        <v>5015.2006926952135</v>
      </c>
      <c r="Q28" s="5">
        <v>0</v>
      </c>
      <c r="R28" s="5">
        <v>0</v>
      </c>
      <c r="S28" s="5">
        <v>0</v>
      </c>
      <c r="T28" s="5">
        <v>0</v>
      </c>
      <c r="U28" s="5">
        <v>417.9333910579345</v>
      </c>
      <c r="V28" s="5">
        <v>4179.3339105793448</v>
      </c>
      <c r="W28" s="5">
        <v>417.9333910579345</v>
      </c>
      <c r="X28" s="5">
        <v>0</v>
      </c>
      <c r="Y28" s="5">
        <v>0</v>
      </c>
      <c r="Z28" s="5">
        <v>3343.467128463476</v>
      </c>
      <c r="AG28" s="4"/>
    </row>
    <row r="30" spans="1:34" x14ac:dyDescent="0.6">
      <c r="D30">
        <f>D3*10</f>
        <v>0</v>
      </c>
      <c r="E30">
        <f t="shared" ref="E30:AF39" si="0">E3*10</f>
        <v>3284.6956388377666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1970.8173833026603</v>
      </c>
      <c r="J30">
        <f t="shared" si="0"/>
        <v>656.93912776755337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9854.0869165133008</v>
      </c>
      <c r="O30">
        <f t="shared" si="0"/>
        <v>2627.7565110702135</v>
      </c>
      <c r="P30">
        <f t="shared" si="0"/>
        <v>0</v>
      </c>
      <c r="Q30">
        <f t="shared" si="0"/>
        <v>1970.8173833026603</v>
      </c>
      <c r="R30">
        <f t="shared" si="0"/>
        <v>7883.2695332106414</v>
      </c>
      <c r="S30">
        <f t="shared" si="0"/>
        <v>1313.8782555351067</v>
      </c>
      <c r="T30">
        <f t="shared" si="0"/>
        <v>656.93912776755337</v>
      </c>
      <c r="U30">
        <f t="shared" si="0"/>
        <v>0</v>
      </c>
      <c r="V30">
        <f t="shared" si="0"/>
        <v>656.93912776755337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656.93912776755337</v>
      </c>
      <c r="AA30">
        <f t="shared" si="0"/>
        <v>3941.6347666053207</v>
      </c>
      <c r="AB30">
        <f t="shared" si="0"/>
        <v>0</v>
      </c>
      <c r="AC30">
        <f t="shared" si="0"/>
        <v>656.93912776755337</v>
      </c>
      <c r="AD30">
        <f t="shared" si="0"/>
        <v>0</v>
      </c>
      <c r="AE30">
        <f t="shared" si="0"/>
        <v>35474.712899447884</v>
      </c>
      <c r="AF30">
        <f t="shared" si="0"/>
        <v>19708.173833026602</v>
      </c>
    </row>
    <row r="31" spans="1:34" x14ac:dyDescent="0.6">
      <c r="D31">
        <f t="shared" ref="D31:S42" si="1">D4*10</f>
        <v>0</v>
      </c>
      <c r="E31">
        <f t="shared" si="1"/>
        <v>12590.983512382674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3597.4238606807639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241027.39866561117</v>
      </c>
      <c r="O31">
        <f t="shared" si="1"/>
        <v>5396.1357910211464</v>
      </c>
      <c r="P31">
        <f t="shared" si="1"/>
        <v>0</v>
      </c>
      <c r="Q31">
        <f t="shared" si="1"/>
        <v>1798.711930340382</v>
      </c>
      <c r="R31">
        <f t="shared" si="1"/>
        <v>35974.238606807645</v>
      </c>
      <c r="S31">
        <f t="shared" si="1"/>
        <v>17987.119303403822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Z31">
        <f t="shared" si="0"/>
        <v>0</v>
      </c>
      <c r="AA31">
        <f t="shared" si="0"/>
        <v>0</v>
      </c>
      <c r="AB31">
        <f t="shared" si="0"/>
        <v>0</v>
      </c>
      <c r="AC31">
        <f t="shared" si="0"/>
        <v>0</v>
      </c>
      <c r="AD31">
        <f t="shared" si="0"/>
        <v>0</v>
      </c>
      <c r="AE31">
        <f t="shared" si="0"/>
        <v>0</v>
      </c>
      <c r="AF31">
        <f t="shared" si="0"/>
        <v>14389.695442723056</v>
      </c>
    </row>
    <row r="32" spans="1:34" x14ac:dyDescent="0.6">
      <c r="D32">
        <f t="shared" si="1"/>
        <v>868.55028901734102</v>
      </c>
      <c r="E32">
        <f t="shared" si="0"/>
        <v>6079.8520231213861</v>
      </c>
      <c r="F32">
        <f t="shared" si="0"/>
        <v>868.55028901734102</v>
      </c>
      <c r="G32">
        <f t="shared" si="0"/>
        <v>2605.6508670520229</v>
      </c>
      <c r="H32">
        <f t="shared" si="0"/>
        <v>0</v>
      </c>
      <c r="I32">
        <f t="shared" si="0"/>
        <v>4342.7514450867047</v>
      </c>
      <c r="J32">
        <f t="shared" si="0"/>
        <v>1737.100578034682</v>
      </c>
      <c r="K32">
        <f t="shared" si="0"/>
        <v>0</v>
      </c>
      <c r="L32">
        <f t="shared" si="0"/>
        <v>868.55028901734102</v>
      </c>
      <c r="M32">
        <f t="shared" si="0"/>
        <v>0</v>
      </c>
      <c r="N32">
        <f t="shared" si="0"/>
        <v>5211.3017341040459</v>
      </c>
      <c r="O32">
        <f t="shared" si="0"/>
        <v>868.55028901734102</v>
      </c>
      <c r="P32">
        <f t="shared" si="0"/>
        <v>0</v>
      </c>
      <c r="Q32">
        <f t="shared" si="0"/>
        <v>1737.100578034682</v>
      </c>
      <c r="R32">
        <f t="shared" si="0"/>
        <v>8685.5028901734095</v>
      </c>
      <c r="S32">
        <f t="shared" si="0"/>
        <v>5211.3017341040459</v>
      </c>
      <c r="T32">
        <f t="shared" si="0"/>
        <v>0</v>
      </c>
      <c r="U32">
        <f t="shared" si="0"/>
        <v>868.55028901734102</v>
      </c>
      <c r="V32">
        <f t="shared" si="0"/>
        <v>0</v>
      </c>
      <c r="W32">
        <f t="shared" si="0"/>
        <v>0</v>
      </c>
      <c r="X32">
        <f t="shared" si="0"/>
        <v>868.55028901734102</v>
      </c>
      <c r="Y32">
        <f t="shared" si="0"/>
        <v>0</v>
      </c>
      <c r="Z32">
        <f t="shared" si="0"/>
        <v>0</v>
      </c>
      <c r="AA32">
        <f t="shared" si="0"/>
        <v>868.55028901734102</v>
      </c>
      <c r="AB32">
        <f t="shared" si="0"/>
        <v>0</v>
      </c>
      <c r="AC32">
        <f t="shared" si="0"/>
        <v>1302.8254335260115</v>
      </c>
      <c r="AD32">
        <f t="shared" si="0"/>
        <v>0</v>
      </c>
      <c r="AE32">
        <f t="shared" si="0"/>
        <v>0</v>
      </c>
      <c r="AF32">
        <f t="shared" si="0"/>
        <v>32136.360693641614</v>
      </c>
    </row>
    <row r="33" spans="4:32" x14ac:dyDescent="0.6">
      <c r="D33">
        <f t="shared" si="1"/>
        <v>0</v>
      </c>
      <c r="E33">
        <f t="shared" si="0"/>
        <v>16562.230144144545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6624.8920576578166</v>
      </c>
      <c r="J33">
        <f t="shared" si="0"/>
        <v>3312.4460288289083</v>
      </c>
      <c r="K33">
        <f t="shared" si="0"/>
        <v>0</v>
      </c>
      <c r="L33">
        <f t="shared" si="0"/>
        <v>3312.4460288289083</v>
      </c>
      <c r="M33">
        <f t="shared" si="0"/>
        <v>0</v>
      </c>
      <c r="N33">
        <f t="shared" si="0"/>
        <v>417368.19963244256</v>
      </c>
      <c r="O33">
        <f t="shared" si="0"/>
        <v>9937.3380864867268</v>
      </c>
      <c r="P33">
        <f t="shared" si="0"/>
        <v>0</v>
      </c>
      <c r="Q33">
        <f t="shared" si="0"/>
        <v>0</v>
      </c>
      <c r="R33">
        <f t="shared" si="0"/>
        <v>43061.798374775819</v>
      </c>
      <c r="S33">
        <f t="shared" si="0"/>
        <v>33124.46028828909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33124.46028828909</v>
      </c>
    </row>
    <row r="34" spans="4:32" x14ac:dyDescent="0.6">
      <c r="D34">
        <f t="shared" si="1"/>
        <v>0</v>
      </c>
      <c r="E34">
        <f t="shared" si="0"/>
        <v>15311.804861171182</v>
      </c>
      <c r="F34">
        <f t="shared" si="0"/>
        <v>2551.9674768618638</v>
      </c>
      <c r="G34">
        <f t="shared" si="0"/>
        <v>0</v>
      </c>
      <c r="H34">
        <f t="shared" si="0"/>
        <v>0</v>
      </c>
      <c r="I34">
        <f t="shared" si="0"/>
        <v>4253.279128103105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16162.460686791801</v>
      </c>
      <c r="O34">
        <f t="shared" si="0"/>
        <v>3402.6233024824846</v>
      </c>
      <c r="P34">
        <f t="shared" si="0"/>
        <v>0</v>
      </c>
      <c r="Q34">
        <f t="shared" si="0"/>
        <v>850.65582562062116</v>
      </c>
      <c r="R34">
        <f t="shared" si="0"/>
        <v>20415.739814894911</v>
      </c>
      <c r="S34">
        <f t="shared" si="0"/>
        <v>5103.9349537237276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3402.6233024824846</v>
      </c>
      <c r="AD34">
        <f t="shared" si="0"/>
        <v>0</v>
      </c>
      <c r="AE34">
        <f t="shared" si="0"/>
        <v>0</v>
      </c>
      <c r="AF34">
        <f t="shared" si="0"/>
        <v>31474.265547962983</v>
      </c>
    </row>
    <row r="35" spans="4:32" x14ac:dyDescent="0.6">
      <c r="D35">
        <f t="shared" si="1"/>
        <v>0</v>
      </c>
      <c r="E35">
        <f t="shared" si="0"/>
        <v>5553.3305813553498</v>
      </c>
      <c r="F35">
        <f t="shared" si="0"/>
        <v>0</v>
      </c>
      <c r="G35">
        <f t="shared" si="0"/>
        <v>0</v>
      </c>
      <c r="H35">
        <f t="shared" si="0"/>
        <v>2776.6652906776749</v>
      </c>
      <c r="I35">
        <f t="shared" si="0"/>
        <v>2776.6652906776749</v>
      </c>
      <c r="J35">
        <f t="shared" si="0"/>
        <v>0</v>
      </c>
      <c r="K35">
        <f t="shared" si="0"/>
        <v>0</v>
      </c>
      <c r="L35">
        <f t="shared" si="0"/>
        <v>2776.6652906776749</v>
      </c>
      <c r="M35">
        <f t="shared" si="0"/>
        <v>0</v>
      </c>
      <c r="N35">
        <f t="shared" si="0"/>
        <v>388733.14069487446</v>
      </c>
      <c r="O35">
        <f t="shared" si="0"/>
        <v>2776.6652906776749</v>
      </c>
      <c r="P35">
        <f t="shared" si="0"/>
        <v>0</v>
      </c>
      <c r="Q35">
        <f t="shared" si="0"/>
        <v>19436.657034743723</v>
      </c>
      <c r="R35">
        <f t="shared" si="0"/>
        <v>44426.644650842798</v>
      </c>
      <c r="S35">
        <f t="shared" si="0"/>
        <v>66639.966976264201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2776.6652906776749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27766.652906776744</v>
      </c>
    </row>
    <row r="36" spans="4:32" x14ac:dyDescent="0.6">
      <c r="D36">
        <f t="shared" si="1"/>
        <v>575.51551551551552</v>
      </c>
      <c r="E36">
        <f t="shared" si="0"/>
        <v>5467.397397397398</v>
      </c>
      <c r="F36">
        <f t="shared" si="0"/>
        <v>863.27327327327339</v>
      </c>
      <c r="G36">
        <f t="shared" si="0"/>
        <v>0</v>
      </c>
      <c r="H36">
        <f t="shared" si="0"/>
        <v>0</v>
      </c>
      <c r="I36">
        <f t="shared" si="0"/>
        <v>3453.0930930930936</v>
      </c>
      <c r="J36">
        <f t="shared" si="0"/>
        <v>1151.031031031031</v>
      </c>
      <c r="K36">
        <f t="shared" si="0"/>
        <v>863.27327327327339</v>
      </c>
      <c r="L36">
        <f t="shared" si="0"/>
        <v>575.51551551551552</v>
      </c>
      <c r="M36">
        <f t="shared" si="0"/>
        <v>0</v>
      </c>
      <c r="N36">
        <f t="shared" si="0"/>
        <v>8344.9749749749772</v>
      </c>
      <c r="O36">
        <f t="shared" si="0"/>
        <v>2589.8198198198202</v>
      </c>
      <c r="P36">
        <f t="shared" si="0"/>
        <v>0</v>
      </c>
      <c r="Q36">
        <f t="shared" si="0"/>
        <v>1438.7887887887887</v>
      </c>
      <c r="R36">
        <f t="shared" si="0"/>
        <v>6330.6706706706718</v>
      </c>
      <c r="S36">
        <f t="shared" si="0"/>
        <v>575.51551551551552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1438.7887887887887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5179.6396396396403</v>
      </c>
    </row>
    <row r="37" spans="4:32" x14ac:dyDescent="0.6">
      <c r="D37">
        <f t="shared" si="1"/>
        <v>0</v>
      </c>
      <c r="E37">
        <f t="shared" si="0"/>
        <v>20037.34024523976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10018.67012261988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290541.43355597649</v>
      </c>
      <c r="O37">
        <f t="shared" si="0"/>
        <v>10018.67012261988</v>
      </c>
      <c r="P37">
        <f t="shared" si="0"/>
        <v>0</v>
      </c>
      <c r="Q37">
        <f t="shared" si="0"/>
        <v>5009.3350613099401</v>
      </c>
      <c r="R37">
        <f t="shared" si="0"/>
        <v>115214.70641012859</v>
      </c>
      <c r="S37">
        <f t="shared" si="0"/>
        <v>80149.360980959042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5009.3350613099401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95177.366164888837</v>
      </c>
    </row>
    <row r="38" spans="4:32" x14ac:dyDescent="0.6">
      <c r="D38">
        <f t="shared" si="1"/>
        <v>2133.0809134999076</v>
      </c>
      <c r="E38">
        <f t="shared" si="0"/>
        <v>14220.539423332719</v>
      </c>
      <c r="F38">
        <f t="shared" si="0"/>
        <v>2133.0809134999076</v>
      </c>
      <c r="G38">
        <f t="shared" si="0"/>
        <v>0</v>
      </c>
      <c r="H38">
        <f t="shared" si="0"/>
        <v>711.02697116663603</v>
      </c>
      <c r="I38">
        <f t="shared" si="0"/>
        <v>5688.2157693330882</v>
      </c>
      <c r="J38">
        <f t="shared" si="0"/>
        <v>2133.0809134999076</v>
      </c>
      <c r="K38">
        <f t="shared" si="0"/>
        <v>0</v>
      </c>
      <c r="L38">
        <f t="shared" si="0"/>
        <v>3555.1348558331797</v>
      </c>
      <c r="M38">
        <f t="shared" si="0"/>
        <v>1422.0539423332721</v>
      </c>
      <c r="N38">
        <f t="shared" si="0"/>
        <v>14220.539423332719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33418.267644831896</v>
      </c>
      <c r="S38">
        <f t="shared" si="0"/>
        <v>13509.512452166084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711.02697116663603</v>
      </c>
      <c r="Y38">
        <f t="shared" si="0"/>
        <v>0</v>
      </c>
      <c r="Z38">
        <f t="shared" si="0"/>
        <v>711.02697116663603</v>
      </c>
      <c r="AA38">
        <f t="shared" si="0"/>
        <v>1422.0539423332721</v>
      </c>
      <c r="AB38">
        <f t="shared" si="0"/>
        <v>0</v>
      </c>
      <c r="AC38">
        <f t="shared" si="0"/>
        <v>1422.0539423332721</v>
      </c>
      <c r="AD38">
        <f t="shared" si="0"/>
        <v>0</v>
      </c>
      <c r="AE38">
        <f t="shared" si="0"/>
        <v>0</v>
      </c>
      <c r="AF38">
        <f t="shared" si="0"/>
        <v>13509.512452166084</v>
      </c>
    </row>
    <row r="39" spans="4:32" x14ac:dyDescent="0.6">
      <c r="D39">
        <f t="shared" si="1"/>
        <v>0</v>
      </c>
      <c r="E39">
        <f t="shared" si="0"/>
        <v>24375.615046811054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4062.602507801842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85314.652663838671</v>
      </c>
      <c r="O39">
        <f t="shared" si="0"/>
        <v>8125.2050156036839</v>
      </c>
      <c r="P39">
        <f t="shared" si="0"/>
        <v>0</v>
      </c>
      <c r="Q39">
        <f t="shared" si="0"/>
        <v>6093.9037617027634</v>
      </c>
      <c r="R39">
        <f t="shared" si="0"/>
        <v>60939.037617027636</v>
      </c>
      <c r="S39">
        <f t="shared" si="0"/>
        <v>24375.615046811054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ref="E39:AF42" si="2">W12*10</f>
        <v>0</v>
      </c>
      <c r="X39">
        <f t="shared" si="2"/>
        <v>0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0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26406.916300711971</v>
      </c>
    </row>
    <row r="40" spans="4:32" x14ac:dyDescent="0.6">
      <c r="D40">
        <f t="shared" si="1"/>
        <v>6851.3029361942408</v>
      </c>
      <c r="E40">
        <f t="shared" si="2"/>
        <v>18270.141163184642</v>
      </c>
      <c r="F40">
        <f t="shared" si="2"/>
        <v>0</v>
      </c>
      <c r="G40">
        <f t="shared" si="2"/>
        <v>0</v>
      </c>
      <c r="H40">
        <f t="shared" si="2"/>
        <v>6851.3029361942408</v>
      </c>
      <c r="I40">
        <f t="shared" si="2"/>
        <v>3425.6514680971204</v>
      </c>
      <c r="J40">
        <f t="shared" si="2"/>
        <v>1141.8838226990401</v>
      </c>
      <c r="K40">
        <f t="shared" si="2"/>
        <v>0</v>
      </c>
      <c r="L40">
        <f t="shared" si="2"/>
        <v>1141.8838226990401</v>
      </c>
      <c r="M40">
        <f t="shared" si="2"/>
        <v>0</v>
      </c>
      <c r="N40">
        <f t="shared" si="2"/>
        <v>6851.3029361942408</v>
      </c>
      <c r="O40">
        <f t="shared" si="2"/>
        <v>3425.6514680971204</v>
      </c>
      <c r="P40">
        <f t="shared" si="2"/>
        <v>0</v>
      </c>
      <c r="Q40">
        <f t="shared" si="2"/>
        <v>0</v>
      </c>
      <c r="R40">
        <f t="shared" si="2"/>
        <v>35398.398503670243</v>
      </c>
      <c r="S40">
        <f t="shared" si="2"/>
        <v>4567.5352907961606</v>
      </c>
      <c r="T40">
        <f t="shared" si="2"/>
        <v>0</v>
      </c>
      <c r="U40">
        <f t="shared" si="2"/>
        <v>0</v>
      </c>
      <c r="V40">
        <f t="shared" si="2"/>
        <v>0</v>
      </c>
      <c r="W40">
        <f t="shared" si="2"/>
        <v>1141.8838226990401</v>
      </c>
      <c r="X40">
        <f t="shared" si="2"/>
        <v>0</v>
      </c>
      <c r="Y40">
        <f t="shared" si="2"/>
        <v>0</v>
      </c>
      <c r="Z40">
        <f t="shared" si="2"/>
        <v>0</v>
      </c>
      <c r="AA40">
        <f t="shared" si="2"/>
        <v>1141.8838226990401</v>
      </c>
      <c r="AB40">
        <f t="shared" si="2"/>
        <v>2283.7676453980803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2"/>
        <v>58236.074957651042</v>
      </c>
    </row>
    <row r="41" spans="4:32" x14ac:dyDescent="0.6">
      <c r="D41">
        <f t="shared" si="1"/>
        <v>0</v>
      </c>
      <c r="E41">
        <f t="shared" si="2"/>
        <v>15905.029697382961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19086.035636859557</v>
      </c>
      <c r="J41">
        <f t="shared" si="2"/>
        <v>3181.0059394765926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213127.39794493173</v>
      </c>
      <c r="O41">
        <f t="shared" si="2"/>
        <v>3181.0059394765926</v>
      </c>
      <c r="P41">
        <f t="shared" si="2"/>
        <v>0</v>
      </c>
      <c r="Q41">
        <f t="shared" si="2"/>
        <v>0</v>
      </c>
      <c r="R41">
        <f t="shared" si="2"/>
        <v>104973.19600272756</v>
      </c>
      <c r="S41">
        <f t="shared" si="2"/>
        <v>41353.077213195706</v>
      </c>
      <c r="T41">
        <f t="shared" si="2"/>
        <v>0</v>
      </c>
      <c r="U41">
        <f t="shared" si="2"/>
        <v>0</v>
      </c>
      <c r="V41">
        <f t="shared" si="2"/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3181.0059394765926</v>
      </c>
      <c r="AB41">
        <f t="shared" si="2"/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2"/>
        <v>47715.08909214889</v>
      </c>
    </row>
    <row r="42" spans="4:32" x14ac:dyDescent="0.6">
      <c r="D42">
        <f t="shared" si="1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0</v>
      </c>
      <c r="AB42">
        <f t="shared" si="2"/>
        <v>0</v>
      </c>
      <c r="AC42">
        <f t="shared" si="2"/>
        <v>0</v>
      </c>
      <c r="AD42">
        <f t="shared" si="2"/>
        <v>0</v>
      </c>
      <c r="AE42">
        <f t="shared" si="2"/>
        <v>0</v>
      </c>
      <c r="AF42">
        <f t="shared" si="2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Trap</cp:lastModifiedBy>
  <dcterms:created xsi:type="dcterms:W3CDTF">2023-04-18T14:21:31Z</dcterms:created>
  <dcterms:modified xsi:type="dcterms:W3CDTF">2024-04-05T17:36:20Z</dcterms:modified>
</cp:coreProperties>
</file>