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em165153_aut_ac_nz/Documents/Documents/projects/NZSL/combined/"/>
    </mc:Choice>
  </mc:AlternateContent>
  <xr:revisionPtr revIDLastSave="75" documentId="13_ncr:1_{CDA0556B-10E2-4FAF-A020-8BB5CF2A76E6}" xr6:coauthVersionLast="45" xr6:coauthVersionMax="45" xr10:uidLastSave="{F1B6B24A-E830-4629-9239-604B7AE06D8C}"/>
  <bookViews>
    <workbookView xWindow="-5025" yWindow="-18120" windowWidth="29040" windowHeight="18240" xr2:uid="{9D0C348E-F148-4611-8867-594B366C8CF1}"/>
  </bookViews>
  <sheets>
    <sheet name="Sheet1" sheetId="1" r:id="rId1"/>
    <sheet name="Tabelle1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B23" i="2"/>
  <c r="B24" i="2"/>
  <c r="B25" i="2"/>
  <c r="B26" i="2"/>
  <c r="B27" i="2"/>
  <c r="B28" i="2"/>
  <c r="B29" i="2"/>
  <c r="B30" i="2"/>
  <c r="B22" i="2"/>
  <c r="L4" i="1" l="1"/>
  <c r="L5" i="1"/>
  <c r="L6" i="1"/>
  <c r="L7" i="1"/>
  <c r="L8" i="1"/>
  <c r="L9" i="1"/>
  <c r="L10" i="1"/>
  <c r="L11" i="1"/>
  <c r="T22" i="1" l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I44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H44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7" i="1"/>
  <c r="I27" i="1"/>
  <c r="J27" i="1"/>
  <c r="K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F27" i="1"/>
  <c r="E27" i="1"/>
  <c r="D28" i="1"/>
  <c r="D29" i="1"/>
  <c r="D30" i="1"/>
  <c r="D31" i="1"/>
  <c r="D32" i="1"/>
  <c r="L32" i="1" s="1"/>
  <c r="D33" i="1"/>
  <c r="D34" i="1"/>
  <c r="D35" i="1"/>
  <c r="D36" i="1"/>
  <c r="D37" i="1"/>
  <c r="D38" i="1"/>
  <c r="D39" i="1"/>
  <c r="D40" i="1"/>
  <c r="D41" i="1"/>
  <c r="D42" i="1"/>
  <c r="D43" i="1"/>
  <c r="D44" i="1"/>
  <c r="L44" i="1" s="1"/>
  <c r="D27" i="1"/>
  <c r="K22" i="1"/>
  <c r="J22" i="1"/>
  <c r="I22" i="1"/>
  <c r="H22" i="1"/>
  <c r="G22" i="1"/>
  <c r="F22" i="1"/>
  <c r="E22" i="1"/>
  <c r="D22" i="1"/>
  <c r="L21" i="1"/>
  <c r="L20" i="1"/>
  <c r="L19" i="1"/>
  <c r="L18" i="1"/>
  <c r="L17" i="1"/>
  <c r="L16" i="1"/>
  <c r="L15" i="1"/>
  <c r="L14" i="1"/>
  <c r="L13" i="1"/>
  <c r="L12" i="1"/>
  <c r="Y22" i="1"/>
  <c r="X22" i="1"/>
  <c r="W22" i="1"/>
  <c r="V22" i="1"/>
  <c r="U22" i="1"/>
  <c r="S22" i="1"/>
  <c r="R22" i="1"/>
  <c r="Q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L33" i="1" l="1"/>
  <c r="L34" i="1"/>
  <c r="L43" i="1"/>
  <c r="L31" i="1"/>
  <c r="Z22" i="1"/>
  <c r="L45" i="1"/>
  <c r="J45" i="1"/>
  <c r="L42" i="1"/>
  <c r="L30" i="1"/>
  <c r="H45" i="1"/>
  <c r="L41" i="1"/>
  <c r="L29" i="1"/>
  <c r="E45" i="1"/>
  <c r="G45" i="1"/>
  <c r="L40" i="1"/>
  <c r="L38" i="1"/>
  <c r="F45" i="1"/>
  <c r="L28" i="1"/>
  <c r="L37" i="1"/>
  <c r="I45" i="1"/>
  <c r="L39" i="1"/>
  <c r="L36" i="1"/>
  <c r="L35" i="1"/>
  <c r="K45" i="1"/>
  <c r="D45" i="1"/>
  <c r="L22" i="1"/>
  <c r="L27" i="1"/>
</calcChain>
</file>

<file path=xl/sharedStrings.xml><?xml version="1.0" encoding="utf-8"?>
<sst xmlns="http://schemas.openxmlformats.org/spreadsheetml/2006/main" count="112" uniqueCount="37">
  <si>
    <t>Size</t>
  </si>
  <si>
    <t>MNI by 3</t>
  </si>
  <si>
    <t>MNI by 4</t>
  </si>
  <si>
    <t>MNI by 5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</si>
  <si>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</si>
  <si>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</si>
  <si>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</si>
  <si>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</si>
  <si>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</si>
  <si>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</si>
  <si>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</si>
  <si>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</si>
  <si>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</si>
  <si>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</si>
  <si>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</si>
  <si>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</si>
  <si>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</si>
  <si>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</si>
  <si>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</si>
  <si>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</si>
  <si>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</si>
  <si>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</si>
  <si>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video</t>
  </si>
  <si>
    <t>audio</t>
  </si>
  <si>
    <t>combined</t>
  </si>
  <si>
    <t>TAL by 6</t>
  </si>
  <si>
    <t>TAL by 7</t>
  </si>
  <si>
    <t>TAL by 8</t>
  </si>
  <si>
    <t>TAL by 9</t>
  </si>
  <si>
    <t>TAL by 10</t>
  </si>
  <si>
    <t>TAL by 5</t>
  </si>
  <si>
    <t>Talairach by 5</t>
  </si>
  <si>
    <t>Talairach by 6</t>
  </si>
  <si>
    <t>Talairach by 7</t>
  </si>
  <si>
    <t>Talairach by 8</t>
  </si>
  <si>
    <t>Talairach by 9</t>
  </si>
  <si>
    <t>Talairach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</si>
</sst>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0" fillId="0" borderId="4" xfId="1" applyNumberFormat="1" applyFont="1" applyBorder="1"/>
    <xf numFmtId="10" fontId="0" fillId="0" borderId="4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1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de-DE" sz="1800" cap="none" baseline="0"/>
              <a:t>Combined Cross-Validation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Tabelle1!$A$22</c:f>
              <c:strCache>
                <c:ptCount val="1"/>
                <c:pt idx="0">
                  <c:v>MNI by 3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Tabelle1!$B$22:$S$22</c:f>
              <c:numCache>
                <c:formatCode>General</c:formatCode>
                <c:ptCount val="18"/>
                <c:pt idx="0">
                  <c:v>0.60776324866666664</c:v>
                </c:pt>
                <c:pt idx="1">
                  <c:v>0.66544405716666655</c:v>
                </c:pt>
                <c:pt idx="2">
                  <c:v>0.67364490133333332</c:v>
                </c:pt>
                <c:pt idx="3">
                  <c:v>0.66968647783333313</c:v>
                </c:pt>
                <c:pt idx="4">
                  <c:v>0.6720186735</c:v>
                </c:pt>
                <c:pt idx="5">
                  <c:v>0.67041110266666659</c:v>
                </c:pt>
                <c:pt idx="6">
                  <c:v>0.67619423983333327</c:v>
                </c:pt>
                <c:pt idx="7">
                  <c:v>0.67565148333333325</c:v>
                </c:pt>
                <c:pt idx="8">
                  <c:v>0.672442498</c:v>
                </c:pt>
                <c:pt idx="9">
                  <c:v>0.67355110133333329</c:v>
                </c:pt>
                <c:pt idx="10">
                  <c:v>0.67052981633333331</c:v>
                </c:pt>
                <c:pt idx="11">
                  <c:v>0.67002120966666667</c:v>
                </c:pt>
                <c:pt idx="12">
                  <c:v>0.67003035483333329</c:v>
                </c:pt>
                <c:pt idx="13">
                  <c:v>0.66522545533333344</c:v>
                </c:pt>
                <c:pt idx="14">
                  <c:v>0.66769268166666673</c:v>
                </c:pt>
                <c:pt idx="15">
                  <c:v>0.66859337483333336</c:v>
                </c:pt>
                <c:pt idx="16">
                  <c:v>0.66569049299999983</c:v>
                </c:pt>
                <c:pt idx="17">
                  <c:v>0.66540166733333339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1-461A-8F1D-FE419479DC53}"/>
            </c:ext>
          </c:extLst>
        </c:ser>
        <c:ser>
          <c:idx val="1"/>
          <c:order val="1"/>
          <c:tx>
            <c:strRef>
              <c:f>Tabelle1!$A$23</c:f>
              <c:strCache>
                <c:ptCount val="1"/>
                <c:pt idx="0">
                  <c:v>MNI by 4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Tabelle1!$B$23:$S$23</c:f>
              <c:numCache>
                <c:formatCode>General</c:formatCode>
                <c:ptCount val="18"/>
                <c:pt idx="0">
                  <c:v>0.61709679483333313</c:v>
                </c:pt>
                <c:pt idx="1">
                  <c:v>0.65749108833333325</c:v>
                </c:pt>
                <c:pt idx="2">
                  <c:v>0.66500376033333319</c:v>
                </c:pt>
                <c:pt idx="3">
                  <c:v>0.67275082816666665</c:v>
                </c:pt>
                <c:pt idx="4">
                  <c:v>0.6762891436666667</c:v>
                </c:pt>
                <c:pt idx="5">
                  <c:v>0.67683550216666677</c:v>
                </c:pt>
                <c:pt idx="6">
                  <c:v>0.67972096849999997</c:v>
                </c:pt>
                <c:pt idx="7">
                  <c:v>0.67540701466666664</c:v>
                </c:pt>
                <c:pt idx="8">
                  <c:v>0.68735108983333326</c:v>
                </c:pt>
                <c:pt idx="9">
                  <c:v>0.68246455249999993</c:v>
                </c:pt>
                <c:pt idx="10">
                  <c:v>0.67471282033333346</c:v>
                </c:pt>
                <c:pt idx="11">
                  <c:v>0.67656684433333336</c:v>
                </c:pt>
                <c:pt idx="12">
                  <c:v>0.67345490833333321</c:v>
                </c:pt>
                <c:pt idx="13">
                  <c:v>0.67324252100000015</c:v>
                </c:pt>
                <c:pt idx="14">
                  <c:v>0.67618818916666668</c:v>
                </c:pt>
                <c:pt idx="15">
                  <c:v>0.67215376250000003</c:v>
                </c:pt>
                <c:pt idx="16">
                  <c:v>0.67417611166666669</c:v>
                </c:pt>
                <c:pt idx="17">
                  <c:v>0.6776058825000002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1-461A-8F1D-FE419479DC53}"/>
            </c:ext>
          </c:extLst>
        </c:ser>
        <c:ser>
          <c:idx val="2"/>
          <c:order val="2"/>
          <c:tx>
            <c:strRef>
              <c:f>Tabelle1!$A$24</c:f>
              <c:strCache>
                <c:ptCount val="1"/>
                <c:pt idx="0">
                  <c:v>MNI by 5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Tabelle1!$B$24:$S$24</c:f>
              <c:numCache>
                <c:formatCode>General</c:formatCode>
                <c:ptCount val="18"/>
                <c:pt idx="0">
                  <c:v>0.65621992983333333</c:v>
                </c:pt>
                <c:pt idx="1">
                  <c:v>0.65692637483333316</c:v>
                </c:pt>
                <c:pt idx="2">
                  <c:v>0.65966050099999984</c:v>
                </c:pt>
                <c:pt idx="3">
                  <c:v>0.66385575433333321</c:v>
                </c:pt>
                <c:pt idx="4">
                  <c:v>0.66573185400000012</c:v>
                </c:pt>
                <c:pt idx="5">
                  <c:v>0.67311657366666666</c:v>
                </c:pt>
                <c:pt idx="6">
                  <c:v>0.66670948316666678</c:v>
                </c:pt>
                <c:pt idx="7">
                  <c:v>0.66971179783333323</c:v>
                </c:pt>
                <c:pt idx="8">
                  <c:v>0.67132898766666638</c:v>
                </c:pt>
                <c:pt idx="9">
                  <c:v>0.66535497183333336</c:v>
                </c:pt>
                <c:pt idx="10">
                  <c:v>0.66908482899999999</c:v>
                </c:pt>
                <c:pt idx="11">
                  <c:v>0.66915299533333328</c:v>
                </c:pt>
                <c:pt idx="12">
                  <c:v>0.66896960216666668</c:v>
                </c:pt>
                <c:pt idx="13">
                  <c:v>0.66672386616666646</c:v>
                </c:pt>
                <c:pt idx="14">
                  <c:v>0.66938351349999992</c:v>
                </c:pt>
                <c:pt idx="15">
                  <c:v>0.66482238933333326</c:v>
                </c:pt>
                <c:pt idx="16">
                  <c:v>0.66139396249999993</c:v>
                </c:pt>
                <c:pt idx="17">
                  <c:v>0.66451735983333338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1-461A-8F1D-FE419479DC53}"/>
            </c:ext>
          </c:extLst>
        </c:ser>
        <c:ser>
          <c:idx val="7"/>
          <c:order val="4"/>
          <c:tx>
            <c:strRef>
              <c:f>Tabelle1!$A$26</c:f>
              <c:strCache>
                <c:ptCount val="1"/>
                <c:pt idx="0">
                  <c:v>Talairach by 6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Tabelle1!$B$26:$S$26</c:f>
              <c:numCache>
                <c:formatCode>General</c:formatCode>
                <c:ptCount val="18"/>
                <c:pt idx="0">
                  <c:v>0.58851811183333325</c:v>
                </c:pt>
                <c:pt idx="1">
                  <c:v>0.6008556703333332</c:v>
                </c:pt>
                <c:pt idx="2">
                  <c:v>0.60857439583333339</c:v>
                </c:pt>
                <c:pt idx="3">
                  <c:v>0.62148848983333338</c:v>
                </c:pt>
                <c:pt idx="4">
                  <c:v>0.6248903606666667</c:v>
                </c:pt>
                <c:pt idx="5">
                  <c:v>0.6593731384999999</c:v>
                </c:pt>
                <c:pt idx="6">
                  <c:v>0.6646308649999999</c:v>
                </c:pt>
                <c:pt idx="7">
                  <c:v>0.66921885833333339</c:v>
                </c:pt>
                <c:pt idx="8">
                  <c:v>0.67094627333333323</c:v>
                </c:pt>
                <c:pt idx="9">
                  <c:v>0.66744403216666659</c:v>
                </c:pt>
                <c:pt idx="10">
                  <c:v>0.6663545601666665</c:v>
                </c:pt>
                <c:pt idx="11">
                  <c:v>0.66771130766666675</c:v>
                </c:pt>
                <c:pt idx="12">
                  <c:v>0.68045732233333334</c:v>
                </c:pt>
                <c:pt idx="13">
                  <c:v>0.68212183033333329</c:v>
                </c:pt>
                <c:pt idx="14">
                  <c:v>0.67799964633333332</c:v>
                </c:pt>
                <c:pt idx="15">
                  <c:v>0.67356089233333338</c:v>
                </c:pt>
                <c:pt idx="16">
                  <c:v>0.67693546633333312</c:v>
                </c:pt>
                <c:pt idx="17">
                  <c:v>0.67437005966666685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B1-461A-8F1D-FE419479DC53}"/>
            </c:ext>
          </c:extLst>
        </c:ser>
        <c:ser>
          <c:idx val="3"/>
          <c:order val="5"/>
          <c:tx>
            <c:strRef>
              <c:f>Tabelle1!$A$27</c:f>
              <c:strCache>
                <c:ptCount val="1"/>
                <c:pt idx="0">
                  <c:v>Talairach by 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Tabelle1!$B$27:$S$27</c:f>
              <c:numCache>
                <c:formatCode>General</c:formatCode>
                <c:ptCount val="18"/>
                <c:pt idx="0">
                  <c:v>0.58795379833333328</c:v>
                </c:pt>
                <c:pt idx="1">
                  <c:v>0.60492584799999993</c:v>
                </c:pt>
                <c:pt idx="2">
                  <c:v>0.60828274333333332</c:v>
                </c:pt>
                <c:pt idx="3">
                  <c:v>0.61467546549999996</c:v>
                </c:pt>
                <c:pt idx="4">
                  <c:v>0.64164813166666668</c:v>
                </c:pt>
                <c:pt idx="5">
                  <c:v>0.66406660033333331</c:v>
                </c:pt>
                <c:pt idx="6">
                  <c:v>0.66505041649999996</c:v>
                </c:pt>
                <c:pt idx="7">
                  <c:v>0.66987075333333324</c:v>
                </c:pt>
                <c:pt idx="8">
                  <c:v>0.67112608266666673</c:v>
                </c:pt>
                <c:pt idx="9">
                  <c:v>0.67508800250000012</c:v>
                </c:pt>
                <c:pt idx="10">
                  <c:v>0.67984747483333319</c:v>
                </c:pt>
                <c:pt idx="11">
                  <c:v>0.69262452333333324</c:v>
                </c:pt>
                <c:pt idx="12">
                  <c:v>0.69073961233333336</c:v>
                </c:pt>
                <c:pt idx="13">
                  <c:v>0.68515140949999997</c:v>
                </c:pt>
                <c:pt idx="14">
                  <c:v>0.69021508966666656</c:v>
                </c:pt>
                <c:pt idx="15">
                  <c:v>0.68607798099999995</c:v>
                </c:pt>
                <c:pt idx="16">
                  <c:v>0.68568146733333324</c:v>
                </c:pt>
                <c:pt idx="17">
                  <c:v>0.68615031416666661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B1-461A-8F1D-FE419479DC53}"/>
            </c:ext>
          </c:extLst>
        </c:ser>
        <c:ser>
          <c:idx val="4"/>
          <c:order val="6"/>
          <c:tx>
            <c:strRef>
              <c:f>Tabelle1!$A$28</c:f>
              <c:strCache>
                <c:ptCount val="1"/>
                <c:pt idx="0">
                  <c:v>Talairach by 8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Tabelle1!$B$28:$S$28</c:f>
              <c:numCache>
                <c:formatCode>General</c:formatCode>
                <c:ptCount val="18"/>
                <c:pt idx="0">
                  <c:v>0.59714372949999994</c:v>
                </c:pt>
                <c:pt idx="1">
                  <c:v>0.59707338999999982</c:v>
                </c:pt>
                <c:pt idx="2">
                  <c:v>0.62448014866666668</c:v>
                </c:pt>
                <c:pt idx="3">
                  <c:v>0.62633317233333319</c:v>
                </c:pt>
                <c:pt idx="4">
                  <c:v>0.63878344349999994</c:v>
                </c:pt>
                <c:pt idx="5">
                  <c:v>0.65583948783333323</c:v>
                </c:pt>
                <c:pt idx="6">
                  <c:v>0.67117338799999982</c:v>
                </c:pt>
                <c:pt idx="7">
                  <c:v>0.67987666066666674</c:v>
                </c:pt>
                <c:pt idx="8">
                  <c:v>0.67864096833333321</c:v>
                </c:pt>
                <c:pt idx="9">
                  <c:v>0.68081687633333321</c:v>
                </c:pt>
                <c:pt idx="10">
                  <c:v>0.69209198483333334</c:v>
                </c:pt>
                <c:pt idx="11">
                  <c:v>0.68634600516666677</c:v>
                </c:pt>
                <c:pt idx="12">
                  <c:v>0.67973771866666666</c:v>
                </c:pt>
                <c:pt idx="13">
                  <c:v>0.68730867300000009</c:v>
                </c:pt>
                <c:pt idx="14">
                  <c:v>0.68925452549999999</c:v>
                </c:pt>
                <c:pt idx="15">
                  <c:v>0.68377272716666671</c:v>
                </c:pt>
                <c:pt idx="16">
                  <c:v>0.68131863783333335</c:v>
                </c:pt>
                <c:pt idx="17">
                  <c:v>0.68474419766666661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B1-461A-8F1D-FE419479DC53}"/>
            </c:ext>
          </c:extLst>
        </c:ser>
        <c:ser>
          <c:idx val="5"/>
          <c:order val="7"/>
          <c:tx>
            <c:strRef>
              <c:f>Tabelle1!$A$29</c:f>
              <c:strCache>
                <c:ptCount val="1"/>
                <c:pt idx="0">
                  <c:v>Talairach by 9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>
                  <a:alpha val="99000"/>
                </a:srgbClr>
              </a:solidFill>
              <a:ln w="9525">
                <a:solidFill>
                  <a:srgbClr val="00B050">
                    <a:alpha val="95000"/>
                  </a:srgbClr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Tabelle1!$B$29:$S$29</c:f>
              <c:numCache>
                <c:formatCode>General</c:formatCode>
                <c:ptCount val="18"/>
                <c:pt idx="0">
                  <c:v>0.57802907216666666</c:v>
                </c:pt>
                <c:pt idx="1">
                  <c:v>0.58100036683333323</c:v>
                </c:pt>
                <c:pt idx="2">
                  <c:v>0.58928180333333335</c:v>
                </c:pt>
                <c:pt idx="3">
                  <c:v>0.59281018983333322</c:v>
                </c:pt>
                <c:pt idx="4">
                  <c:v>0.63735845033333327</c:v>
                </c:pt>
                <c:pt idx="5">
                  <c:v>0.6580383004999999</c:v>
                </c:pt>
                <c:pt idx="6">
                  <c:v>0.65997945349999998</c:v>
                </c:pt>
                <c:pt idx="7">
                  <c:v>0.65905618599999982</c:v>
                </c:pt>
                <c:pt idx="8">
                  <c:v>0.64783717699999999</c:v>
                </c:pt>
                <c:pt idx="9">
                  <c:v>0.64197379733333326</c:v>
                </c:pt>
                <c:pt idx="10">
                  <c:v>0.66307409883333324</c:v>
                </c:pt>
                <c:pt idx="11">
                  <c:v>0.66056402283333338</c:v>
                </c:pt>
                <c:pt idx="12">
                  <c:v>0.66266574849999993</c:v>
                </c:pt>
                <c:pt idx="13">
                  <c:v>0.66220748833333343</c:v>
                </c:pt>
                <c:pt idx="14">
                  <c:v>0.66622705599999987</c:v>
                </c:pt>
                <c:pt idx="15">
                  <c:v>0.66391104233333331</c:v>
                </c:pt>
                <c:pt idx="16">
                  <c:v>0.66088700883333329</c:v>
                </c:pt>
                <c:pt idx="17">
                  <c:v>0.65822614366666654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B1-461A-8F1D-FE419479DC53}"/>
            </c:ext>
          </c:extLst>
        </c:ser>
        <c:ser>
          <c:idx val="6"/>
          <c:order val="8"/>
          <c:tx>
            <c:strRef>
              <c:f>Tabelle1!$A$30</c:f>
              <c:strCache>
                <c:ptCount val="1"/>
                <c:pt idx="0">
                  <c:v>Talairach by 10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92D050"/>
              </a:solidFill>
              <a:ln w="9525">
                <a:solidFill>
                  <a:srgbClr val="92D050"/>
                </a:solidFill>
                <a:round/>
              </a:ln>
              <a:effectLst/>
            </c:spPr>
          </c:marker>
          <c:cat>
            <c:strRef>
              <c:f>Tabelle1!$B$21:$S$21</c:f>
              <c:strCache>
                <c:ptCount val="1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Tabelle1!$B$30:$S$30</c:f>
              <c:numCache>
                <c:formatCode>General</c:formatCode>
                <c:ptCount val="18"/>
                <c:pt idx="0">
                  <c:v>0.60276956449999997</c:v>
                </c:pt>
                <c:pt idx="1">
                  <c:v>0.58992209783333349</c:v>
                </c:pt>
                <c:pt idx="2">
                  <c:v>0.63191858449999994</c:v>
                </c:pt>
                <c:pt idx="3">
                  <c:v>0.64574144933333322</c:v>
                </c:pt>
                <c:pt idx="4">
                  <c:v>0.62831435349999998</c:v>
                </c:pt>
                <c:pt idx="5">
                  <c:v>0.62962676883333335</c:v>
                </c:pt>
                <c:pt idx="6">
                  <c:v>0.63359304683333328</c:v>
                </c:pt>
                <c:pt idx="7">
                  <c:v>0.62995885683333319</c:v>
                </c:pt>
                <c:pt idx="8">
                  <c:v>0.64043248033333322</c:v>
                </c:pt>
                <c:pt idx="9">
                  <c:v>0.63826796516666662</c:v>
                </c:pt>
                <c:pt idx="10">
                  <c:v>0.62424575800000004</c:v>
                </c:pt>
                <c:pt idx="11">
                  <c:v>0.62499274333333343</c:v>
                </c:pt>
                <c:pt idx="12">
                  <c:v>0.62147769233333339</c:v>
                </c:pt>
                <c:pt idx="13">
                  <c:v>0.63104327883333333</c:v>
                </c:pt>
                <c:pt idx="14">
                  <c:v>0.63677643716666665</c:v>
                </c:pt>
                <c:pt idx="15">
                  <c:v>0.62508892733333332</c:v>
                </c:pt>
                <c:pt idx="16">
                  <c:v>0.62911360399999994</c:v>
                </c:pt>
                <c:pt idx="17">
                  <c:v>0.62367889200000015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B1-461A-8F1D-FE419479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4352"/>
        <c:axId val="391317304"/>
        <c:extLst>
          <c:ext xmlns:c15="http://schemas.microsoft.com/office/drawing/2012/chart" uri="{02D57815-91ED-43cb-92C2-25804820EDAC}">
            <c15:filteredLineSeries>
              <c15:ser>
                <c:idx val="8"/>
                <c:order val="3"/>
                <c:tx>
                  <c:strRef>
                    <c:extLst>
                      <c:ext uri="{02D57815-91ED-43cb-92C2-25804820EDAC}">
                        <c15:formulaRef>
                          <c15:sqref>Tabelle1!$A$25</c15:sqref>
                        </c15:formulaRef>
                      </c:ext>
                    </c:extLst>
                    <c:strCache>
                      <c:ptCount val="1"/>
                      <c:pt idx="0">
                        <c:v>Talairach by 5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Tabelle1!$B$21:$S$21</c15:sqref>
                        </c15:formulaRef>
                      </c:ext>
                    </c:extLst>
                    <c:strCache>
                      <c:ptCount val="18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0.03</c:v>
                      </c:pt>
                      <c:pt idx="3">
                        <c:v>0.04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0.07</c:v>
                      </c:pt>
                      <c:pt idx="7">
                        <c:v>0.08</c:v>
                      </c:pt>
                      <c:pt idx="8">
                        <c:v>0.09</c:v>
                      </c:pt>
                      <c:pt idx="9">
                        <c:v>0.10</c:v>
                      </c:pt>
                      <c:pt idx="10">
                        <c:v>0.15</c:v>
                      </c:pt>
                      <c:pt idx="11">
                        <c:v>0.20</c:v>
                      </c:pt>
                      <c:pt idx="12">
                        <c:v>0.25</c:v>
                      </c:pt>
                      <c:pt idx="13">
                        <c:v>0.30</c:v>
                      </c:pt>
                      <c:pt idx="14">
                        <c:v>0.35</c:v>
                      </c:pt>
                      <c:pt idx="15">
                        <c:v>0.40</c:v>
                      </c:pt>
                      <c:pt idx="16">
                        <c:v>0.45</c:v>
                      </c:pt>
                      <c:pt idx="17">
                        <c:v>0.50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Tabelle1!$B$25:$S$25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0.39786885366666663</c:v>
                      </c:pt>
                      <c:pt idx="1">
                        <c:v>0.40077750933333334</c:v>
                      </c:pt>
                      <c:pt idx="2">
                        <c:v>0.4205981013333332</c:v>
                      </c:pt>
                      <c:pt idx="3">
                        <c:v>0.44647771766666666</c:v>
                      </c:pt>
                      <c:pt idx="4">
                        <c:v>0.45381462466666661</c:v>
                      </c:pt>
                      <c:pt idx="5">
                        <c:v>0.45803941733333342</c:v>
                      </c:pt>
                      <c:pt idx="6">
                        <c:v>0.45969991399999993</c:v>
                      </c:pt>
                      <c:pt idx="7">
                        <c:v>0.45977388499999994</c:v>
                      </c:pt>
                      <c:pt idx="8">
                        <c:v>0.46409192766666668</c:v>
                      </c:pt>
                      <c:pt idx="9">
                        <c:v>0.4791957103333333</c:v>
                      </c:pt>
                      <c:pt idx="10">
                        <c:v>0.48196453800000005</c:v>
                      </c:pt>
                      <c:pt idx="11">
                        <c:v>0.46847046999999997</c:v>
                      </c:pt>
                      <c:pt idx="12">
                        <c:v>0.47300943899999992</c:v>
                      </c:pt>
                      <c:pt idx="13">
                        <c:v>0.46500574366666653</c:v>
                      </c:pt>
                      <c:pt idx="14">
                        <c:v>0.48066689566666654</c:v>
                      </c:pt>
                      <c:pt idx="15">
                        <c:v>0.47375039966666666</c:v>
                      </c:pt>
                      <c:pt idx="16">
                        <c:v>0.46384208233333329</c:v>
                      </c:pt>
                      <c:pt idx="17">
                        <c:v>0.47102554133333341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B1-461A-8F1D-FE419479DC53}"/>
                  </c:ext>
                </c:extLst>
              </c15:ser>
            </c15:filteredLineSeries>
          </c:ext>
        </c:extLst>
      </c:lineChart>
      <c:catAx>
        <c:axId val="39131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de-DE" cap="none" baseline="0"/>
                  <a:t>Leaky Integrate and Fire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391317304"/>
        <c:crosses val="autoZero"/>
        <c:auto val="1"/>
        <c:lblAlgn val="ctr"/>
        <c:lblOffset val="100"/>
        <c:noMultiLvlLbl val="0"/>
      </c:catAx>
      <c:valAx>
        <c:axId val="391317304"/>
        <c:scaling>
          <c:orientation val="minMax"/>
          <c:min val="0.560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de-DE" cap="none" baseline="0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3913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Garamond" panose="02020404030301010803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22</xdr:row>
      <xdr:rowOff>152400</xdr:rowOff>
    </xdr:from>
    <xdr:to>
      <xdr:col>28</xdr:col>
      <xdr:colOff>323850</xdr:colOff>
      <xdr:row>50</xdr:row>
      <xdr:rowOff>123825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DB2EC58-01B4-439F-A59C-348D8C596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m165153_aut_ac_nz/Documents/Documents/projects/Giovanni/speech%20recognition%20from%20wav%20files/parameter_optimisation_a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m165153_aut_ac_nz/Documents/Documents/projects/Lukas/JESTER/5%20optimised/p3_f5_pb3_fb5/parameter_optimisation_video_p3_f5_pb3_fb5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io_1l2m5h_mni3"/>
      <sheetName val="bio_1l2m5h_mni4"/>
      <sheetName val="bio_1l2m5h_mni5"/>
      <sheetName val="bio_1l2m5h_tal6"/>
      <sheetName val="bio_1l2m5h_tal7"/>
      <sheetName val="bio_1l2m5h_tal8"/>
      <sheetName val="bio_1l2m5h_tal9"/>
      <sheetName val="bio_1l2m5h_tal10"/>
    </sheetNames>
    <sheetDataSet>
      <sheetData sheetId="0">
        <row r="1">
          <cell r="B1" t="str">
            <v>0.01</v>
          </cell>
          <cell r="C1" t="str">
            <v>0.02</v>
          </cell>
          <cell r="D1" t="str">
            <v>0.03</v>
          </cell>
          <cell r="E1" t="str">
            <v>0.04</v>
          </cell>
          <cell r="F1" t="str">
            <v>0.05</v>
          </cell>
          <cell r="G1" t="str">
            <v>0.06</v>
          </cell>
          <cell r="H1" t="str">
            <v>0.07</v>
          </cell>
          <cell r="I1" t="str">
            <v>0.08</v>
          </cell>
          <cell r="J1" t="str">
            <v>0.09</v>
          </cell>
          <cell r="K1" t="str">
            <v>0.10</v>
          </cell>
          <cell r="L1" t="str">
            <v>0.15</v>
          </cell>
          <cell r="M1" t="str">
            <v>0.20</v>
          </cell>
          <cell r="N1" t="str">
            <v>0.25</v>
          </cell>
          <cell r="O1" t="str">
            <v>0.30</v>
          </cell>
          <cell r="P1" t="str">
            <v>0.35</v>
          </cell>
          <cell r="Q1" t="str">
            <v>0.40</v>
          </cell>
          <cell r="R1" t="str">
            <v>0.45</v>
          </cell>
          <cell r="S1" t="str">
            <v>0.50</v>
          </cell>
        </row>
        <row r="2">
          <cell r="A2" t="str">
            <v>MNI by 3</v>
          </cell>
          <cell r="B2">
            <v>0.80027637566666654</v>
          </cell>
          <cell r="C2">
            <v>0.87754931966666649</v>
          </cell>
          <cell r="D2">
            <v>0.88847602000000003</v>
          </cell>
          <cell r="E2">
            <v>0.89250127399999968</v>
          </cell>
          <cell r="F2">
            <v>0.88463497033333327</v>
          </cell>
          <cell r="G2">
            <v>0.88634591500000004</v>
          </cell>
          <cell r="H2">
            <v>0.89120763299999994</v>
          </cell>
          <cell r="I2">
            <v>0.88978076699999986</v>
          </cell>
          <cell r="J2">
            <v>0.88688368633333325</v>
          </cell>
          <cell r="K2">
            <v>0.883038934</v>
          </cell>
          <cell r="L2">
            <v>0.89653295933333332</v>
          </cell>
          <cell r="M2">
            <v>0.89445287166666654</v>
          </cell>
          <cell r="N2">
            <v>0.89341727000000004</v>
          </cell>
          <cell r="O2">
            <v>0.8910208500000002</v>
          </cell>
          <cell r="P2">
            <v>0.88671423833333352</v>
          </cell>
          <cell r="Q2">
            <v>0.89115441966666664</v>
          </cell>
          <cell r="R2">
            <v>0.88801091866666637</v>
          </cell>
          <cell r="S2">
            <v>0.88760991366666675</v>
          </cell>
        </row>
        <row r="3">
          <cell r="A3" t="str">
            <v>MNI by 4</v>
          </cell>
          <cell r="B3">
            <v>0.798895143333333</v>
          </cell>
          <cell r="C3">
            <v>0.8669487836666665</v>
          </cell>
          <cell r="D3">
            <v>0.87105538699999974</v>
          </cell>
          <cell r="E3">
            <v>0.87112549933333316</v>
          </cell>
          <cell r="F3">
            <v>0.87620334366666675</v>
          </cell>
          <cell r="G3">
            <v>0.86920375300000019</v>
          </cell>
          <cell r="H3">
            <v>0.87452982366666665</v>
          </cell>
          <cell r="I3">
            <v>0.88137205433333321</v>
          </cell>
          <cell r="J3">
            <v>0.88555315199999984</v>
          </cell>
          <cell r="K3">
            <v>0.88646777566666646</v>
          </cell>
          <cell r="L3">
            <v>0.87792291833333347</v>
          </cell>
          <cell r="M3">
            <v>0.8730878906666667</v>
          </cell>
          <cell r="N3">
            <v>0.8719363069999998</v>
          </cell>
          <cell r="O3">
            <v>0.8670143950000001</v>
          </cell>
          <cell r="P3">
            <v>0.87220782433333344</v>
          </cell>
          <cell r="Q3">
            <v>0.86525990600000002</v>
          </cell>
          <cell r="R3">
            <v>0.8651856103333333</v>
          </cell>
          <cell r="S3">
            <v>0.86726824466666697</v>
          </cell>
        </row>
        <row r="4">
          <cell r="A4" t="str">
            <v>MNI by 5</v>
          </cell>
          <cell r="B4">
            <v>0.83964423333333327</v>
          </cell>
          <cell r="C4">
            <v>0.85060986766666635</v>
          </cell>
          <cell r="D4">
            <v>0.84932732533333299</v>
          </cell>
          <cell r="E4">
            <v>0.8532611476666665</v>
          </cell>
          <cell r="F4">
            <v>0.85531480666666682</v>
          </cell>
          <cell r="G4">
            <v>0.85779215900000005</v>
          </cell>
          <cell r="H4">
            <v>0.85470544700000017</v>
          </cell>
          <cell r="I4">
            <v>0.85334073366666652</v>
          </cell>
          <cell r="J4">
            <v>0.85110459499999958</v>
          </cell>
          <cell r="K4">
            <v>0.84453500633333334</v>
          </cell>
          <cell r="L4">
            <v>0.84174649366666665</v>
          </cell>
          <cell r="M4">
            <v>0.83673078799999978</v>
          </cell>
          <cell r="N4">
            <v>0.83508446766666655</v>
          </cell>
          <cell r="O4">
            <v>0.83409926366666631</v>
          </cell>
          <cell r="P4">
            <v>0.83656110099999992</v>
          </cell>
          <cell r="Q4">
            <v>0.83558343333333329</v>
          </cell>
          <cell r="R4">
            <v>0.83517005999999983</v>
          </cell>
          <cell r="S4">
            <v>0.83431909866666676</v>
          </cell>
        </row>
        <row r="5">
          <cell r="A5" t="str">
            <v>Talairach by 6</v>
          </cell>
          <cell r="B5">
            <v>0.76971186566666661</v>
          </cell>
          <cell r="C5">
            <v>0.79509436566666658</v>
          </cell>
          <cell r="D5">
            <v>0.77646848166666671</v>
          </cell>
          <cell r="E5">
            <v>0.79012457300000005</v>
          </cell>
          <cell r="F5">
            <v>0.78711806900000003</v>
          </cell>
          <cell r="G5">
            <v>0.84743235433333308</v>
          </cell>
          <cell r="H5">
            <v>0.86090980599999989</v>
          </cell>
          <cell r="I5">
            <v>0.86444369900000007</v>
          </cell>
          <cell r="J5">
            <v>0.87641197333333321</v>
          </cell>
          <cell r="K5">
            <v>0.87417952266666654</v>
          </cell>
          <cell r="L5">
            <v>0.88254975766666655</v>
          </cell>
          <cell r="M5">
            <v>0.88331711000000024</v>
          </cell>
          <cell r="N5">
            <v>0.89333951833333336</v>
          </cell>
          <cell r="O5">
            <v>0.8979105346666667</v>
          </cell>
          <cell r="P5">
            <v>0.89191345099999997</v>
          </cell>
          <cell r="Q5">
            <v>0.889130384</v>
          </cell>
          <cell r="R5">
            <v>0.88721544666666641</v>
          </cell>
          <cell r="S5">
            <v>0.88902660833333358</v>
          </cell>
        </row>
        <row r="6">
          <cell r="A6" t="str">
            <v>Talairach by 7</v>
          </cell>
          <cell r="B6">
            <v>0.78045137299999989</v>
          </cell>
          <cell r="C6">
            <v>0.79066916099999995</v>
          </cell>
          <cell r="D6">
            <v>0.7759606716666666</v>
          </cell>
          <cell r="E6">
            <v>0.77576218733333324</v>
          </cell>
          <cell r="F6">
            <v>0.81453500566666681</v>
          </cell>
          <cell r="G6">
            <v>0.85880428900000005</v>
          </cell>
          <cell r="H6">
            <v>0.85060253266666652</v>
          </cell>
          <cell r="I6">
            <v>0.85945198666666633</v>
          </cell>
          <cell r="J6">
            <v>0.86603986833333335</v>
          </cell>
          <cell r="K6">
            <v>0.86837955700000025</v>
          </cell>
          <cell r="L6">
            <v>0.87602558733333313</v>
          </cell>
          <cell r="M6">
            <v>0.89722297733333323</v>
          </cell>
          <cell r="N6">
            <v>0.8854516353333336</v>
          </cell>
          <cell r="O6">
            <v>0.87456007366666655</v>
          </cell>
          <cell r="P6">
            <v>0.87493101600000001</v>
          </cell>
          <cell r="Q6">
            <v>0.87462557966666654</v>
          </cell>
          <cell r="R6">
            <v>0.87489481033333305</v>
          </cell>
          <cell r="S6">
            <v>0.8707665333333332</v>
          </cell>
        </row>
        <row r="7">
          <cell r="A7" t="str">
            <v>Talairach by 8</v>
          </cell>
          <cell r="B7">
            <v>0.78360003399999989</v>
          </cell>
          <cell r="C7">
            <v>0.78624690999999969</v>
          </cell>
          <cell r="D7">
            <v>0.78891121466666669</v>
          </cell>
          <cell r="E7">
            <v>0.79165900999999983</v>
          </cell>
          <cell r="F7">
            <v>0.81207158999999995</v>
          </cell>
          <cell r="G7">
            <v>0.8463676826666664</v>
          </cell>
          <cell r="H7">
            <v>0.86119277466666633</v>
          </cell>
          <cell r="I7">
            <v>0.8671726740000002</v>
          </cell>
          <cell r="J7">
            <v>0.87335427466666649</v>
          </cell>
          <cell r="K7">
            <v>0.86748445499999971</v>
          </cell>
          <cell r="L7">
            <v>0.89106886000000007</v>
          </cell>
          <cell r="M7">
            <v>0.88474791100000016</v>
          </cell>
          <cell r="N7">
            <v>0.87355823066666671</v>
          </cell>
          <cell r="O7">
            <v>0.87147528766666682</v>
          </cell>
          <cell r="P7">
            <v>0.87778367400000001</v>
          </cell>
          <cell r="Q7">
            <v>0.87331694166666674</v>
          </cell>
          <cell r="R7">
            <v>0.87433821766666675</v>
          </cell>
          <cell r="S7">
            <v>0.87245585766666656</v>
          </cell>
        </row>
        <row r="8">
          <cell r="A8" t="str">
            <v>Talairach by 9</v>
          </cell>
          <cell r="B8">
            <v>0.76984820066666659</v>
          </cell>
          <cell r="C8">
            <v>0.76563981633333322</v>
          </cell>
          <cell r="D8">
            <v>0.77460744199999998</v>
          </cell>
          <cell r="E8">
            <v>0.75573962233333314</v>
          </cell>
          <cell r="F8">
            <v>0.82281270733333323</v>
          </cell>
          <cell r="G8">
            <v>0.85524438000000003</v>
          </cell>
          <cell r="H8">
            <v>0.85805791566666656</v>
          </cell>
          <cell r="I8">
            <v>0.85135561233333301</v>
          </cell>
          <cell r="J8">
            <v>0.82276211733333326</v>
          </cell>
          <cell r="K8">
            <v>0.81221196099999982</v>
          </cell>
          <cell r="L8">
            <v>0.84361271499999968</v>
          </cell>
          <cell r="M8">
            <v>0.83502791900000006</v>
          </cell>
          <cell r="N8">
            <v>0.83449569533333323</v>
          </cell>
          <cell r="O8">
            <v>0.83636350100000023</v>
          </cell>
          <cell r="P8">
            <v>0.83170182699999984</v>
          </cell>
          <cell r="Q8">
            <v>0.83457952433333327</v>
          </cell>
          <cell r="R8">
            <v>0.83681786033333316</v>
          </cell>
          <cell r="S8">
            <v>0.83564461666666656</v>
          </cell>
        </row>
        <row r="9">
          <cell r="A9" t="str">
            <v>Talairach by 10</v>
          </cell>
          <cell r="B9">
            <v>0.78045146433333334</v>
          </cell>
          <cell r="C9">
            <v>0.75623373900000024</v>
          </cell>
          <cell r="D9">
            <v>0.80412623800000005</v>
          </cell>
          <cell r="E9">
            <v>0.82521108599999993</v>
          </cell>
          <cell r="F9">
            <v>0.78922901266666678</v>
          </cell>
          <cell r="G9">
            <v>0.77878799766666662</v>
          </cell>
          <cell r="H9">
            <v>0.78387209866666663</v>
          </cell>
          <cell r="I9">
            <v>0.78999030933333314</v>
          </cell>
          <cell r="J9">
            <v>0.80069535999999997</v>
          </cell>
          <cell r="K9">
            <v>0.79548288699999992</v>
          </cell>
          <cell r="L9">
            <v>0.77218693233333335</v>
          </cell>
          <cell r="M9">
            <v>0.76435651300000018</v>
          </cell>
          <cell r="N9">
            <v>0.75372974966666673</v>
          </cell>
          <cell r="O9">
            <v>0.75526845733333325</v>
          </cell>
          <cell r="P9">
            <v>0.76000947200000013</v>
          </cell>
          <cell r="Q9">
            <v>0.75326458733333324</v>
          </cell>
          <cell r="R9">
            <v>0.75359620933333316</v>
          </cell>
          <cell r="S9">
            <v>0.75085973633333358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pike rates"/>
      <sheetName val="mni_by_3"/>
      <sheetName val="mni_by_4"/>
      <sheetName val="mni_by_5"/>
      <sheetName val="tal_by_5"/>
      <sheetName val="tal_by_6"/>
      <sheetName val="tal_by_7"/>
      <sheetName val="tal_by_8"/>
      <sheetName val="tal_by_9"/>
      <sheetName val="tal_by_10"/>
    </sheetNames>
    <sheetDataSet>
      <sheetData sheetId="0">
        <row r="1">
          <cell r="B1" t="str">
            <v>0.01</v>
          </cell>
          <cell r="C1" t="str">
            <v>0.02</v>
          </cell>
          <cell r="D1" t="str">
            <v>0.03</v>
          </cell>
          <cell r="E1" t="str">
            <v>0.04</v>
          </cell>
          <cell r="F1" t="str">
            <v>0.05</v>
          </cell>
          <cell r="G1" t="str">
            <v>0.06</v>
          </cell>
          <cell r="H1" t="str">
            <v>0.07</v>
          </cell>
          <cell r="I1" t="str">
            <v>0.08</v>
          </cell>
          <cell r="J1" t="str">
            <v>0.09</v>
          </cell>
          <cell r="K1" t="str">
            <v>0.10</v>
          </cell>
          <cell r="L1" t="str">
            <v>0.15</v>
          </cell>
          <cell r="M1" t="str">
            <v>0.20</v>
          </cell>
          <cell r="N1" t="str">
            <v>0.25</v>
          </cell>
          <cell r="O1" t="str">
            <v>0.30</v>
          </cell>
          <cell r="P1" t="str">
            <v>0.35</v>
          </cell>
          <cell r="Q1" t="str">
            <v>0.40</v>
          </cell>
          <cell r="R1" t="str">
            <v>0.45</v>
          </cell>
          <cell r="S1" t="str">
            <v>0.50</v>
          </cell>
        </row>
        <row r="2">
          <cell r="A2" t="str">
            <v>MNI by 3</v>
          </cell>
          <cell r="B2">
            <v>0.41525012166666664</v>
          </cell>
          <cell r="C2">
            <v>0.45333879466666666</v>
          </cell>
          <cell r="D2">
            <v>0.45881378266666661</v>
          </cell>
          <cell r="E2">
            <v>0.44687168166666669</v>
          </cell>
          <cell r="F2">
            <v>0.45940237666666672</v>
          </cell>
          <cell r="G2">
            <v>0.45447629033333325</v>
          </cell>
          <cell r="H2">
            <v>0.46118084666666653</v>
          </cell>
          <cell r="I2">
            <v>0.46152219966666663</v>
          </cell>
          <cell r="J2">
            <v>0.45800130966666669</v>
          </cell>
          <cell r="K2">
            <v>0.46406326866666653</v>
          </cell>
          <cell r="L2">
            <v>0.44452667333333323</v>
          </cell>
          <cell r="M2">
            <v>0.4455895476666667</v>
          </cell>
          <cell r="N2">
            <v>0.44664343966666659</v>
          </cell>
          <cell r="O2">
            <v>0.43943006066666662</v>
          </cell>
          <cell r="P2">
            <v>0.44867112499999995</v>
          </cell>
          <cell r="Q2">
            <v>0.44603233000000009</v>
          </cell>
          <cell r="R2">
            <v>0.44337006733333328</v>
          </cell>
          <cell r="S2">
            <v>0.44319342100000003</v>
          </cell>
        </row>
        <row r="3">
          <cell r="A3" t="str">
            <v>MNI by 4</v>
          </cell>
          <cell r="B3">
            <v>0.43529844633333326</v>
          </cell>
          <cell r="C3">
            <v>0.44803339300000006</v>
          </cell>
          <cell r="D3">
            <v>0.4589521336666666</v>
          </cell>
          <cell r="E3">
            <v>0.47437615700000008</v>
          </cell>
          <cell r="F3">
            <v>0.47637494366666655</v>
          </cell>
          <cell r="G3">
            <v>0.48446725133333324</v>
          </cell>
          <cell r="H3">
            <v>0.48491211333333328</v>
          </cell>
          <cell r="I3">
            <v>0.46944197499999996</v>
          </cell>
          <cell r="J3">
            <v>0.48914902766666668</v>
          </cell>
          <cell r="K3">
            <v>0.4784613293333333</v>
          </cell>
          <cell r="L3">
            <v>0.4715027223333334</v>
          </cell>
          <cell r="M3">
            <v>0.48004579800000002</v>
          </cell>
          <cell r="N3">
            <v>0.47497350966666668</v>
          </cell>
          <cell r="O3">
            <v>0.47947064700000008</v>
          </cell>
          <cell r="P3">
            <v>0.48016855399999997</v>
          </cell>
          <cell r="Q3">
            <v>0.47904761899999998</v>
          </cell>
          <cell r="R3">
            <v>0.48316661299999997</v>
          </cell>
          <cell r="S3">
            <v>0.48794352033333332</v>
          </cell>
        </row>
        <row r="4">
          <cell r="A4" t="str">
            <v>MNI by 5</v>
          </cell>
          <cell r="B4">
            <v>0.47279562633333327</v>
          </cell>
          <cell r="C4">
            <v>0.46324288199999991</v>
          </cell>
          <cell r="D4">
            <v>0.46999367666666664</v>
          </cell>
          <cell r="E4">
            <v>0.47445036099999999</v>
          </cell>
          <cell r="F4">
            <v>0.47614890133333332</v>
          </cell>
          <cell r="G4">
            <v>0.48844098833333333</v>
          </cell>
          <cell r="H4">
            <v>0.47871351933333339</v>
          </cell>
          <cell r="I4">
            <v>0.48608286199999989</v>
          </cell>
          <cell r="J4">
            <v>0.49155338033333329</v>
          </cell>
          <cell r="K4">
            <v>0.48617493733333345</v>
          </cell>
          <cell r="L4">
            <v>0.49642316433333333</v>
          </cell>
          <cell r="M4">
            <v>0.50157520266666666</v>
          </cell>
          <cell r="N4">
            <v>0.50285473666666669</v>
          </cell>
          <cell r="O4">
            <v>0.49934846866666666</v>
          </cell>
          <cell r="P4">
            <v>0.50220592600000002</v>
          </cell>
          <cell r="Q4">
            <v>0.49406134533333329</v>
          </cell>
          <cell r="R4">
            <v>0.48761786500000004</v>
          </cell>
          <cell r="S4">
            <v>0.49471562100000011</v>
          </cell>
        </row>
        <row r="5">
          <cell r="A5" t="str">
            <v>Talairach by 5</v>
          </cell>
          <cell r="B5">
            <v>0.39786885366666663</v>
          </cell>
          <cell r="C5">
            <v>0.40077750933333334</v>
          </cell>
          <cell r="D5">
            <v>0.4205981013333332</v>
          </cell>
          <cell r="E5">
            <v>0.44647771766666666</v>
          </cell>
          <cell r="F5">
            <v>0.45381462466666661</v>
          </cell>
          <cell r="G5">
            <v>0.45803941733333342</v>
          </cell>
          <cell r="H5">
            <v>0.45969991399999993</v>
          </cell>
          <cell r="I5">
            <v>0.45977388499999994</v>
          </cell>
          <cell r="J5">
            <v>0.46409192766666668</v>
          </cell>
          <cell r="K5">
            <v>0.4791957103333333</v>
          </cell>
          <cell r="L5">
            <v>0.48196453800000005</v>
          </cell>
          <cell r="M5">
            <v>0.46847046999999997</v>
          </cell>
          <cell r="N5">
            <v>0.47300943899999992</v>
          </cell>
          <cell r="O5">
            <v>0.46500574366666653</v>
          </cell>
          <cell r="P5">
            <v>0.48066689566666654</v>
          </cell>
          <cell r="Q5">
            <v>0.47375039966666666</v>
          </cell>
          <cell r="R5">
            <v>0.46384208233333329</v>
          </cell>
          <cell r="S5">
            <v>0.47102554133333341</v>
          </cell>
        </row>
        <row r="6">
          <cell r="A6" t="str">
            <v>Talairach by 6</v>
          </cell>
          <cell r="B6">
            <v>0.40732435799999983</v>
          </cell>
          <cell r="C6">
            <v>0.40661697499999988</v>
          </cell>
          <cell r="D6">
            <v>0.44068031000000008</v>
          </cell>
          <cell r="E6">
            <v>0.45285240666666671</v>
          </cell>
          <cell r="F6">
            <v>0.46266265233333331</v>
          </cell>
          <cell r="G6">
            <v>0.47131392266666666</v>
          </cell>
          <cell r="H6">
            <v>0.46835192399999998</v>
          </cell>
          <cell r="I6">
            <v>0.47399401766666666</v>
          </cell>
          <cell r="J6">
            <v>0.46548057333333331</v>
          </cell>
          <cell r="K6">
            <v>0.46070854166666658</v>
          </cell>
          <cell r="L6">
            <v>0.45015936266666656</v>
          </cell>
          <cell r="M6">
            <v>0.45210550533333332</v>
          </cell>
          <cell r="N6">
            <v>0.46757512633333331</v>
          </cell>
          <cell r="O6">
            <v>0.46633312599999993</v>
          </cell>
          <cell r="P6">
            <v>0.46408584166666661</v>
          </cell>
          <cell r="Q6">
            <v>0.45799140066666671</v>
          </cell>
          <cell r="R6">
            <v>0.46665548599999995</v>
          </cell>
          <cell r="S6">
            <v>0.45971351100000002</v>
          </cell>
        </row>
        <row r="7">
          <cell r="A7" t="str">
            <v>Talairach by 7</v>
          </cell>
          <cell r="B7">
            <v>0.39545622366666661</v>
          </cell>
          <cell r="C7">
            <v>0.41918253500000002</v>
          </cell>
          <cell r="D7">
            <v>0.44060481500000004</v>
          </cell>
          <cell r="E7">
            <v>0.45358874366666668</v>
          </cell>
          <cell r="F7">
            <v>0.46876125766666665</v>
          </cell>
          <cell r="G7">
            <v>0.46932891166666657</v>
          </cell>
          <cell r="H7">
            <v>0.47949830033333346</v>
          </cell>
          <cell r="I7">
            <v>0.48028952000000003</v>
          </cell>
          <cell r="J7">
            <v>0.47621229700000001</v>
          </cell>
          <cell r="K7">
            <v>0.48179644800000004</v>
          </cell>
          <cell r="L7">
            <v>0.48366936233333324</v>
          </cell>
          <cell r="M7">
            <v>0.48802606933333331</v>
          </cell>
          <cell r="N7">
            <v>0.49602758933333324</v>
          </cell>
          <cell r="O7">
            <v>0.49574274533333329</v>
          </cell>
          <cell r="P7">
            <v>0.50549916333333322</v>
          </cell>
          <cell r="Q7">
            <v>0.49753038233333335</v>
          </cell>
          <cell r="R7">
            <v>0.49646812433333337</v>
          </cell>
          <cell r="S7">
            <v>0.50153409500000001</v>
          </cell>
        </row>
        <row r="8">
          <cell r="A8" t="str">
            <v>Talairach by 8</v>
          </cell>
          <cell r="B8">
            <v>0.41068742499999999</v>
          </cell>
          <cell r="C8">
            <v>0.40789986999999994</v>
          </cell>
          <cell r="D8">
            <v>0.46004908266666672</v>
          </cell>
          <cell r="E8">
            <v>0.4610073346666666</v>
          </cell>
          <cell r="F8">
            <v>0.46549529699999997</v>
          </cell>
          <cell r="G8">
            <v>0.46531129300000001</v>
          </cell>
          <cell r="H8">
            <v>0.4811540013333333</v>
          </cell>
          <cell r="I8">
            <v>0.49258064733333323</v>
          </cell>
          <cell r="J8">
            <v>0.48392766200000004</v>
          </cell>
          <cell r="K8">
            <v>0.49414929766666665</v>
          </cell>
          <cell r="L8">
            <v>0.49311510966666661</v>
          </cell>
          <cell r="M8">
            <v>0.48794409933333333</v>
          </cell>
          <cell r="N8">
            <v>0.48591720666666666</v>
          </cell>
          <cell r="O8">
            <v>0.50314205833333336</v>
          </cell>
          <cell r="P8">
            <v>0.50072537699999986</v>
          </cell>
          <cell r="Q8">
            <v>0.49422851266666673</v>
          </cell>
          <cell r="R8">
            <v>0.48829905800000001</v>
          </cell>
          <cell r="S8">
            <v>0.49703253766666666</v>
          </cell>
        </row>
        <row r="9">
          <cell r="A9" t="str">
            <v>Talairach by 9</v>
          </cell>
          <cell r="B9">
            <v>0.38620994366666667</v>
          </cell>
          <cell r="C9">
            <v>0.39636091733333334</v>
          </cell>
          <cell r="D9">
            <v>0.40395616466666662</v>
          </cell>
          <cell r="E9">
            <v>0.42988075733333336</v>
          </cell>
          <cell r="F9">
            <v>0.45190419333333331</v>
          </cell>
          <cell r="G9">
            <v>0.46083222099999988</v>
          </cell>
          <cell r="H9">
            <v>0.46190099133333334</v>
          </cell>
          <cell r="I9">
            <v>0.46675675966666658</v>
          </cell>
          <cell r="J9">
            <v>0.47291223666666665</v>
          </cell>
          <cell r="K9">
            <v>0.47173563366666665</v>
          </cell>
          <cell r="L9">
            <v>0.48253548266666668</v>
          </cell>
          <cell r="M9">
            <v>0.48610012666666663</v>
          </cell>
          <cell r="N9">
            <v>0.49083580166666663</v>
          </cell>
          <cell r="O9">
            <v>0.48805147566666657</v>
          </cell>
          <cell r="P9">
            <v>0.50075228500000002</v>
          </cell>
          <cell r="Q9">
            <v>0.49324256033333341</v>
          </cell>
          <cell r="R9">
            <v>0.48495615733333336</v>
          </cell>
          <cell r="S9">
            <v>0.48080767066666658</v>
          </cell>
        </row>
        <row r="10">
          <cell r="A10" t="str">
            <v>Talairach by 10</v>
          </cell>
          <cell r="B10">
            <v>0.42508766466666648</v>
          </cell>
          <cell r="C10">
            <v>0.42361045666666663</v>
          </cell>
          <cell r="D10">
            <v>0.45971093099999993</v>
          </cell>
          <cell r="E10">
            <v>0.46627181266666656</v>
          </cell>
          <cell r="F10">
            <v>0.46739969433333328</v>
          </cell>
          <cell r="G10">
            <v>0.48046554000000002</v>
          </cell>
          <cell r="H10">
            <v>0.48331399499999989</v>
          </cell>
          <cell r="I10">
            <v>0.46992740433333335</v>
          </cell>
          <cell r="J10">
            <v>0.48016960066666659</v>
          </cell>
          <cell r="K10">
            <v>0.48105304333333326</v>
          </cell>
          <cell r="L10">
            <v>0.47630458366666667</v>
          </cell>
          <cell r="M10">
            <v>0.48562897366666669</v>
          </cell>
          <cell r="N10">
            <v>0.48922563499999999</v>
          </cell>
          <cell r="O10">
            <v>0.50681810033333341</v>
          </cell>
          <cell r="P10">
            <v>0.51354340233333329</v>
          </cell>
          <cell r="Q10">
            <v>0.4969132673333333</v>
          </cell>
          <cell r="R10">
            <v>0.50463099866666672</v>
          </cell>
          <cell r="S10">
            <v>0.49649804766666672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14B4-7E52-47BE-9CBF-9D267C727F99}">
  <dimension ref="C2:Z45"/>
  <sheetViews>
    <sheetView tabSelected="1" workbookViewId="0"/>
  </sheetViews>
  <sheetFormatPr baseColWidth="10" defaultColWidth="9.140625" defaultRowHeight="15" x14ac:dyDescent="0.25"/>
  <sheetData>
    <row r="2" spans="3:26" x14ac:dyDescent="0.25">
      <c r="C2" s="5" t="s">
        <v>23</v>
      </c>
      <c r="D2" s="6"/>
      <c r="E2" s="6"/>
      <c r="F2" s="6"/>
      <c r="G2" s="6"/>
      <c r="H2" s="6"/>
      <c r="I2" s="6"/>
      <c r="J2" s="6"/>
      <c r="K2" s="6"/>
      <c r="L2" s="7"/>
      <c r="P2" s="5" t="s">
        <v>22</v>
      </c>
      <c r="Q2" s="6"/>
      <c r="R2" s="6"/>
      <c r="S2" s="6"/>
      <c r="T2" s="6"/>
      <c r="U2" s="6"/>
      <c r="V2" s="6"/>
      <c r="W2" s="6"/>
      <c r="X2" s="6"/>
      <c r="Y2" s="6"/>
      <c r="Z2" s="7"/>
    </row>
    <row r="3" spans="3:26" x14ac:dyDescent="0.25">
      <c r="C3" t="s">
        <v>0</v>
      </c>
      <c r="D3" t="s">
        <v>1</v>
      </c>
      <c r="E3" t="s">
        <v>2</v>
      </c>
      <c r="F3" t="s">
        <v>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P3" t="s">
        <v>0</v>
      </c>
      <c r="Q3" t="s">
        <v>1</v>
      </c>
      <c r="R3" t="s">
        <v>2</v>
      </c>
      <c r="S3" t="s">
        <v>3</v>
      </c>
      <c r="T3" t="s">
        <v>30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</row>
    <row r="4" spans="3:26" x14ac:dyDescent="0.25">
      <c r="C4" t="s">
        <v>4</v>
      </c>
      <c r="D4" s="1">
        <v>0.80027637566666654</v>
      </c>
      <c r="E4" s="1">
        <v>0.798895143333333</v>
      </c>
      <c r="F4" s="1">
        <v>0.83964423333333327</v>
      </c>
      <c r="G4" s="1">
        <v>0.76971186566666661</v>
      </c>
      <c r="H4" s="1">
        <v>0.78045137299999989</v>
      </c>
      <c r="I4" s="1">
        <v>0.78360003399999989</v>
      </c>
      <c r="J4" s="1">
        <v>0.76984820066666659</v>
      </c>
      <c r="K4" s="1">
        <v>0.78045146433333334</v>
      </c>
      <c r="L4" s="2">
        <f>AVERAGE(D4:K4)</f>
        <v>0.79035983624999995</v>
      </c>
      <c r="P4" t="s">
        <v>4</v>
      </c>
      <c r="Q4" s="1">
        <v>0.41525012166666664</v>
      </c>
      <c r="R4" s="1">
        <v>0.43529844633333326</v>
      </c>
      <c r="S4" s="1">
        <v>0.47279562633333327</v>
      </c>
      <c r="T4" s="1">
        <v>0.39786885366666663</v>
      </c>
      <c r="U4" s="1">
        <v>0.40732435799999983</v>
      </c>
      <c r="V4" s="1">
        <v>0.39545622366666661</v>
      </c>
      <c r="W4" s="1">
        <v>0.41068742499999999</v>
      </c>
      <c r="X4" s="1">
        <v>0.38620994366666667</v>
      </c>
      <c r="Y4" s="1">
        <v>0.42508766466666648</v>
      </c>
      <c r="Z4" s="2">
        <f>AVERAGE(Q4:Y4)</f>
        <v>0.4162198514444444</v>
      </c>
    </row>
    <row r="5" spans="3:26" x14ac:dyDescent="0.25">
      <c r="C5" t="s">
        <v>5</v>
      </c>
      <c r="D5" s="1">
        <v>0.87754931966666649</v>
      </c>
      <c r="E5" s="1">
        <v>0.8669487836666665</v>
      </c>
      <c r="F5" s="1">
        <v>0.85060986766666635</v>
      </c>
      <c r="G5" s="1">
        <v>0.79509436566666658</v>
      </c>
      <c r="H5" s="1">
        <v>0.79066916099999995</v>
      </c>
      <c r="I5" s="1">
        <v>0.78624690999999969</v>
      </c>
      <c r="J5" s="1">
        <v>0.76563981633333322</v>
      </c>
      <c r="K5" s="1">
        <v>0.75623373900000024</v>
      </c>
      <c r="L5" s="2">
        <f t="shared" ref="L5:L21" si="0">AVERAGE(D5:K5)</f>
        <v>0.81112399537500002</v>
      </c>
      <c r="P5" t="s">
        <v>5</v>
      </c>
      <c r="Q5" s="1">
        <v>0.45333879466666666</v>
      </c>
      <c r="R5" s="1">
        <v>0.44803339300000006</v>
      </c>
      <c r="S5" s="1">
        <v>0.46324288199999991</v>
      </c>
      <c r="T5" s="1">
        <v>0.40077750933333334</v>
      </c>
      <c r="U5" s="1">
        <v>0.40661697499999988</v>
      </c>
      <c r="V5" s="1">
        <v>0.41918253500000002</v>
      </c>
      <c r="W5" s="1">
        <v>0.40789986999999994</v>
      </c>
      <c r="X5" s="1">
        <v>0.39636091733333334</v>
      </c>
      <c r="Y5" s="1">
        <v>0.42361045666666663</v>
      </c>
      <c r="Z5" s="2">
        <f t="shared" ref="Z5:Z21" si="1">AVERAGE(Q5:Y5)</f>
        <v>0.42434037033333333</v>
      </c>
    </row>
    <row r="6" spans="3:26" x14ac:dyDescent="0.25">
      <c r="C6" t="s">
        <v>6</v>
      </c>
      <c r="D6" s="1">
        <v>0.88847602000000003</v>
      </c>
      <c r="E6" s="1">
        <v>0.87105538699999974</v>
      </c>
      <c r="F6" s="1">
        <v>0.84932732533333299</v>
      </c>
      <c r="G6" s="1">
        <v>0.77646848166666671</v>
      </c>
      <c r="H6" s="1">
        <v>0.7759606716666666</v>
      </c>
      <c r="I6" s="1">
        <v>0.78891121466666669</v>
      </c>
      <c r="J6" s="1">
        <v>0.77460744199999998</v>
      </c>
      <c r="K6" s="1">
        <v>0.80412623800000005</v>
      </c>
      <c r="L6" s="2">
        <f t="shared" si="0"/>
        <v>0.81611659754166654</v>
      </c>
      <c r="P6" t="s">
        <v>6</v>
      </c>
      <c r="Q6" s="1">
        <v>0.45881378266666661</v>
      </c>
      <c r="R6" s="1">
        <v>0.4589521336666666</v>
      </c>
      <c r="S6" s="1">
        <v>0.46999367666666664</v>
      </c>
      <c r="T6" s="1">
        <v>0.4205981013333332</v>
      </c>
      <c r="U6" s="1">
        <v>0.44068031000000008</v>
      </c>
      <c r="V6" s="1">
        <v>0.44060481500000004</v>
      </c>
      <c r="W6" s="1">
        <v>0.46004908266666672</v>
      </c>
      <c r="X6" s="1">
        <v>0.40395616466666662</v>
      </c>
      <c r="Y6" s="1">
        <v>0.45971093099999993</v>
      </c>
      <c r="Z6" s="2">
        <f t="shared" si="1"/>
        <v>0.44592877751851845</v>
      </c>
    </row>
    <row r="7" spans="3:26" x14ac:dyDescent="0.25">
      <c r="C7" t="s">
        <v>7</v>
      </c>
      <c r="D7" s="1">
        <v>0.89250127399999968</v>
      </c>
      <c r="E7" s="1">
        <v>0.87112549933333316</v>
      </c>
      <c r="F7" s="1">
        <v>0.8532611476666665</v>
      </c>
      <c r="G7" s="1">
        <v>0.79012457300000005</v>
      </c>
      <c r="H7" s="1">
        <v>0.77576218733333324</v>
      </c>
      <c r="I7" s="1">
        <v>0.79165900999999983</v>
      </c>
      <c r="J7" s="1">
        <v>0.75573962233333314</v>
      </c>
      <c r="K7" s="1">
        <v>0.82521108599999993</v>
      </c>
      <c r="L7" s="2">
        <f t="shared" si="0"/>
        <v>0.81942304995833326</v>
      </c>
      <c r="P7" t="s">
        <v>7</v>
      </c>
      <c r="Q7" s="1">
        <v>0.44687168166666669</v>
      </c>
      <c r="R7" s="1">
        <v>0.47437615700000008</v>
      </c>
      <c r="S7" s="1">
        <v>0.47445036099999999</v>
      </c>
      <c r="T7" s="1">
        <v>0.44647771766666666</v>
      </c>
      <c r="U7" s="1">
        <v>0.45285240666666671</v>
      </c>
      <c r="V7" s="1">
        <v>0.45358874366666668</v>
      </c>
      <c r="W7" s="1">
        <v>0.4610073346666666</v>
      </c>
      <c r="X7" s="1">
        <v>0.42988075733333336</v>
      </c>
      <c r="Y7" s="1">
        <v>0.46627181266666656</v>
      </c>
      <c r="Z7" s="2">
        <f t="shared" si="1"/>
        <v>0.45619744137037038</v>
      </c>
    </row>
    <row r="8" spans="3:26" x14ac:dyDescent="0.25">
      <c r="C8" t="s">
        <v>8</v>
      </c>
      <c r="D8" s="1">
        <v>0.88463497033333327</v>
      </c>
      <c r="E8" s="1">
        <v>0.87620334366666675</v>
      </c>
      <c r="F8" s="1">
        <v>0.85531480666666682</v>
      </c>
      <c r="G8" s="1">
        <v>0.78711806900000003</v>
      </c>
      <c r="H8" s="1">
        <v>0.81453500566666681</v>
      </c>
      <c r="I8" s="1">
        <v>0.81207158999999995</v>
      </c>
      <c r="J8" s="1">
        <v>0.82281270733333323</v>
      </c>
      <c r="K8" s="1">
        <v>0.78922901266666678</v>
      </c>
      <c r="L8" s="2">
        <f t="shared" si="0"/>
        <v>0.83023993816666664</v>
      </c>
      <c r="P8" t="s">
        <v>8</v>
      </c>
      <c r="Q8" s="1">
        <v>0.45940237666666672</v>
      </c>
      <c r="R8" s="1">
        <v>0.47637494366666655</v>
      </c>
      <c r="S8" s="1">
        <v>0.47614890133333332</v>
      </c>
      <c r="T8" s="1">
        <v>0.45381462466666661</v>
      </c>
      <c r="U8" s="1">
        <v>0.46266265233333331</v>
      </c>
      <c r="V8" s="1">
        <v>0.46876125766666665</v>
      </c>
      <c r="W8" s="1">
        <v>0.46549529699999997</v>
      </c>
      <c r="X8" s="1">
        <v>0.45190419333333331</v>
      </c>
      <c r="Y8" s="1">
        <v>0.46739969433333328</v>
      </c>
      <c r="Z8" s="2">
        <f t="shared" si="1"/>
        <v>0.46466266011111101</v>
      </c>
    </row>
    <row r="9" spans="3:26" x14ac:dyDescent="0.25">
      <c r="C9" t="s">
        <v>9</v>
      </c>
      <c r="D9" s="1">
        <v>0.88634591500000004</v>
      </c>
      <c r="E9" s="1">
        <v>0.86920375300000019</v>
      </c>
      <c r="F9" s="1">
        <v>0.85779215900000005</v>
      </c>
      <c r="G9" s="1">
        <v>0.84743235433333308</v>
      </c>
      <c r="H9" s="1">
        <v>0.85880428900000005</v>
      </c>
      <c r="I9" s="1">
        <v>0.8463676826666664</v>
      </c>
      <c r="J9" s="1">
        <v>0.85524438000000003</v>
      </c>
      <c r="K9" s="1">
        <v>0.77878799766666662</v>
      </c>
      <c r="L9" s="2">
        <f t="shared" si="0"/>
        <v>0.84999731633333331</v>
      </c>
      <c r="P9" t="s">
        <v>9</v>
      </c>
      <c r="Q9" s="1">
        <v>0.45447629033333325</v>
      </c>
      <c r="R9" s="1">
        <v>0.48446725133333324</v>
      </c>
      <c r="S9" s="1">
        <v>0.48844098833333333</v>
      </c>
      <c r="T9" s="1">
        <v>0.45803941733333342</v>
      </c>
      <c r="U9" s="1">
        <v>0.47131392266666666</v>
      </c>
      <c r="V9" s="1">
        <v>0.46932891166666657</v>
      </c>
      <c r="W9" s="1">
        <v>0.46531129300000001</v>
      </c>
      <c r="X9" s="1">
        <v>0.46083222099999988</v>
      </c>
      <c r="Y9" s="1">
        <v>0.48046554000000002</v>
      </c>
      <c r="Z9" s="2">
        <f t="shared" si="1"/>
        <v>0.47029731507407413</v>
      </c>
    </row>
    <row r="10" spans="3:26" x14ac:dyDescent="0.25">
      <c r="C10" t="s">
        <v>10</v>
      </c>
      <c r="D10" s="1">
        <v>0.89120763299999994</v>
      </c>
      <c r="E10" s="1">
        <v>0.87452982366666665</v>
      </c>
      <c r="F10" s="1">
        <v>0.85470544700000017</v>
      </c>
      <c r="G10" s="1">
        <v>0.86090980599999989</v>
      </c>
      <c r="H10" s="1">
        <v>0.85060253266666652</v>
      </c>
      <c r="I10" s="1">
        <v>0.86119277466666633</v>
      </c>
      <c r="J10" s="1">
        <v>0.85805791566666656</v>
      </c>
      <c r="K10" s="1">
        <v>0.78387209866666663</v>
      </c>
      <c r="L10" s="2">
        <f t="shared" si="0"/>
        <v>0.85438475391666646</v>
      </c>
      <c r="P10" t="s">
        <v>10</v>
      </c>
      <c r="Q10" s="1">
        <v>0.46118084666666653</v>
      </c>
      <c r="R10" s="1">
        <v>0.48491211333333328</v>
      </c>
      <c r="S10" s="1">
        <v>0.47871351933333339</v>
      </c>
      <c r="T10" s="1">
        <v>0.45969991399999993</v>
      </c>
      <c r="U10" s="1">
        <v>0.46835192399999998</v>
      </c>
      <c r="V10" s="1">
        <v>0.47949830033333346</v>
      </c>
      <c r="W10" s="1">
        <v>0.4811540013333333</v>
      </c>
      <c r="X10" s="1">
        <v>0.46190099133333334</v>
      </c>
      <c r="Y10" s="1">
        <v>0.48331399499999989</v>
      </c>
      <c r="Z10" s="2">
        <f t="shared" si="1"/>
        <v>0.47319173392592589</v>
      </c>
    </row>
    <row r="11" spans="3:26" x14ac:dyDescent="0.25">
      <c r="C11" t="s">
        <v>11</v>
      </c>
      <c r="D11" s="1">
        <v>0.88978076699999986</v>
      </c>
      <c r="E11" s="1">
        <v>0.88137205433333321</v>
      </c>
      <c r="F11" s="1">
        <v>0.85334073366666652</v>
      </c>
      <c r="G11" s="1">
        <v>0.86444369900000007</v>
      </c>
      <c r="H11" s="1">
        <v>0.85945198666666633</v>
      </c>
      <c r="I11" s="1">
        <v>0.8671726740000002</v>
      </c>
      <c r="J11" s="1">
        <v>0.85135561233333301</v>
      </c>
      <c r="K11" s="1">
        <v>0.78999030933333314</v>
      </c>
      <c r="L11" s="2">
        <f t="shared" si="0"/>
        <v>0.85711347954166661</v>
      </c>
      <c r="P11" t="s">
        <v>11</v>
      </c>
      <c r="Q11" s="1">
        <v>0.46152219966666663</v>
      </c>
      <c r="R11" s="1">
        <v>0.46944197499999996</v>
      </c>
      <c r="S11" s="1">
        <v>0.48608286199999989</v>
      </c>
      <c r="T11" s="1">
        <v>0.45977388499999994</v>
      </c>
      <c r="U11" s="1">
        <v>0.47399401766666666</v>
      </c>
      <c r="V11" s="1">
        <v>0.48028952000000003</v>
      </c>
      <c r="W11" s="1">
        <v>0.49258064733333323</v>
      </c>
      <c r="X11" s="1">
        <v>0.46675675966666658</v>
      </c>
      <c r="Y11" s="1">
        <v>0.46992740433333335</v>
      </c>
      <c r="Z11" s="2">
        <f t="shared" si="1"/>
        <v>0.47337436340740741</v>
      </c>
    </row>
    <row r="12" spans="3:26" x14ac:dyDescent="0.25">
      <c r="C12" t="s">
        <v>12</v>
      </c>
      <c r="D12" s="1">
        <v>0.88688368633333325</v>
      </c>
      <c r="E12" s="1">
        <v>0.88555315199999984</v>
      </c>
      <c r="F12" s="1">
        <v>0.85110459499999958</v>
      </c>
      <c r="G12" s="1">
        <v>0.87641197333333321</v>
      </c>
      <c r="H12" s="1">
        <v>0.86603986833333335</v>
      </c>
      <c r="I12" s="1">
        <v>0.87335427466666649</v>
      </c>
      <c r="J12" s="1">
        <v>0.82276211733333326</v>
      </c>
      <c r="K12" s="1">
        <v>0.80069535999999997</v>
      </c>
      <c r="L12" s="2">
        <f t="shared" si="0"/>
        <v>0.85785062837499981</v>
      </c>
      <c r="P12" t="s">
        <v>12</v>
      </c>
      <c r="Q12" s="1">
        <v>0.45800130966666669</v>
      </c>
      <c r="R12" s="1">
        <v>0.48914902766666668</v>
      </c>
      <c r="S12" s="1">
        <v>0.49155338033333329</v>
      </c>
      <c r="T12" s="1">
        <v>0.46409192766666668</v>
      </c>
      <c r="U12" s="1">
        <v>0.46548057333333331</v>
      </c>
      <c r="V12" s="1">
        <v>0.47621229700000001</v>
      </c>
      <c r="W12" s="1">
        <v>0.48392766200000004</v>
      </c>
      <c r="X12" s="1">
        <v>0.47291223666666665</v>
      </c>
      <c r="Y12" s="1">
        <v>0.48016960066666659</v>
      </c>
      <c r="Z12" s="2">
        <f t="shared" si="1"/>
        <v>0.47572200166666673</v>
      </c>
    </row>
    <row r="13" spans="3:26" x14ac:dyDescent="0.25">
      <c r="C13" t="s">
        <v>13</v>
      </c>
      <c r="D13" s="1">
        <v>0.883038934</v>
      </c>
      <c r="E13" s="1">
        <v>0.88646777566666646</v>
      </c>
      <c r="F13" s="1">
        <v>0.84453500633333334</v>
      </c>
      <c r="G13" s="1">
        <v>0.87417952266666654</v>
      </c>
      <c r="H13" s="1">
        <v>0.86837955700000025</v>
      </c>
      <c r="I13" s="1">
        <v>0.86748445499999971</v>
      </c>
      <c r="J13" s="1">
        <v>0.81221196099999982</v>
      </c>
      <c r="K13" s="1">
        <v>0.79548288699999992</v>
      </c>
      <c r="L13" s="2">
        <f t="shared" si="0"/>
        <v>0.85397251233333327</v>
      </c>
      <c r="P13" t="s">
        <v>13</v>
      </c>
      <c r="Q13" s="1">
        <v>0.46406326866666653</v>
      </c>
      <c r="R13" s="1">
        <v>0.4784613293333333</v>
      </c>
      <c r="S13" s="1">
        <v>0.48617493733333345</v>
      </c>
      <c r="T13" s="1">
        <v>0.4791957103333333</v>
      </c>
      <c r="U13" s="1">
        <v>0.46070854166666658</v>
      </c>
      <c r="V13" s="1">
        <v>0.48179644800000004</v>
      </c>
      <c r="W13" s="1">
        <v>0.49414929766666665</v>
      </c>
      <c r="X13" s="1">
        <v>0.47173563366666665</v>
      </c>
      <c r="Y13" s="1">
        <v>0.48105304333333326</v>
      </c>
      <c r="Z13" s="2">
        <f t="shared" si="1"/>
        <v>0.47748202333333328</v>
      </c>
    </row>
    <row r="14" spans="3:26" x14ac:dyDescent="0.25">
      <c r="C14" t="s">
        <v>14</v>
      </c>
      <c r="D14" s="1">
        <v>0.89653295933333332</v>
      </c>
      <c r="E14" s="1">
        <v>0.87792291833333347</v>
      </c>
      <c r="F14" s="1">
        <v>0.84174649366666665</v>
      </c>
      <c r="G14" s="1">
        <v>0.88254975766666655</v>
      </c>
      <c r="H14" s="1">
        <v>0.87602558733333313</v>
      </c>
      <c r="I14" s="1">
        <v>0.89106886000000007</v>
      </c>
      <c r="J14" s="1">
        <v>0.84361271499999968</v>
      </c>
      <c r="K14" s="1">
        <v>0.77218693233333335</v>
      </c>
      <c r="L14" s="2">
        <f t="shared" si="0"/>
        <v>0.86020577795833331</v>
      </c>
      <c r="P14" t="s">
        <v>14</v>
      </c>
      <c r="Q14" s="1">
        <v>0.44452667333333323</v>
      </c>
      <c r="R14" s="1">
        <v>0.4715027223333334</v>
      </c>
      <c r="S14" s="1">
        <v>0.49642316433333333</v>
      </c>
      <c r="T14" s="1">
        <v>0.48196453800000005</v>
      </c>
      <c r="U14" s="1">
        <v>0.45015936266666656</v>
      </c>
      <c r="V14" s="1">
        <v>0.48366936233333324</v>
      </c>
      <c r="W14" s="1">
        <v>0.49311510966666661</v>
      </c>
      <c r="X14" s="1">
        <v>0.48253548266666668</v>
      </c>
      <c r="Y14" s="1">
        <v>0.47630458366666667</v>
      </c>
      <c r="Z14" s="2">
        <f t="shared" si="1"/>
        <v>0.47557788877777768</v>
      </c>
    </row>
    <row r="15" spans="3:26" x14ac:dyDescent="0.25">
      <c r="C15" t="s">
        <v>15</v>
      </c>
      <c r="D15" s="1">
        <v>0.89445287166666654</v>
      </c>
      <c r="E15" s="1">
        <v>0.8730878906666667</v>
      </c>
      <c r="F15" s="1">
        <v>0.83673078799999978</v>
      </c>
      <c r="G15" s="1">
        <v>0.88331711000000024</v>
      </c>
      <c r="H15" s="1">
        <v>0.89722297733333323</v>
      </c>
      <c r="I15" s="1">
        <v>0.88474791100000016</v>
      </c>
      <c r="J15" s="1">
        <v>0.83502791900000006</v>
      </c>
      <c r="K15" s="1">
        <v>0.76435651300000018</v>
      </c>
      <c r="L15" s="2">
        <f t="shared" si="0"/>
        <v>0.85861799758333324</v>
      </c>
      <c r="P15" t="s">
        <v>15</v>
      </c>
      <c r="Q15" s="1">
        <v>0.4455895476666667</v>
      </c>
      <c r="R15" s="1">
        <v>0.48004579800000002</v>
      </c>
      <c r="S15" s="1">
        <v>0.50157520266666666</v>
      </c>
      <c r="T15" s="1">
        <v>0.46847046999999997</v>
      </c>
      <c r="U15" s="1">
        <v>0.45210550533333332</v>
      </c>
      <c r="V15" s="1">
        <v>0.48802606933333331</v>
      </c>
      <c r="W15" s="1">
        <v>0.48794409933333333</v>
      </c>
      <c r="X15" s="1">
        <v>0.48610012666666663</v>
      </c>
      <c r="Y15" s="1">
        <v>0.48562897366666669</v>
      </c>
      <c r="Z15" s="2">
        <f t="shared" si="1"/>
        <v>0.47727619918518521</v>
      </c>
    </row>
    <row r="16" spans="3:26" x14ac:dyDescent="0.25">
      <c r="C16" t="s">
        <v>16</v>
      </c>
      <c r="D16" s="1">
        <v>0.89341727000000004</v>
      </c>
      <c r="E16" s="1">
        <v>0.8719363069999998</v>
      </c>
      <c r="F16" s="1">
        <v>0.83508446766666655</v>
      </c>
      <c r="G16" s="1">
        <v>0.89333951833333336</v>
      </c>
      <c r="H16" s="1">
        <v>0.8854516353333336</v>
      </c>
      <c r="I16" s="1">
        <v>0.87355823066666671</v>
      </c>
      <c r="J16" s="1">
        <v>0.83449569533333323</v>
      </c>
      <c r="K16" s="1">
        <v>0.75372974966666673</v>
      </c>
      <c r="L16" s="2">
        <f t="shared" si="0"/>
        <v>0.85512660924999995</v>
      </c>
      <c r="P16" t="s">
        <v>16</v>
      </c>
      <c r="Q16" s="1">
        <v>0.44664343966666659</v>
      </c>
      <c r="R16" s="1">
        <v>0.47497350966666668</v>
      </c>
      <c r="S16" s="1">
        <v>0.50285473666666669</v>
      </c>
      <c r="T16" s="1">
        <v>0.47300943899999992</v>
      </c>
      <c r="U16" s="1">
        <v>0.46757512633333331</v>
      </c>
      <c r="V16" s="1">
        <v>0.49602758933333324</v>
      </c>
      <c r="W16" s="1">
        <v>0.48591720666666666</v>
      </c>
      <c r="X16" s="1">
        <v>0.49083580166666663</v>
      </c>
      <c r="Y16" s="1">
        <v>0.48922563499999999</v>
      </c>
      <c r="Z16" s="2">
        <f t="shared" si="1"/>
        <v>0.48078472044444442</v>
      </c>
    </row>
    <row r="17" spans="3:26" ht="15.75" thickBot="1" x14ac:dyDescent="0.3">
      <c r="C17" t="s">
        <v>17</v>
      </c>
      <c r="D17" s="1">
        <v>0.8910208500000002</v>
      </c>
      <c r="E17" s="1">
        <v>0.8670143950000001</v>
      </c>
      <c r="F17" s="1">
        <v>0.83409926366666631</v>
      </c>
      <c r="G17" s="1">
        <v>0.8979105346666667</v>
      </c>
      <c r="H17" s="1">
        <v>0.87456007366666655</v>
      </c>
      <c r="I17" s="1">
        <v>0.87147528766666682</v>
      </c>
      <c r="J17" s="1">
        <v>0.83636350100000023</v>
      </c>
      <c r="K17" s="1">
        <v>0.75526845733333325</v>
      </c>
      <c r="L17" s="2">
        <f t="shared" si="0"/>
        <v>0.85346404537499998</v>
      </c>
      <c r="P17" t="s">
        <v>17</v>
      </c>
      <c r="Q17" s="1">
        <v>0.43943006066666662</v>
      </c>
      <c r="R17" s="1">
        <v>0.47947064700000008</v>
      </c>
      <c r="S17" s="1">
        <v>0.49934846866666666</v>
      </c>
      <c r="T17" s="1">
        <v>0.46500574366666653</v>
      </c>
      <c r="U17" s="1">
        <v>0.46633312599999993</v>
      </c>
      <c r="V17" s="1">
        <v>0.49574274533333329</v>
      </c>
      <c r="W17" s="1">
        <v>0.50314205833333336</v>
      </c>
      <c r="X17" s="1">
        <v>0.48805147566666657</v>
      </c>
      <c r="Y17" s="1">
        <v>0.50681810033333341</v>
      </c>
      <c r="Z17" s="2">
        <f t="shared" si="1"/>
        <v>0.48259360285185182</v>
      </c>
    </row>
    <row r="18" spans="3:26" ht="15.75" thickBot="1" x14ac:dyDescent="0.3">
      <c r="C18" t="s">
        <v>18</v>
      </c>
      <c r="D18" s="1">
        <v>0.88671423833333352</v>
      </c>
      <c r="E18" s="1">
        <v>0.87220782433333344</v>
      </c>
      <c r="F18" s="1">
        <v>0.83656110099999992</v>
      </c>
      <c r="G18" s="1">
        <v>0.89191345099999997</v>
      </c>
      <c r="H18" s="1">
        <v>0.87493101600000001</v>
      </c>
      <c r="I18" s="1">
        <v>0.87778367400000001</v>
      </c>
      <c r="J18" s="1">
        <v>0.83170182699999984</v>
      </c>
      <c r="K18" s="1">
        <v>0.76000947200000013</v>
      </c>
      <c r="L18" s="4">
        <f t="shared" si="0"/>
        <v>0.85397782545833334</v>
      </c>
      <c r="P18" t="s">
        <v>18</v>
      </c>
      <c r="Q18" s="1">
        <v>0.44867112499999995</v>
      </c>
      <c r="R18" s="1">
        <v>0.48016855399999997</v>
      </c>
      <c r="S18" s="1">
        <v>0.50220592600000002</v>
      </c>
      <c r="T18" s="1">
        <v>0.48066689566666654</v>
      </c>
      <c r="U18" s="1">
        <v>0.46408584166666661</v>
      </c>
      <c r="V18" s="1">
        <v>0.50549916333333322</v>
      </c>
      <c r="W18" s="1">
        <v>0.50072537699999986</v>
      </c>
      <c r="X18" s="1">
        <v>0.50075228500000002</v>
      </c>
      <c r="Y18" s="1">
        <v>0.51354340233333329</v>
      </c>
      <c r="Z18" s="4">
        <f t="shared" si="1"/>
        <v>0.48847984111111104</v>
      </c>
    </row>
    <row r="19" spans="3:26" x14ac:dyDescent="0.25">
      <c r="C19" t="s">
        <v>19</v>
      </c>
      <c r="D19" s="1">
        <v>0.89115441966666664</v>
      </c>
      <c r="E19" s="1">
        <v>0.86525990600000002</v>
      </c>
      <c r="F19" s="1">
        <v>0.83558343333333329</v>
      </c>
      <c r="G19" s="1">
        <v>0.889130384</v>
      </c>
      <c r="H19" s="1">
        <v>0.87462557966666654</v>
      </c>
      <c r="I19" s="1">
        <v>0.87331694166666674</v>
      </c>
      <c r="J19" s="1">
        <v>0.83457952433333327</v>
      </c>
      <c r="K19" s="1">
        <v>0.75326458733333324</v>
      </c>
      <c r="L19" s="2">
        <f t="shared" si="0"/>
        <v>0.85211434699999988</v>
      </c>
      <c r="P19" t="s">
        <v>19</v>
      </c>
      <c r="Q19" s="1">
        <v>0.44603233000000009</v>
      </c>
      <c r="R19" s="1">
        <v>0.47904761899999998</v>
      </c>
      <c r="S19" s="1">
        <v>0.49406134533333329</v>
      </c>
      <c r="T19" s="1">
        <v>0.47375039966666666</v>
      </c>
      <c r="U19" s="1">
        <v>0.45799140066666671</v>
      </c>
      <c r="V19" s="1">
        <v>0.49753038233333335</v>
      </c>
      <c r="W19" s="1">
        <v>0.49422851266666673</v>
      </c>
      <c r="X19" s="1">
        <v>0.49324256033333341</v>
      </c>
      <c r="Y19" s="1">
        <v>0.4969132673333333</v>
      </c>
      <c r="Z19" s="2">
        <f t="shared" si="1"/>
        <v>0.48142197970370376</v>
      </c>
    </row>
    <row r="20" spans="3:26" x14ac:dyDescent="0.25">
      <c r="C20" t="s">
        <v>20</v>
      </c>
      <c r="D20" s="1">
        <v>0.88801091866666637</v>
      </c>
      <c r="E20" s="1">
        <v>0.8651856103333333</v>
      </c>
      <c r="F20" s="1">
        <v>0.83517005999999983</v>
      </c>
      <c r="G20" s="1">
        <v>0.88721544666666641</v>
      </c>
      <c r="H20" s="1">
        <v>0.87489481033333305</v>
      </c>
      <c r="I20" s="1">
        <v>0.87433821766666675</v>
      </c>
      <c r="J20" s="1">
        <v>0.83681786033333316</v>
      </c>
      <c r="K20" s="1">
        <v>0.75359620933333316</v>
      </c>
      <c r="L20" s="2">
        <f t="shared" si="0"/>
        <v>0.85190364166666654</v>
      </c>
      <c r="P20" t="s">
        <v>20</v>
      </c>
      <c r="Q20" s="1">
        <v>0.44337006733333328</v>
      </c>
      <c r="R20" s="1">
        <v>0.48316661299999997</v>
      </c>
      <c r="S20" s="1">
        <v>0.48761786500000004</v>
      </c>
      <c r="T20" s="1">
        <v>0.46384208233333329</v>
      </c>
      <c r="U20" s="1">
        <v>0.46665548599999995</v>
      </c>
      <c r="V20" s="1">
        <v>0.49646812433333337</v>
      </c>
      <c r="W20" s="1">
        <v>0.48829905800000001</v>
      </c>
      <c r="X20" s="1">
        <v>0.48495615733333336</v>
      </c>
      <c r="Y20" s="1">
        <v>0.50463099866666672</v>
      </c>
      <c r="Z20" s="2">
        <f t="shared" si="1"/>
        <v>0.47988960577777778</v>
      </c>
    </row>
    <row r="21" spans="3:26" ht="15.75" thickBot="1" x14ac:dyDescent="0.3">
      <c r="C21" t="s">
        <v>21</v>
      </c>
      <c r="D21" s="1">
        <v>0.88760991366666675</v>
      </c>
      <c r="E21" s="1">
        <v>0.86726824466666697</v>
      </c>
      <c r="F21" s="1">
        <v>0.83431909866666676</v>
      </c>
      <c r="G21" s="1">
        <v>0.88902660833333358</v>
      </c>
      <c r="H21" s="1">
        <v>0.8707665333333332</v>
      </c>
      <c r="I21" s="1">
        <v>0.87245585766666656</v>
      </c>
      <c r="J21" s="1">
        <v>0.83564461666666656</v>
      </c>
      <c r="K21" s="1">
        <v>0.75085973633333358</v>
      </c>
      <c r="L21" s="2">
        <f t="shared" si="0"/>
        <v>0.85099382616666674</v>
      </c>
      <c r="P21" t="s">
        <v>21</v>
      </c>
      <c r="Q21" s="1">
        <v>0.44319342100000003</v>
      </c>
      <c r="R21" s="1">
        <v>0.48794352033333332</v>
      </c>
      <c r="S21" s="1">
        <v>0.49471562100000011</v>
      </c>
      <c r="T21" s="1">
        <v>0.47102554133333341</v>
      </c>
      <c r="U21" s="1">
        <v>0.45971351100000002</v>
      </c>
      <c r="V21" s="1">
        <v>0.50153409500000001</v>
      </c>
      <c r="W21" s="1">
        <v>0.49703253766666666</v>
      </c>
      <c r="X21" s="1">
        <v>0.48080767066666658</v>
      </c>
      <c r="Y21" s="1">
        <v>0.49649804766666672</v>
      </c>
      <c r="Z21" s="2">
        <f t="shared" si="1"/>
        <v>0.48138488507407412</v>
      </c>
    </row>
    <row r="22" spans="3:26" ht="15.75" thickBot="1" x14ac:dyDescent="0.3">
      <c r="D22" s="2">
        <f>AVERAGE(D4:D21)</f>
        <v>0.88386712979629622</v>
      </c>
      <c r="E22" s="4">
        <f t="shared" ref="E22:J22" si="2">AVERAGE(E4:E21)</f>
        <v>0.8689576562222221</v>
      </c>
      <c r="F22" s="2">
        <f t="shared" si="2"/>
        <v>0.84438500153703688</v>
      </c>
      <c r="G22" s="2">
        <f t="shared" si="2"/>
        <v>0.85312764005555541</v>
      </c>
      <c r="H22" s="2">
        <f t="shared" si="2"/>
        <v>0.8482852691851851</v>
      </c>
      <c r="I22" s="2">
        <f t="shared" si="2"/>
        <v>0.84982253333333335</v>
      </c>
      <c r="J22" s="2">
        <f t="shared" si="2"/>
        <v>0.82091796853703691</v>
      </c>
      <c r="K22" s="2">
        <f>AVERAGE(K4:K21)</f>
        <v>0.77596399166666674</v>
      </c>
      <c r="L22" s="2">
        <f>AVERAGE(D22:K22)</f>
        <v>0.8431658987916667</v>
      </c>
      <c r="Q22" s="2">
        <f>AVERAGE(Q4:Q21)</f>
        <v>0.44946540761111109</v>
      </c>
      <c r="R22" s="4">
        <f t="shared" ref="R22:X22" si="3">AVERAGE(R4:R21)</f>
        <v>0.47421031964814819</v>
      </c>
      <c r="S22" s="2">
        <f t="shared" si="3"/>
        <v>0.48702219246296291</v>
      </c>
      <c r="T22" s="2">
        <f>AVERAGE(T4:T21)</f>
        <v>0.4565595983703703</v>
      </c>
      <c r="U22" s="2">
        <f t="shared" si="3"/>
        <v>0.45525583561111105</v>
      </c>
      <c r="V22" s="2">
        <f t="shared" si="3"/>
        <v>0.47384536574074076</v>
      </c>
      <c r="W22" s="2">
        <f t="shared" si="3"/>
        <v>0.47625921500000007</v>
      </c>
      <c r="X22" s="2">
        <f t="shared" si="3"/>
        <v>0.46165174325925928</v>
      </c>
      <c r="Y22" s="2">
        <f>AVERAGE(Y4:Y21)</f>
        <v>0.47814295285185182</v>
      </c>
      <c r="Z22" s="2">
        <f>AVERAGE(Q22:Y22)</f>
        <v>0.4680458478395062</v>
      </c>
    </row>
    <row r="25" spans="3:26" x14ac:dyDescent="0.25">
      <c r="C25" s="5" t="s">
        <v>24</v>
      </c>
      <c r="D25" s="6"/>
      <c r="E25" s="6"/>
      <c r="F25" s="6"/>
      <c r="G25" s="6"/>
      <c r="H25" s="6"/>
      <c r="I25" s="6"/>
      <c r="J25" s="6"/>
      <c r="K25" s="6"/>
      <c r="L25" s="7"/>
    </row>
    <row r="26" spans="3:26" x14ac:dyDescent="0.25">
      <c r="C26" t="s">
        <v>0</v>
      </c>
      <c r="D26" t="s">
        <v>1</v>
      </c>
      <c r="E26" t="s">
        <v>2</v>
      </c>
      <c r="F26" t="s">
        <v>3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</row>
    <row r="27" spans="3:26" x14ac:dyDescent="0.25">
      <c r="C27" t="s">
        <v>4</v>
      </c>
      <c r="D27" s="1">
        <f>(Q4+D4)/2</f>
        <v>0.60776324866666664</v>
      </c>
      <c r="E27" s="1">
        <f>(R4+E4)/2</f>
        <v>0.61709679483333313</v>
      </c>
      <c r="F27" s="1">
        <f>(S4+F4)/2</f>
        <v>0.65621992983333333</v>
      </c>
      <c r="G27" s="1">
        <f>(U4+G4)/2</f>
        <v>0.58851811183333325</v>
      </c>
      <c r="H27" s="1">
        <f>(V4+H4)/2</f>
        <v>0.58795379833333328</v>
      </c>
      <c r="I27" s="1">
        <f>(W4+I4)/2</f>
        <v>0.59714372949999994</v>
      </c>
      <c r="J27" s="1">
        <f>(X4+J4)/2</f>
        <v>0.57802907216666666</v>
      </c>
      <c r="K27" s="1">
        <f>(Y4+K4)/2</f>
        <v>0.60276956449999997</v>
      </c>
      <c r="L27" s="2">
        <f>AVERAGE(D27:K27)</f>
        <v>0.60443678120833322</v>
      </c>
    </row>
    <row r="28" spans="3:26" x14ac:dyDescent="0.25">
      <c r="C28" t="s">
        <v>5</v>
      </c>
      <c r="D28" s="1">
        <f>(Q5+D5)/2</f>
        <v>0.66544405716666655</v>
      </c>
      <c r="E28" s="1">
        <f>(R5+E5)/2</f>
        <v>0.65749108833333325</v>
      </c>
      <c r="F28" s="1">
        <f>(S5+F5)/2</f>
        <v>0.65692637483333316</v>
      </c>
      <c r="G28" s="1">
        <f>(U5+G5)/2</f>
        <v>0.6008556703333332</v>
      </c>
      <c r="H28" s="1">
        <f>(V5+H5)/2</f>
        <v>0.60492584799999993</v>
      </c>
      <c r="I28" s="1">
        <f>(W5+I5)/2</f>
        <v>0.59707338999999982</v>
      </c>
      <c r="J28" s="1">
        <f>(X5+J5)/2</f>
        <v>0.58100036683333323</v>
      </c>
      <c r="K28" s="1">
        <f>(Y5+K5)/2</f>
        <v>0.58992209783333349</v>
      </c>
      <c r="L28" s="2">
        <f t="shared" ref="L28:L44" si="4">AVERAGE(D28:K28)</f>
        <v>0.61920486166666655</v>
      </c>
    </row>
    <row r="29" spans="3:26" x14ac:dyDescent="0.25">
      <c r="C29" t="s">
        <v>6</v>
      </c>
      <c r="D29" s="1">
        <f>(Q6+D6)/2</f>
        <v>0.67364490133333332</v>
      </c>
      <c r="E29" s="1">
        <f>(R6+E6)/2</f>
        <v>0.66500376033333319</v>
      </c>
      <c r="F29" s="1">
        <f>(S6+F6)/2</f>
        <v>0.65966050099999984</v>
      </c>
      <c r="G29" s="1">
        <f>(U6+G6)/2</f>
        <v>0.60857439583333339</v>
      </c>
      <c r="H29" s="1">
        <f>(V6+H6)/2</f>
        <v>0.60828274333333332</v>
      </c>
      <c r="I29" s="1">
        <f>(W6+I6)/2</f>
        <v>0.62448014866666668</v>
      </c>
      <c r="J29" s="1">
        <f>(X6+J6)/2</f>
        <v>0.58928180333333335</v>
      </c>
      <c r="K29" s="1">
        <f>(Y6+K6)/2</f>
        <v>0.63191858449999994</v>
      </c>
      <c r="L29" s="2">
        <f t="shared" si="4"/>
        <v>0.63260585479166676</v>
      </c>
    </row>
    <row r="30" spans="3:26" x14ac:dyDescent="0.25">
      <c r="C30" t="s">
        <v>7</v>
      </c>
      <c r="D30" s="1">
        <f>(Q7+D7)/2</f>
        <v>0.66968647783333313</v>
      </c>
      <c r="E30" s="1">
        <f>(R7+E7)/2</f>
        <v>0.67275082816666665</v>
      </c>
      <c r="F30" s="1">
        <f>(S7+F7)/2</f>
        <v>0.66385575433333321</v>
      </c>
      <c r="G30" s="1">
        <f>(U7+G7)/2</f>
        <v>0.62148848983333338</v>
      </c>
      <c r="H30" s="1">
        <f>(V7+H7)/2</f>
        <v>0.61467546549999996</v>
      </c>
      <c r="I30" s="1">
        <f>(W7+I7)/2</f>
        <v>0.62633317233333319</v>
      </c>
      <c r="J30" s="1">
        <f>(X7+J7)/2</f>
        <v>0.59281018983333322</v>
      </c>
      <c r="K30" s="1">
        <f>(Y7+K7)/2</f>
        <v>0.64574144933333322</v>
      </c>
      <c r="L30" s="2">
        <f t="shared" si="4"/>
        <v>0.63841772839583333</v>
      </c>
    </row>
    <row r="31" spans="3:26" x14ac:dyDescent="0.25">
      <c r="C31" t="s">
        <v>8</v>
      </c>
      <c r="D31" s="1">
        <f>(Q8+D8)/2</f>
        <v>0.6720186735</v>
      </c>
      <c r="E31" s="1">
        <f>(R8+E8)/2</f>
        <v>0.6762891436666667</v>
      </c>
      <c r="F31" s="1">
        <f>(S8+F8)/2</f>
        <v>0.66573185400000012</v>
      </c>
      <c r="G31" s="1">
        <f>(U8+G8)/2</f>
        <v>0.6248903606666667</v>
      </c>
      <c r="H31" s="1">
        <f>(V8+H8)/2</f>
        <v>0.64164813166666668</v>
      </c>
      <c r="I31" s="1">
        <f>(W8+I8)/2</f>
        <v>0.63878344349999994</v>
      </c>
      <c r="J31" s="1">
        <f>(X8+J8)/2</f>
        <v>0.63735845033333327</v>
      </c>
      <c r="K31" s="1">
        <f>(Y8+K8)/2</f>
        <v>0.62831435349999998</v>
      </c>
      <c r="L31" s="2">
        <f t="shared" si="4"/>
        <v>0.64812930135416669</v>
      </c>
    </row>
    <row r="32" spans="3:26" x14ac:dyDescent="0.25">
      <c r="C32" t="s">
        <v>9</v>
      </c>
      <c r="D32" s="1">
        <f>(Q9+D9)/2</f>
        <v>0.67041110266666659</v>
      </c>
      <c r="E32" s="1">
        <f>(R9+E9)/2</f>
        <v>0.67683550216666677</v>
      </c>
      <c r="F32" s="1">
        <f>(S9+F9)/2</f>
        <v>0.67311657366666666</v>
      </c>
      <c r="G32" s="1">
        <f>(U9+G9)/2</f>
        <v>0.6593731384999999</v>
      </c>
      <c r="H32" s="1">
        <f>(V9+H9)/2</f>
        <v>0.66406660033333331</v>
      </c>
      <c r="I32" s="1">
        <f>(W9+I9)/2</f>
        <v>0.65583948783333323</v>
      </c>
      <c r="J32" s="1">
        <f>(X9+J9)/2</f>
        <v>0.6580383004999999</v>
      </c>
      <c r="K32" s="1">
        <f>(Y9+K9)/2</f>
        <v>0.62962676883333335</v>
      </c>
      <c r="L32" s="2">
        <f t="shared" si="4"/>
        <v>0.66091343431249994</v>
      </c>
    </row>
    <row r="33" spans="3:12" x14ac:dyDescent="0.25">
      <c r="C33" t="s">
        <v>10</v>
      </c>
      <c r="D33" s="1">
        <f>(Q10+D10)/2</f>
        <v>0.67619423983333327</v>
      </c>
      <c r="E33" s="1">
        <f>(R10+E10)/2</f>
        <v>0.67972096849999997</v>
      </c>
      <c r="F33" s="1">
        <f>(S10+F10)/2</f>
        <v>0.66670948316666678</v>
      </c>
      <c r="G33" s="1">
        <f>(U10+G10)/2</f>
        <v>0.6646308649999999</v>
      </c>
      <c r="H33" s="1">
        <f>(V10+H10)/2</f>
        <v>0.66505041649999996</v>
      </c>
      <c r="I33" s="1">
        <f>(W10+I10)/2</f>
        <v>0.67117338799999982</v>
      </c>
      <c r="J33" s="1">
        <f>(X10+J10)/2</f>
        <v>0.65997945349999998</v>
      </c>
      <c r="K33" s="1">
        <f>(Y10+K10)/2</f>
        <v>0.63359304683333328</v>
      </c>
      <c r="L33" s="2">
        <f t="shared" si="4"/>
        <v>0.66463148266666661</v>
      </c>
    </row>
    <row r="34" spans="3:12" x14ac:dyDescent="0.25">
      <c r="C34" t="s">
        <v>11</v>
      </c>
      <c r="D34" s="1">
        <f>(Q11+D11)/2</f>
        <v>0.67565148333333325</v>
      </c>
      <c r="E34" s="1">
        <f>(R11+E11)/2</f>
        <v>0.67540701466666664</v>
      </c>
      <c r="F34" s="1">
        <f>(S11+F11)/2</f>
        <v>0.66971179783333323</v>
      </c>
      <c r="G34" s="1">
        <f>(U11+G11)/2</f>
        <v>0.66921885833333339</v>
      </c>
      <c r="H34" s="1">
        <f>(V11+H11)/2</f>
        <v>0.66987075333333324</v>
      </c>
      <c r="I34" s="1">
        <f>(W11+I11)/2</f>
        <v>0.67987666066666674</v>
      </c>
      <c r="J34" s="1">
        <f>(X11+J11)/2</f>
        <v>0.65905618599999982</v>
      </c>
      <c r="K34" s="1">
        <f>(Y11+K11)/2</f>
        <v>0.62995885683333319</v>
      </c>
      <c r="L34" s="2">
        <f t="shared" si="4"/>
        <v>0.66609395137499994</v>
      </c>
    </row>
    <row r="35" spans="3:12" x14ac:dyDescent="0.25">
      <c r="C35" t="s">
        <v>12</v>
      </c>
      <c r="D35" s="1">
        <f>(Q12+D12)/2</f>
        <v>0.672442498</v>
      </c>
      <c r="E35" s="1">
        <f>(R12+E12)/2</f>
        <v>0.68735108983333326</v>
      </c>
      <c r="F35" s="1">
        <f>(S12+F12)/2</f>
        <v>0.67132898766666638</v>
      </c>
      <c r="G35" s="1">
        <f>(U12+G12)/2</f>
        <v>0.67094627333333323</v>
      </c>
      <c r="H35" s="1">
        <f>(V12+H12)/2</f>
        <v>0.67112608266666673</v>
      </c>
      <c r="I35" s="1">
        <f>(W12+I12)/2</f>
        <v>0.67864096833333321</v>
      </c>
      <c r="J35" s="1">
        <f>(X12+J12)/2</f>
        <v>0.64783717699999999</v>
      </c>
      <c r="K35" s="1">
        <f>(Y12+K12)/2</f>
        <v>0.64043248033333322</v>
      </c>
      <c r="L35" s="2">
        <f t="shared" si="4"/>
        <v>0.66751319464583325</v>
      </c>
    </row>
    <row r="36" spans="3:12" x14ac:dyDescent="0.25">
      <c r="C36" t="s">
        <v>13</v>
      </c>
      <c r="D36" s="1">
        <f>(Q13+D13)/2</f>
        <v>0.67355110133333329</v>
      </c>
      <c r="E36" s="1">
        <f>(R13+E13)/2</f>
        <v>0.68246455249999993</v>
      </c>
      <c r="F36" s="1">
        <f>(S13+F13)/2</f>
        <v>0.66535497183333336</v>
      </c>
      <c r="G36" s="1">
        <f>(U13+G13)/2</f>
        <v>0.66744403216666659</v>
      </c>
      <c r="H36" s="1">
        <f>(V13+H13)/2</f>
        <v>0.67508800250000012</v>
      </c>
      <c r="I36" s="1">
        <f>(W13+I13)/2</f>
        <v>0.68081687633333321</v>
      </c>
      <c r="J36" s="1">
        <f>(X13+J13)/2</f>
        <v>0.64197379733333326</v>
      </c>
      <c r="K36" s="1">
        <f>(Y13+K13)/2</f>
        <v>0.63826796516666662</v>
      </c>
      <c r="L36" s="2">
        <f t="shared" si="4"/>
        <v>0.66562016239583321</v>
      </c>
    </row>
    <row r="37" spans="3:12" ht="15.75" thickBot="1" x14ac:dyDescent="0.3">
      <c r="C37" t="s">
        <v>14</v>
      </c>
      <c r="D37" s="1">
        <f>(Q14+D14)/2</f>
        <v>0.67052981633333331</v>
      </c>
      <c r="E37" s="1">
        <f>(R14+E14)/2</f>
        <v>0.67471282033333346</v>
      </c>
      <c r="F37" s="1">
        <f>(S14+F14)/2</f>
        <v>0.66908482899999999</v>
      </c>
      <c r="G37" s="1">
        <f>(U14+G14)/2</f>
        <v>0.6663545601666665</v>
      </c>
      <c r="H37" s="1">
        <f>(V14+H14)/2</f>
        <v>0.67984747483333319</v>
      </c>
      <c r="I37" s="8">
        <f>(W14+I14)/2</f>
        <v>0.69209198483333334</v>
      </c>
      <c r="J37" s="1">
        <f>(X14+J14)/2</f>
        <v>0.66307409883333324</v>
      </c>
      <c r="K37" s="1">
        <f>(Y14+K14)/2</f>
        <v>0.62424575800000004</v>
      </c>
      <c r="L37" s="2">
        <f t="shared" si="4"/>
        <v>0.66749266779166661</v>
      </c>
    </row>
    <row r="38" spans="3:12" ht="15.75" thickBot="1" x14ac:dyDescent="0.3">
      <c r="C38" t="s">
        <v>15</v>
      </c>
      <c r="D38" s="1">
        <f>(Q15+D15)/2</f>
        <v>0.67002120966666667</v>
      </c>
      <c r="E38" s="1">
        <f>(R15+E15)/2</f>
        <v>0.67656684433333336</v>
      </c>
      <c r="F38" s="1">
        <f>(S15+F15)/2</f>
        <v>0.66915299533333328</v>
      </c>
      <c r="G38" s="1">
        <f>(U15+G15)/2</f>
        <v>0.66771130766666675</v>
      </c>
      <c r="H38" s="3">
        <f>(V15+H15)/2</f>
        <v>0.69262452333333324</v>
      </c>
      <c r="I38" s="1">
        <f>(W15+I15)/2</f>
        <v>0.68634600516666677</v>
      </c>
      <c r="J38" s="1">
        <f>(X15+J15)/2</f>
        <v>0.66056402283333338</v>
      </c>
      <c r="K38" s="1">
        <f>(Y15+K15)/2</f>
        <v>0.62499274333333343</v>
      </c>
      <c r="L38" s="2">
        <f t="shared" si="4"/>
        <v>0.66849745645833336</v>
      </c>
    </row>
    <row r="39" spans="3:12" x14ac:dyDescent="0.25">
      <c r="C39" t="s">
        <v>16</v>
      </c>
      <c r="D39" s="1">
        <f>(Q16+D16)/2</f>
        <v>0.67003035483333329</v>
      </c>
      <c r="E39" s="1">
        <f>(R16+E16)/2</f>
        <v>0.67345490833333321</v>
      </c>
      <c r="F39" s="1">
        <f>(S16+F16)/2</f>
        <v>0.66896960216666668</v>
      </c>
      <c r="G39" s="1">
        <f>(U16+G16)/2</f>
        <v>0.68045732233333334</v>
      </c>
      <c r="H39" s="1">
        <f>(V16+H16)/2</f>
        <v>0.69073961233333336</v>
      </c>
      <c r="I39" s="1">
        <f>(W16+I16)/2</f>
        <v>0.67973771866666666</v>
      </c>
      <c r="J39" s="1">
        <f>(X16+J16)/2</f>
        <v>0.66266574849999993</v>
      </c>
      <c r="K39" s="1">
        <f>(Y16+K16)/2</f>
        <v>0.62147769233333339</v>
      </c>
      <c r="L39" s="2">
        <f t="shared" si="4"/>
        <v>0.66844161993750006</v>
      </c>
    </row>
    <row r="40" spans="3:12" ht="15.75" thickBot="1" x14ac:dyDescent="0.3">
      <c r="C40" t="s">
        <v>17</v>
      </c>
      <c r="D40" s="1">
        <f>(Q17+D17)/2</f>
        <v>0.66522545533333344</v>
      </c>
      <c r="E40" s="1">
        <f>(R17+E17)/2</f>
        <v>0.67324252100000015</v>
      </c>
      <c r="F40" s="1">
        <f>(S17+F17)/2</f>
        <v>0.66672386616666646</v>
      </c>
      <c r="G40" s="1">
        <f>(U17+G17)/2</f>
        <v>0.68212183033333329</v>
      </c>
      <c r="H40" s="1">
        <f>(V17+H17)/2</f>
        <v>0.68515140949999997</v>
      </c>
      <c r="I40" s="1">
        <f>(W17+I17)/2</f>
        <v>0.68730867300000009</v>
      </c>
      <c r="J40" s="1">
        <f>(X17+J17)/2</f>
        <v>0.66220748833333343</v>
      </c>
      <c r="K40" s="1">
        <f>(Y17+K17)/2</f>
        <v>0.63104327883333333</v>
      </c>
      <c r="L40" s="2">
        <f t="shared" si="4"/>
        <v>0.66912806531250002</v>
      </c>
    </row>
    <row r="41" spans="3:12" ht="15.75" thickBot="1" x14ac:dyDescent="0.3">
      <c r="C41" t="s">
        <v>18</v>
      </c>
      <c r="D41" s="1">
        <f>(Q18+D18)/2</f>
        <v>0.66769268166666673</v>
      </c>
      <c r="E41" s="1">
        <f>(R18+E18)/2</f>
        <v>0.67618818916666668</v>
      </c>
      <c r="F41" s="1">
        <f>(S18+F18)/2</f>
        <v>0.66938351349999992</v>
      </c>
      <c r="G41" s="1">
        <f>(U18+G18)/2</f>
        <v>0.67799964633333332</v>
      </c>
      <c r="H41" s="1">
        <f>(V18+H18)/2</f>
        <v>0.69021508966666656</v>
      </c>
      <c r="I41" s="1">
        <f>(W18+I18)/2</f>
        <v>0.68925452549999999</v>
      </c>
      <c r="J41" s="1">
        <f>(X18+J18)/2</f>
        <v>0.66622705599999987</v>
      </c>
      <c r="K41" s="1">
        <f>(Y18+K18)/2</f>
        <v>0.63677643716666665</v>
      </c>
      <c r="L41" s="4">
        <f t="shared" si="4"/>
        <v>0.67171714237499991</v>
      </c>
    </row>
    <row r="42" spans="3:12" x14ac:dyDescent="0.25">
      <c r="C42" t="s">
        <v>19</v>
      </c>
      <c r="D42" s="1">
        <f>(Q19+D19)/2</f>
        <v>0.66859337483333336</v>
      </c>
      <c r="E42" s="1">
        <f>(R19+E19)/2</f>
        <v>0.67215376250000003</v>
      </c>
      <c r="F42" s="1">
        <f>(S19+F19)/2</f>
        <v>0.66482238933333326</v>
      </c>
      <c r="G42" s="1">
        <f>(U19+G19)/2</f>
        <v>0.67356089233333338</v>
      </c>
      <c r="H42" s="1">
        <f>(V19+H19)/2</f>
        <v>0.68607798099999995</v>
      </c>
      <c r="I42" s="1">
        <f>(W19+I19)/2</f>
        <v>0.68377272716666671</v>
      </c>
      <c r="J42" s="1">
        <f>(X19+J19)/2</f>
        <v>0.66391104233333331</v>
      </c>
      <c r="K42" s="1">
        <f>(Y19+K19)/2</f>
        <v>0.62508892733333332</v>
      </c>
      <c r="L42" s="2">
        <f t="shared" si="4"/>
        <v>0.66724763710416657</v>
      </c>
    </row>
    <row r="43" spans="3:12" x14ac:dyDescent="0.25">
      <c r="C43" t="s">
        <v>20</v>
      </c>
      <c r="D43" s="1">
        <f>(Q20+D20)/2</f>
        <v>0.66569049299999983</v>
      </c>
      <c r="E43" s="1">
        <f>(R20+E20)/2</f>
        <v>0.67417611166666669</v>
      </c>
      <c r="F43" s="1">
        <f>(S20+F20)/2</f>
        <v>0.66139396249999993</v>
      </c>
      <c r="G43" s="1">
        <f>(U20+G20)/2</f>
        <v>0.67693546633333312</v>
      </c>
      <c r="H43" s="1">
        <f>(V20+H20)/2</f>
        <v>0.68568146733333324</v>
      </c>
      <c r="I43" s="1">
        <f>(W20+I20)/2</f>
        <v>0.68131863783333335</v>
      </c>
      <c r="J43" s="1">
        <f>(X20+J20)/2</f>
        <v>0.66088700883333329</v>
      </c>
      <c r="K43" s="1">
        <f>(Y20+K20)/2</f>
        <v>0.62911360399999994</v>
      </c>
      <c r="L43" s="2">
        <f t="shared" si="4"/>
        <v>0.66689959393749987</v>
      </c>
    </row>
    <row r="44" spans="3:12" ht="15.75" thickBot="1" x14ac:dyDescent="0.3">
      <c r="C44" t="s">
        <v>21</v>
      </c>
      <c r="D44" s="1">
        <f>(Q21+D21)/2</f>
        <v>0.66540166733333339</v>
      </c>
      <c r="E44" s="1">
        <f>(R21+E21)/2</f>
        <v>0.6776058825000002</v>
      </c>
      <c r="F44" s="1">
        <f>(S21+F21)/2</f>
        <v>0.66451735983333338</v>
      </c>
      <c r="G44" s="1">
        <f>(U21+G21)/2</f>
        <v>0.67437005966666685</v>
      </c>
      <c r="H44" s="1">
        <f>(V21+H21)/2</f>
        <v>0.68615031416666661</v>
      </c>
      <c r="I44" s="1">
        <f>(W21+I21)/2</f>
        <v>0.68474419766666661</v>
      </c>
      <c r="J44" s="1">
        <f>(X21+J21)/2</f>
        <v>0.65822614366666654</v>
      </c>
      <c r="K44" s="1">
        <f>(Y21+K21)/2</f>
        <v>0.62367889200000015</v>
      </c>
      <c r="L44" s="2">
        <f t="shared" si="4"/>
        <v>0.66683681460416666</v>
      </c>
    </row>
    <row r="45" spans="3:12" ht="15.75" thickBot="1" x14ac:dyDescent="0.3">
      <c r="D45" s="2">
        <f>AVERAGE(D27:D44)</f>
        <v>0.6666662687037036</v>
      </c>
      <c r="E45" s="4">
        <f t="shared" ref="E45:K45" si="5">AVERAGE(E27:E44)</f>
        <v>0.67158398793518514</v>
      </c>
      <c r="F45" s="2">
        <f t="shared" si="5"/>
        <v>0.66570359699999992</v>
      </c>
      <c r="G45" s="2">
        <f t="shared" si="5"/>
        <v>0.65419173783333329</v>
      </c>
      <c r="H45" s="2">
        <f t="shared" si="5"/>
        <v>0.66106531746296293</v>
      </c>
      <c r="I45" s="4">
        <f t="shared" si="5"/>
        <v>0.66304087416666657</v>
      </c>
      <c r="J45" s="2">
        <f t="shared" si="5"/>
        <v>0.6412848558981481</v>
      </c>
      <c r="K45" s="2">
        <f t="shared" si="5"/>
        <v>0.62705347225925923</v>
      </c>
      <c r="L45" s="2">
        <f>AVERAGE(D27:K44)</f>
        <v>0.65632376390740754</v>
      </c>
    </row>
  </sheetData>
  <mergeCells count="3">
    <mergeCell ref="C2:L2"/>
    <mergeCell ref="P2:Z2"/>
    <mergeCell ref="C25:L25"/>
  </mergeCells>
  <phoneticPr fontId="2" type="noConversion"/>
  <conditionalFormatting sqref="Q4:Y21">
    <cfRule type="colorScale" priority="1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Q22:Y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K21">
    <cfRule type="colorScale" priority="7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22:K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K44">
    <cfRule type="colorScale" priority="4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L27:L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K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57E6-6CD4-4C37-900A-D288457028DE}">
  <dimension ref="A1:S30"/>
  <sheetViews>
    <sheetView workbookViewId="0">
      <selection activeCell="B21" sqref="B21:S21"/>
    </sheetView>
  </sheetViews>
  <sheetFormatPr baseColWidth="10" defaultRowHeight="15" x14ac:dyDescent="0.25"/>
  <sheetData>
    <row r="1" spans="2:19" x14ac:dyDescent="0.25">
      <c r="B1">
        <v>0.80027637566666654</v>
      </c>
      <c r="C1">
        <v>0.87754931966666649</v>
      </c>
      <c r="D1">
        <v>0.88847602000000003</v>
      </c>
      <c r="E1">
        <v>0.89250127399999968</v>
      </c>
      <c r="F1">
        <v>0.88463497033333327</v>
      </c>
      <c r="G1">
        <v>0.88634591500000004</v>
      </c>
      <c r="H1">
        <v>0.89120763299999994</v>
      </c>
      <c r="I1">
        <v>0.88978076699999986</v>
      </c>
      <c r="J1">
        <v>0.88688368633333325</v>
      </c>
      <c r="K1">
        <v>0.883038934</v>
      </c>
      <c r="L1">
        <v>0.89653295933333332</v>
      </c>
      <c r="M1">
        <v>0.89445287166666654</v>
      </c>
      <c r="N1">
        <v>0.89341727000000004</v>
      </c>
      <c r="O1">
        <v>0.8910208500000002</v>
      </c>
      <c r="P1">
        <v>0.88671423833333352</v>
      </c>
      <c r="Q1">
        <v>0.89115441966666664</v>
      </c>
      <c r="R1">
        <v>0.88801091866666637</v>
      </c>
      <c r="S1">
        <v>0.88760991366666675</v>
      </c>
    </row>
    <row r="2" spans="2:19" x14ac:dyDescent="0.25">
      <c r="B2">
        <v>0.798895143333333</v>
      </c>
      <c r="C2">
        <v>0.8669487836666665</v>
      </c>
      <c r="D2">
        <v>0.87105538699999974</v>
      </c>
      <c r="E2">
        <v>0.87112549933333316</v>
      </c>
      <c r="F2">
        <v>0.87620334366666675</v>
      </c>
      <c r="G2">
        <v>0.86920375300000019</v>
      </c>
      <c r="H2">
        <v>0.87452982366666665</v>
      </c>
      <c r="I2">
        <v>0.88137205433333321</v>
      </c>
      <c r="J2">
        <v>0.88555315199999984</v>
      </c>
      <c r="K2">
        <v>0.88646777566666646</v>
      </c>
      <c r="L2">
        <v>0.87792291833333347</v>
      </c>
      <c r="M2">
        <v>0.8730878906666667</v>
      </c>
      <c r="N2">
        <v>0.8719363069999998</v>
      </c>
      <c r="O2">
        <v>0.8670143950000001</v>
      </c>
      <c r="P2">
        <v>0.87220782433333344</v>
      </c>
      <c r="Q2">
        <v>0.86525990600000002</v>
      </c>
      <c r="R2">
        <v>0.8651856103333333</v>
      </c>
      <c r="S2">
        <v>0.86726824466666697</v>
      </c>
    </row>
    <row r="3" spans="2:19" x14ac:dyDescent="0.25">
      <c r="B3">
        <v>0.83964423333333327</v>
      </c>
      <c r="C3">
        <v>0.85060986766666635</v>
      </c>
      <c r="D3">
        <v>0.84932732533333299</v>
      </c>
      <c r="E3">
        <v>0.8532611476666665</v>
      </c>
      <c r="F3">
        <v>0.85531480666666682</v>
      </c>
      <c r="G3">
        <v>0.85779215900000005</v>
      </c>
      <c r="H3">
        <v>0.85470544700000017</v>
      </c>
      <c r="I3">
        <v>0.85334073366666652</v>
      </c>
      <c r="J3">
        <v>0.85110459499999958</v>
      </c>
      <c r="K3">
        <v>0.84453500633333334</v>
      </c>
      <c r="L3">
        <v>0.84174649366666665</v>
      </c>
      <c r="M3">
        <v>0.83673078799999978</v>
      </c>
      <c r="N3">
        <v>0.83508446766666655</v>
      </c>
      <c r="O3">
        <v>0.83409926366666631</v>
      </c>
      <c r="P3">
        <v>0.83656110099999992</v>
      </c>
      <c r="Q3">
        <v>0.83558343333333329</v>
      </c>
      <c r="R3">
        <v>0.83517005999999983</v>
      </c>
      <c r="S3">
        <v>0.83431909866666676</v>
      </c>
    </row>
    <row r="5" spans="2:19" x14ac:dyDescent="0.25">
      <c r="B5">
        <v>0.76971186566666661</v>
      </c>
      <c r="C5">
        <v>0.79509436566666658</v>
      </c>
      <c r="D5">
        <v>0.77646848166666671</v>
      </c>
      <c r="E5">
        <v>0.79012457300000005</v>
      </c>
      <c r="F5">
        <v>0.78711806900000003</v>
      </c>
      <c r="G5">
        <v>0.84743235433333308</v>
      </c>
      <c r="H5">
        <v>0.86090980599999989</v>
      </c>
      <c r="I5">
        <v>0.86444369900000007</v>
      </c>
      <c r="J5">
        <v>0.87641197333333321</v>
      </c>
      <c r="K5">
        <v>0.87417952266666654</v>
      </c>
      <c r="L5">
        <v>0.88254975766666655</v>
      </c>
      <c r="M5">
        <v>0.88331711000000024</v>
      </c>
      <c r="N5">
        <v>0.89333951833333336</v>
      </c>
      <c r="O5">
        <v>0.8979105346666667</v>
      </c>
      <c r="P5">
        <v>0.89191345099999997</v>
      </c>
      <c r="Q5">
        <v>0.889130384</v>
      </c>
      <c r="R5">
        <v>0.88721544666666641</v>
      </c>
      <c r="S5">
        <v>0.88902660833333358</v>
      </c>
    </row>
    <row r="6" spans="2:19" x14ac:dyDescent="0.25">
      <c r="B6">
        <v>0.78045137299999989</v>
      </c>
      <c r="C6">
        <v>0.79066916099999995</v>
      </c>
      <c r="D6">
        <v>0.7759606716666666</v>
      </c>
      <c r="E6">
        <v>0.77576218733333324</v>
      </c>
      <c r="F6">
        <v>0.81453500566666681</v>
      </c>
      <c r="G6">
        <v>0.85880428900000005</v>
      </c>
      <c r="H6">
        <v>0.85060253266666652</v>
      </c>
      <c r="I6">
        <v>0.85945198666666633</v>
      </c>
      <c r="J6">
        <v>0.86603986833333335</v>
      </c>
      <c r="K6">
        <v>0.86837955700000025</v>
      </c>
      <c r="L6">
        <v>0.87602558733333313</v>
      </c>
      <c r="M6">
        <v>0.89722297733333323</v>
      </c>
      <c r="N6">
        <v>0.8854516353333336</v>
      </c>
      <c r="O6">
        <v>0.87456007366666655</v>
      </c>
      <c r="P6">
        <v>0.87493101600000001</v>
      </c>
      <c r="Q6">
        <v>0.87462557966666654</v>
      </c>
      <c r="R6">
        <v>0.87489481033333305</v>
      </c>
      <c r="S6">
        <v>0.8707665333333332</v>
      </c>
    </row>
    <row r="7" spans="2:19" x14ac:dyDescent="0.25">
      <c r="B7">
        <v>0.78360003399999989</v>
      </c>
      <c r="C7">
        <v>0.78624690999999969</v>
      </c>
      <c r="D7">
        <v>0.78891121466666669</v>
      </c>
      <c r="E7">
        <v>0.79165900999999983</v>
      </c>
      <c r="F7">
        <v>0.81207158999999995</v>
      </c>
      <c r="G7">
        <v>0.8463676826666664</v>
      </c>
      <c r="H7">
        <v>0.86119277466666633</v>
      </c>
      <c r="I7">
        <v>0.8671726740000002</v>
      </c>
      <c r="J7">
        <v>0.87335427466666649</v>
      </c>
      <c r="K7">
        <v>0.86748445499999971</v>
      </c>
      <c r="L7">
        <v>0.89106886000000007</v>
      </c>
      <c r="M7">
        <v>0.88474791100000016</v>
      </c>
      <c r="N7">
        <v>0.87355823066666671</v>
      </c>
      <c r="O7">
        <v>0.87147528766666682</v>
      </c>
      <c r="P7">
        <v>0.87778367400000001</v>
      </c>
      <c r="Q7">
        <v>0.87331694166666674</v>
      </c>
      <c r="R7">
        <v>0.87433821766666675</v>
      </c>
      <c r="S7">
        <v>0.87245585766666656</v>
      </c>
    </row>
    <row r="8" spans="2:19" x14ac:dyDescent="0.25">
      <c r="B8">
        <v>0.76984820066666659</v>
      </c>
      <c r="C8">
        <v>0.76563981633333322</v>
      </c>
      <c r="D8">
        <v>0.77460744199999998</v>
      </c>
      <c r="E8">
        <v>0.75573962233333314</v>
      </c>
      <c r="F8">
        <v>0.82281270733333323</v>
      </c>
      <c r="G8">
        <v>0.85524438000000003</v>
      </c>
      <c r="H8">
        <v>0.85805791566666656</v>
      </c>
      <c r="I8">
        <v>0.85135561233333301</v>
      </c>
      <c r="J8">
        <v>0.82276211733333326</v>
      </c>
      <c r="K8">
        <v>0.81221196099999982</v>
      </c>
      <c r="L8">
        <v>0.84361271499999968</v>
      </c>
      <c r="M8">
        <v>0.83502791900000006</v>
      </c>
      <c r="N8">
        <v>0.83449569533333323</v>
      </c>
      <c r="O8">
        <v>0.83636350100000023</v>
      </c>
      <c r="P8">
        <v>0.83170182699999984</v>
      </c>
      <c r="Q8">
        <v>0.83457952433333327</v>
      </c>
      <c r="R8">
        <v>0.83681786033333316</v>
      </c>
      <c r="S8">
        <v>0.83564461666666656</v>
      </c>
    </row>
    <row r="9" spans="2:19" x14ac:dyDescent="0.25">
      <c r="B9">
        <v>0.78045146433333334</v>
      </c>
      <c r="C9">
        <v>0.75623373900000024</v>
      </c>
      <c r="D9">
        <v>0.80412623800000005</v>
      </c>
      <c r="E9">
        <v>0.82521108599999993</v>
      </c>
      <c r="F9">
        <v>0.78922901266666678</v>
      </c>
      <c r="G9">
        <v>0.77878799766666662</v>
      </c>
      <c r="H9">
        <v>0.78387209866666663</v>
      </c>
      <c r="I9">
        <v>0.78999030933333314</v>
      </c>
      <c r="J9">
        <v>0.80069535999999997</v>
      </c>
      <c r="K9">
        <v>0.79548288699999992</v>
      </c>
      <c r="L9">
        <v>0.77218693233333335</v>
      </c>
      <c r="M9">
        <v>0.76435651300000018</v>
      </c>
      <c r="N9">
        <v>0.75372974966666673</v>
      </c>
      <c r="O9">
        <v>0.75526845733333325</v>
      </c>
      <c r="P9">
        <v>0.76000947200000013</v>
      </c>
      <c r="Q9">
        <v>0.75326458733333324</v>
      </c>
      <c r="R9">
        <v>0.75359620933333316</v>
      </c>
      <c r="S9">
        <v>0.75085973633333358</v>
      </c>
    </row>
    <row r="11" spans="2:19" x14ac:dyDescent="0.25">
      <c r="B11">
        <v>0.41525012166666664</v>
      </c>
      <c r="C11">
        <v>0.45333879466666666</v>
      </c>
      <c r="D11">
        <v>0.45881378266666661</v>
      </c>
      <c r="E11">
        <v>0.44687168166666669</v>
      </c>
      <c r="F11">
        <v>0.45940237666666672</v>
      </c>
      <c r="G11">
        <v>0.45447629033333325</v>
      </c>
      <c r="H11">
        <v>0.46118084666666653</v>
      </c>
      <c r="I11">
        <v>0.46152219966666663</v>
      </c>
      <c r="J11">
        <v>0.45800130966666669</v>
      </c>
      <c r="K11">
        <v>0.46406326866666653</v>
      </c>
      <c r="L11">
        <v>0.44452667333333323</v>
      </c>
      <c r="M11">
        <v>0.4455895476666667</v>
      </c>
      <c r="N11">
        <v>0.44664343966666659</v>
      </c>
      <c r="O11">
        <v>0.43943006066666662</v>
      </c>
      <c r="P11">
        <v>0.44867112499999995</v>
      </c>
      <c r="Q11">
        <v>0.44603233000000009</v>
      </c>
      <c r="R11">
        <v>0.44337006733333328</v>
      </c>
      <c r="S11">
        <v>0.44319342100000003</v>
      </c>
    </row>
    <row r="12" spans="2:19" x14ac:dyDescent="0.25">
      <c r="B12">
        <v>0.43529844633333326</v>
      </c>
      <c r="C12">
        <v>0.44803339300000006</v>
      </c>
      <c r="D12">
        <v>0.4589521336666666</v>
      </c>
      <c r="E12">
        <v>0.47437615700000008</v>
      </c>
      <c r="F12">
        <v>0.47637494366666655</v>
      </c>
      <c r="G12">
        <v>0.48446725133333324</v>
      </c>
      <c r="H12">
        <v>0.48491211333333328</v>
      </c>
      <c r="I12">
        <v>0.46944197499999996</v>
      </c>
      <c r="J12">
        <v>0.48914902766666668</v>
      </c>
      <c r="K12">
        <v>0.4784613293333333</v>
      </c>
      <c r="L12">
        <v>0.4715027223333334</v>
      </c>
      <c r="M12">
        <v>0.48004579800000002</v>
      </c>
      <c r="N12">
        <v>0.47497350966666668</v>
      </c>
      <c r="O12">
        <v>0.47947064700000008</v>
      </c>
      <c r="P12">
        <v>0.48016855399999997</v>
      </c>
      <c r="Q12">
        <v>0.47904761899999998</v>
      </c>
      <c r="R12">
        <v>0.48316661299999997</v>
      </c>
      <c r="S12">
        <v>0.48794352033333332</v>
      </c>
    </row>
    <row r="13" spans="2:19" x14ac:dyDescent="0.25">
      <c r="B13">
        <v>0.47279562633333327</v>
      </c>
      <c r="C13">
        <v>0.46324288199999991</v>
      </c>
      <c r="D13">
        <v>0.46999367666666664</v>
      </c>
      <c r="E13">
        <v>0.47445036099999999</v>
      </c>
      <c r="F13">
        <v>0.47614890133333332</v>
      </c>
      <c r="G13">
        <v>0.48844098833333333</v>
      </c>
      <c r="H13">
        <v>0.47871351933333339</v>
      </c>
      <c r="I13">
        <v>0.48608286199999989</v>
      </c>
      <c r="J13">
        <v>0.49155338033333329</v>
      </c>
      <c r="K13">
        <v>0.48617493733333345</v>
      </c>
      <c r="L13">
        <v>0.49642316433333333</v>
      </c>
      <c r="M13">
        <v>0.50157520266666666</v>
      </c>
      <c r="N13">
        <v>0.50285473666666669</v>
      </c>
      <c r="O13">
        <v>0.49934846866666666</v>
      </c>
      <c r="P13">
        <v>0.50220592600000002</v>
      </c>
      <c r="Q13">
        <v>0.49406134533333329</v>
      </c>
      <c r="R13">
        <v>0.48761786500000004</v>
      </c>
      <c r="S13">
        <v>0.49471562100000011</v>
      </c>
    </row>
    <row r="14" spans="2:19" x14ac:dyDescent="0.25">
      <c r="B14">
        <v>0.39786885366666663</v>
      </c>
      <c r="C14">
        <v>0.40077750933333334</v>
      </c>
      <c r="D14">
        <v>0.4205981013333332</v>
      </c>
      <c r="E14">
        <v>0.44647771766666666</v>
      </c>
      <c r="F14">
        <v>0.45381462466666661</v>
      </c>
      <c r="G14">
        <v>0.45803941733333342</v>
      </c>
      <c r="H14">
        <v>0.45969991399999993</v>
      </c>
      <c r="I14">
        <v>0.45977388499999994</v>
      </c>
      <c r="J14">
        <v>0.46409192766666668</v>
      </c>
      <c r="K14">
        <v>0.4791957103333333</v>
      </c>
      <c r="L14">
        <v>0.48196453800000005</v>
      </c>
      <c r="M14">
        <v>0.46847046999999997</v>
      </c>
      <c r="N14">
        <v>0.47300943899999992</v>
      </c>
      <c r="O14">
        <v>0.46500574366666653</v>
      </c>
      <c r="P14">
        <v>0.48066689566666654</v>
      </c>
      <c r="Q14">
        <v>0.47375039966666666</v>
      </c>
      <c r="R14">
        <v>0.46384208233333329</v>
      </c>
      <c r="S14">
        <v>0.47102554133333341</v>
      </c>
    </row>
    <row r="15" spans="2:19" x14ac:dyDescent="0.25">
      <c r="B15">
        <v>0.40732435799999983</v>
      </c>
      <c r="C15">
        <v>0.40661697499999988</v>
      </c>
      <c r="D15">
        <v>0.44068031000000008</v>
      </c>
      <c r="E15">
        <v>0.45285240666666671</v>
      </c>
      <c r="F15">
        <v>0.46266265233333331</v>
      </c>
      <c r="G15">
        <v>0.47131392266666666</v>
      </c>
      <c r="H15">
        <v>0.46835192399999998</v>
      </c>
      <c r="I15">
        <v>0.47399401766666666</v>
      </c>
      <c r="J15">
        <v>0.46548057333333331</v>
      </c>
      <c r="K15">
        <v>0.46070854166666658</v>
      </c>
      <c r="L15">
        <v>0.45015936266666656</v>
      </c>
      <c r="M15">
        <v>0.45210550533333332</v>
      </c>
      <c r="N15">
        <v>0.46757512633333331</v>
      </c>
      <c r="O15">
        <v>0.46633312599999993</v>
      </c>
      <c r="P15">
        <v>0.46408584166666661</v>
      </c>
      <c r="Q15">
        <v>0.45799140066666671</v>
      </c>
      <c r="R15">
        <v>0.46665548599999995</v>
      </c>
      <c r="S15">
        <v>0.45971351100000002</v>
      </c>
    </row>
    <row r="16" spans="2:19" x14ac:dyDescent="0.25">
      <c r="B16">
        <v>0.39545622366666661</v>
      </c>
      <c r="C16">
        <v>0.41918253500000002</v>
      </c>
      <c r="D16">
        <v>0.44060481500000004</v>
      </c>
      <c r="E16">
        <v>0.45358874366666668</v>
      </c>
      <c r="F16">
        <v>0.46876125766666665</v>
      </c>
      <c r="G16">
        <v>0.46932891166666657</v>
      </c>
      <c r="H16">
        <v>0.47949830033333346</v>
      </c>
      <c r="I16">
        <v>0.48028952000000003</v>
      </c>
      <c r="J16">
        <v>0.47621229700000001</v>
      </c>
      <c r="K16">
        <v>0.48179644800000004</v>
      </c>
      <c r="L16">
        <v>0.48366936233333324</v>
      </c>
      <c r="M16">
        <v>0.48802606933333331</v>
      </c>
      <c r="N16">
        <v>0.49602758933333324</v>
      </c>
      <c r="O16">
        <v>0.49574274533333329</v>
      </c>
      <c r="P16">
        <v>0.50549916333333322</v>
      </c>
      <c r="Q16">
        <v>0.49753038233333335</v>
      </c>
      <c r="R16">
        <v>0.49646812433333337</v>
      </c>
      <c r="S16">
        <v>0.50153409500000001</v>
      </c>
    </row>
    <row r="17" spans="1:19" x14ac:dyDescent="0.25">
      <c r="B17">
        <v>0.41068742499999999</v>
      </c>
      <c r="C17">
        <v>0.40789986999999994</v>
      </c>
      <c r="D17">
        <v>0.46004908266666672</v>
      </c>
      <c r="E17">
        <v>0.4610073346666666</v>
      </c>
      <c r="F17">
        <v>0.46549529699999997</v>
      </c>
      <c r="G17">
        <v>0.46531129300000001</v>
      </c>
      <c r="H17">
        <v>0.4811540013333333</v>
      </c>
      <c r="I17">
        <v>0.49258064733333323</v>
      </c>
      <c r="J17">
        <v>0.48392766200000004</v>
      </c>
      <c r="K17">
        <v>0.49414929766666665</v>
      </c>
      <c r="L17">
        <v>0.49311510966666661</v>
      </c>
      <c r="M17">
        <v>0.48794409933333333</v>
      </c>
      <c r="N17">
        <v>0.48591720666666666</v>
      </c>
      <c r="O17">
        <v>0.50314205833333336</v>
      </c>
      <c r="P17">
        <v>0.50072537699999986</v>
      </c>
      <c r="Q17">
        <v>0.49422851266666673</v>
      </c>
      <c r="R17">
        <v>0.48829905800000001</v>
      </c>
      <c r="S17">
        <v>0.49703253766666666</v>
      </c>
    </row>
    <row r="18" spans="1:19" x14ac:dyDescent="0.25">
      <c r="B18">
        <v>0.38620994366666667</v>
      </c>
      <c r="C18">
        <v>0.39636091733333334</v>
      </c>
      <c r="D18">
        <v>0.40395616466666662</v>
      </c>
      <c r="E18">
        <v>0.42988075733333336</v>
      </c>
      <c r="F18">
        <v>0.45190419333333331</v>
      </c>
      <c r="G18">
        <v>0.46083222099999988</v>
      </c>
      <c r="H18">
        <v>0.46190099133333334</v>
      </c>
      <c r="I18">
        <v>0.46675675966666658</v>
      </c>
      <c r="J18">
        <v>0.47291223666666665</v>
      </c>
      <c r="K18">
        <v>0.47173563366666665</v>
      </c>
      <c r="L18">
        <v>0.48253548266666668</v>
      </c>
      <c r="M18">
        <v>0.48610012666666663</v>
      </c>
      <c r="N18">
        <v>0.49083580166666663</v>
      </c>
      <c r="O18">
        <v>0.48805147566666657</v>
      </c>
      <c r="P18">
        <v>0.50075228500000002</v>
      </c>
      <c r="Q18">
        <v>0.49324256033333341</v>
      </c>
      <c r="R18">
        <v>0.48495615733333336</v>
      </c>
      <c r="S18">
        <v>0.48080767066666658</v>
      </c>
    </row>
    <row r="19" spans="1:19" x14ac:dyDescent="0.25">
      <c r="B19">
        <v>0.42508766466666648</v>
      </c>
      <c r="C19">
        <v>0.42361045666666663</v>
      </c>
      <c r="D19">
        <v>0.45971093099999993</v>
      </c>
      <c r="E19">
        <v>0.46627181266666656</v>
      </c>
      <c r="F19">
        <v>0.46739969433333328</v>
      </c>
      <c r="G19">
        <v>0.48046554000000002</v>
      </c>
      <c r="H19">
        <v>0.48331399499999989</v>
      </c>
      <c r="I19">
        <v>0.46992740433333335</v>
      </c>
      <c r="J19">
        <v>0.48016960066666659</v>
      </c>
      <c r="K19">
        <v>0.48105304333333326</v>
      </c>
      <c r="L19">
        <v>0.47630458366666667</v>
      </c>
      <c r="M19">
        <v>0.48562897366666669</v>
      </c>
      <c r="N19">
        <v>0.48922563499999999</v>
      </c>
      <c r="O19">
        <v>0.50681810033333341</v>
      </c>
      <c r="P19">
        <v>0.51354340233333329</v>
      </c>
      <c r="Q19">
        <v>0.4969132673333333</v>
      </c>
      <c r="R19">
        <v>0.50463099866666672</v>
      </c>
      <c r="S19">
        <v>0.49649804766666672</v>
      </c>
    </row>
    <row r="21" spans="1:19" x14ac:dyDescent="0.25"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  <c r="P21" t="s">
        <v>18</v>
      </c>
      <c r="Q21" t="s">
        <v>19</v>
      </c>
      <c r="R21" t="s">
        <v>20</v>
      </c>
      <c r="S21" t="s">
        <v>21</v>
      </c>
    </row>
    <row r="22" spans="1:19" x14ac:dyDescent="0.25">
      <c r="A22" t="s">
        <v>1</v>
      </c>
      <c r="B22">
        <f>AVERAGE(B1,B11)</f>
        <v>0.60776324866666664</v>
      </c>
      <c r="C22">
        <f t="shared" ref="C22:S30" si="0">AVERAGE(C1,C11)</f>
        <v>0.66544405716666655</v>
      </c>
      <c r="D22">
        <f t="shared" si="0"/>
        <v>0.67364490133333332</v>
      </c>
      <c r="E22">
        <f t="shared" si="0"/>
        <v>0.66968647783333313</v>
      </c>
      <c r="F22">
        <f t="shared" si="0"/>
        <v>0.6720186735</v>
      </c>
      <c r="G22">
        <f t="shared" si="0"/>
        <v>0.67041110266666659</v>
      </c>
      <c r="H22">
        <f t="shared" si="0"/>
        <v>0.67619423983333327</v>
      </c>
      <c r="I22">
        <f t="shared" si="0"/>
        <v>0.67565148333333325</v>
      </c>
      <c r="J22">
        <f t="shared" si="0"/>
        <v>0.672442498</v>
      </c>
      <c r="K22">
        <f t="shared" si="0"/>
        <v>0.67355110133333329</v>
      </c>
      <c r="L22">
        <f t="shared" si="0"/>
        <v>0.67052981633333331</v>
      </c>
      <c r="M22">
        <f t="shared" si="0"/>
        <v>0.67002120966666667</v>
      </c>
      <c r="N22">
        <f t="shared" si="0"/>
        <v>0.67003035483333329</v>
      </c>
      <c r="O22">
        <f t="shared" si="0"/>
        <v>0.66522545533333344</v>
      </c>
      <c r="P22">
        <f t="shared" si="0"/>
        <v>0.66769268166666673</v>
      </c>
      <c r="Q22">
        <f t="shared" si="0"/>
        <v>0.66859337483333336</v>
      </c>
      <c r="R22">
        <f t="shared" si="0"/>
        <v>0.66569049299999983</v>
      </c>
      <c r="S22">
        <f t="shared" si="0"/>
        <v>0.66540166733333339</v>
      </c>
    </row>
    <row r="23" spans="1:19" x14ac:dyDescent="0.25">
      <c r="A23" t="s">
        <v>2</v>
      </c>
      <c r="B23">
        <f t="shared" ref="B23:Q30" si="1">AVERAGE(B2,B12)</f>
        <v>0.61709679483333313</v>
      </c>
      <c r="C23">
        <f t="shared" si="1"/>
        <v>0.65749108833333325</v>
      </c>
      <c r="D23">
        <f t="shared" si="1"/>
        <v>0.66500376033333319</v>
      </c>
      <c r="E23">
        <f t="shared" si="1"/>
        <v>0.67275082816666665</v>
      </c>
      <c r="F23">
        <f t="shared" si="1"/>
        <v>0.6762891436666667</v>
      </c>
      <c r="G23">
        <f t="shared" si="1"/>
        <v>0.67683550216666677</v>
      </c>
      <c r="H23">
        <f t="shared" si="1"/>
        <v>0.67972096849999997</v>
      </c>
      <c r="I23">
        <f t="shared" si="1"/>
        <v>0.67540701466666664</v>
      </c>
      <c r="J23">
        <f t="shared" si="1"/>
        <v>0.68735108983333326</v>
      </c>
      <c r="K23">
        <f t="shared" si="1"/>
        <v>0.68246455249999993</v>
      </c>
      <c r="L23">
        <f t="shared" si="1"/>
        <v>0.67471282033333346</v>
      </c>
      <c r="M23">
        <f t="shared" si="1"/>
        <v>0.67656684433333336</v>
      </c>
      <c r="N23">
        <f t="shared" si="1"/>
        <v>0.67345490833333321</v>
      </c>
      <c r="O23">
        <f t="shared" si="1"/>
        <v>0.67324252100000015</v>
      </c>
      <c r="P23">
        <f t="shared" si="1"/>
        <v>0.67618818916666668</v>
      </c>
      <c r="Q23">
        <f t="shared" si="1"/>
        <v>0.67215376250000003</v>
      </c>
      <c r="R23">
        <f t="shared" si="0"/>
        <v>0.67417611166666669</v>
      </c>
      <c r="S23">
        <f t="shared" si="0"/>
        <v>0.6776058825000002</v>
      </c>
    </row>
    <row r="24" spans="1:19" x14ac:dyDescent="0.25">
      <c r="A24" t="s">
        <v>3</v>
      </c>
      <c r="B24">
        <f t="shared" si="1"/>
        <v>0.65621992983333333</v>
      </c>
      <c r="C24">
        <f t="shared" si="0"/>
        <v>0.65692637483333316</v>
      </c>
      <c r="D24">
        <f t="shared" si="0"/>
        <v>0.65966050099999984</v>
      </c>
      <c r="E24">
        <f t="shared" si="0"/>
        <v>0.66385575433333321</v>
      </c>
      <c r="F24">
        <f t="shared" si="0"/>
        <v>0.66573185400000012</v>
      </c>
      <c r="G24">
        <f t="shared" si="0"/>
        <v>0.67311657366666666</v>
      </c>
      <c r="H24">
        <f t="shared" si="0"/>
        <v>0.66670948316666678</v>
      </c>
      <c r="I24">
        <f t="shared" si="0"/>
        <v>0.66971179783333323</v>
      </c>
      <c r="J24">
        <f t="shared" si="0"/>
        <v>0.67132898766666638</v>
      </c>
      <c r="K24">
        <f t="shared" si="0"/>
        <v>0.66535497183333336</v>
      </c>
      <c r="L24">
        <f t="shared" si="0"/>
        <v>0.66908482899999999</v>
      </c>
      <c r="M24">
        <f t="shared" si="0"/>
        <v>0.66915299533333328</v>
      </c>
      <c r="N24">
        <f t="shared" si="0"/>
        <v>0.66896960216666668</v>
      </c>
      <c r="O24">
        <f t="shared" si="0"/>
        <v>0.66672386616666646</v>
      </c>
      <c r="P24">
        <f t="shared" si="0"/>
        <v>0.66938351349999992</v>
      </c>
      <c r="Q24">
        <f t="shared" si="0"/>
        <v>0.66482238933333326</v>
      </c>
      <c r="R24">
        <f t="shared" si="0"/>
        <v>0.66139396249999993</v>
      </c>
      <c r="S24">
        <f t="shared" si="0"/>
        <v>0.66451735983333338</v>
      </c>
    </row>
    <row r="25" spans="1:19" x14ac:dyDescent="0.25">
      <c r="A25" t="s">
        <v>31</v>
      </c>
      <c r="B25">
        <f t="shared" si="1"/>
        <v>0.39786885366666663</v>
      </c>
      <c r="C25">
        <f t="shared" si="0"/>
        <v>0.40077750933333334</v>
      </c>
      <c r="D25">
        <f t="shared" si="0"/>
        <v>0.4205981013333332</v>
      </c>
      <c r="E25">
        <f t="shared" si="0"/>
        <v>0.44647771766666666</v>
      </c>
      <c r="F25">
        <f t="shared" si="0"/>
        <v>0.45381462466666661</v>
      </c>
      <c r="G25">
        <f t="shared" si="0"/>
        <v>0.45803941733333342</v>
      </c>
      <c r="H25">
        <f t="shared" si="0"/>
        <v>0.45969991399999993</v>
      </c>
      <c r="I25">
        <f t="shared" si="0"/>
        <v>0.45977388499999994</v>
      </c>
      <c r="J25">
        <f t="shared" si="0"/>
        <v>0.46409192766666668</v>
      </c>
      <c r="K25">
        <f t="shared" si="0"/>
        <v>0.4791957103333333</v>
      </c>
      <c r="L25">
        <f t="shared" si="0"/>
        <v>0.48196453800000005</v>
      </c>
      <c r="M25">
        <f t="shared" si="0"/>
        <v>0.46847046999999997</v>
      </c>
      <c r="N25">
        <f t="shared" si="0"/>
        <v>0.47300943899999992</v>
      </c>
      <c r="O25">
        <f t="shared" si="0"/>
        <v>0.46500574366666653</v>
      </c>
      <c r="P25">
        <f t="shared" si="0"/>
        <v>0.48066689566666654</v>
      </c>
      <c r="Q25">
        <f t="shared" si="0"/>
        <v>0.47375039966666666</v>
      </c>
      <c r="R25">
        <f t="shared" si="0"/>
        <v>0.46384208233333329</v>
      </c>
      <c r="S25">
        <f t="shared" si="0"/>
        <v>0.47102554133333341</v>
      </c>
    </row>
    <row r="26" spans="1:19" x14ac:dyDescent="0.25">
      <c r="A26" t="s">
        <v>32</v>
      </c>
      <c r="B26">
        <f t="shared" si="1"/>
        <v>0.58851811183333325</v>
      </c>
      <c r="C26">
        <f t="shared" si="0"/>
        <v>0.6008556703333332</v>
      </c>
      <c r="D26">
        <f t="shared" si="0"/>
        <v>0.60857439583333339</v>
      </c>
      <c r="E26">
        <f t="shared" si="0"/>
        <v>0.62148848983333338</v>
      </c>
      <c r="F26">
        <f t="shared" si="0"/>
        <v>0.6248903606666667</v>
      </c>
      <c r="G26">
        <f t="shared" si="0"/>
        <v>0.6593731384999999</v>
      </c>
      <c r="H26">
        <f t="shared" si="0"/>
        <v>0.6646308649999999</v>
      </c>
      <c r="I26">
        <f t="shared" si="0"/>
        <v>0.66921885833333339</v>
      </c>
      <c r="J26">
        <f t="shared" si="0"/>
        <v>0.67094627333333323</v>
      </c>
      <c r="K26">
        <f t="shared" si="0"/>
        <v>0.66744403216666659</v>
      </c>
      <c r="L26">
        <f t="shared" si="0"/>
        <v>0.6663545601666665</v>
      </c>
      <c r="M26">
        <f t="shared" si="0"/>
        <v>0.66771130766666675</v>
      </c>
      <c r="N26">
        <f t="shared" si="0"/>
        <v>0.68045732233333334</v>
      </c>
      <c r="O26">
        <f t="shared" si="0"/>
        <v>0.68212183033333329</v>
      </c>
      <c r="P26">
        <f t="shared" si="0"/>
        <v>0.67799964633333332</v>
      </c>
      <c r="Q26">
        <f t="shared" si="0"/>
        <v>0.67356089233333338</v>
      </c>
      <c r="R26">
        <f t="shared" si="0"/>
        <v>0.67693546633333312</v>
      </c>
      <c r="S26">
        <f t="shared" si="0"/>
        <v>0.67437005966666685</v>
      </c>
    </row>
    <row r="27" spans="1:19" x14ac:dyDescent="0.25">
      <c r="A27" t="s">
        <v>33</v>
      </c>
      <c r="B27">
        <f t="shared" si="1"/>
        <v>0.58795379833333328</v>
      </c>
      <c r="C27">
        <f t="shared" si="0"/>
        <v>0.60492584799999993</v>
      </c>
      <c r="D27">
        <f t="shared" si="0"/>
        <v>0.60828274333333332</v>
      </c>
      <c r="E27">
        <f t="shared" si="0"/>
        <v>0.61467546549999996</v>
      </c>
      <c r="F27">
        <f t="shared" si="0"/>
        <v>0.64164813166666668</v>
      </c>
      <c r="G27">
        <f t="shared" si="0"/>
        <v>0.66406660033333331</v>
      </c>
      <c r="H27">
        <f t="shared" si="0"/>
        <v>0.66505041649999996</v>
      </c>
      <c r="I27">
        <f t="shared" si="0"/>
        <v>0.66987075333333324</v>
      </c>
      <c r="J27">
        <f t="shared" si="0"/>
        <v>0.67112608266666673</v>
      </c>
      <c r="K27">
        <f t="shared" si="0"/>
        <v>0.67508800250000012</v>
      </c>
      <c r="L27">
        <f t="shared" si="0"/>
        <v>0.67984747483333319</v>
      </c>
      <c r="M27">
        <f t="shared" si="0"/>
        <v>0.69262452333333324</v>
      </c>
      <c r="N27">
        <f t="shared" si="0"/>
        <v>0.69073961233333336</v>
      </c>
      <c r="O27">
        <f t="shared" si="0"/>
        <v>0.68515140949999997</v>
      </c>
      <c r="P27">
        <f t="shared" si="0"/>
        <v>0.69021508966666656</v>
      </c>
      <c r="Q27">
        <f t="shared" si="0"/>
        <v>0.68607798099999995</v>
      </c>
      <c r="R27">
        <f t="shared" si="0"/>
        <v>0.68568146733333324</v>
      </c>
      <c r="S27">
        <f t="shared" si="0"/>
        <v>0.68615031416666661</v>
      </c>
    </row>
    <row r="28" spans="1:19" x14ac:dyDescent="0.25">
      <c r="A28" t="s">
        <v>34</v>
      </c>
      <c r="B28">
        <f t="shared" si="1"/>
        <v>0.59714372949999994</v>
      </c>
      <c r="C28">
        <f t="shared" si="0"/>
        <v>0.59707338999999982</v>
      </c>
      <c r="D28">
        <f t="shared" si="0"/>
        <v>0.62448014866666668</v>
      </c>
      <c r="E28">
        <f t="shared" si="0"/>
        <v>0.62633317233333319</v>
      </c>
      <c r="F28">
        <f t="shared" si="0"/>
        <v>0.63878344349999994</v>
      </c>
      <c r="G28">
        <f t="shared" si="0"/>
        <v>0.65583948783333323</v>
      </c>
      <c r="H28">
        <f t="shared" si="0"/>
        <v>0.67117338799999982</v>
      </c>
      <c r="I28">
        <f t="shared" si="0"/>
        <v>0.67987666066666674</v>
      </c>
      <c r="J28">
        <f t="shared" si="0"/>
        <v>0.67864096833333321</v>
      </c>
      <c r="K28">
        <f t="shared" si="0"/>
        <v>0.68081687633333321</v>
      </c>
      <c r="L28">
        <f t="shared" si="0"/>
        <v>0.69209198483333334</v>
      </c>
      <c r="M28">
        <f t="shared" si="0"/>
        <v>0.68634600516666677</v>
      </c>
      <c r="N28">
        <f t="shared" si="0"/>
        <v>0.67973771866666666</v>
      </c>
      <c r="O28">
        <f t="shared" si="0"/>
        <v>0.68730867300000009</v>
      </c>
      <c r="P28">
        <f t="shared" si="0"/>
        <v>0.68925452549999999</v>
      </c>
      <c r="Q28">
        <f t="shared" si="0"/>
        <v>0.68377272716666671</v>
      </c>
      <c r="R28">
        <f t="shared" si="0"/>
        <v>0.68131863783333335</v>
      </c>
      <c r="S28">
        <f t="shared" si="0"/>
        <v>0.68474419766666661</v>
      </c>
    </row>
    <row r="29" spans="1:19" x14ac:dyDescent="0.25">
      <c r="A29" t="s">
        <v>35</v>
      </c>
      <c r="B29">
        <f t="shared" si="1"/>
        <v>0.57802907216666666</v>
      </c>
      <c r="C29">
        <f t="shared" si="0"/>
        <v>0.58100036683333323</v>
      </c>
      <c r="D29">
        <f t="shared" si="0"/>
        <v>0.58928180333333335</v>
      </c>
      <c r="E29">
        <f t="shared" si="0"/>
        <v>0.59281018983333322</v>
      </c>
      <c r="F29">
        <f t="shared" si="0"/>
        <v>0.63735845033333327</v>
      </c>
      <c r="G29">
        <f t="shared" si="0"/>
        <v>0.6580383004999999</v>
      </c>
      <c r="H29">
        <f t="shared" si="0"/>
        <v>0.65997945349999998</v>
      </c>
      <c r="I29">
        <f t="shared" si="0"/>
        <v>0.65905618599999982</v>
      </c>
      <c r="J29">
        <f t="shared" si="0"/>
        <v>0.64783717699999999</v>
      </c>
      <c r="K29">
        <f t="shared" si="0"/>
        <v>0.64197379733333326</v>
      </c>
      <c r="L29">
        <f t="shared" si="0"/>
        <v>0.66307409883333324</v>
      </c>
      <c r="M29">
        <f t="shared" si="0"/>
        <v>0.66056402283333338</v>
      </c>
      <c r="N29">
        <f t="shared" si="0"/>
        <v>0.66266574849999993</v>
      </c>
      <c r="O29">
        <f t="shared" si="0"/>
        <v>0.66220748833333343</v>
      </c>
      <c r="P29">
        <f t="shared" si="0"/>
        <v>0.66622705599999987</v>
      </c>
      <c r="Q29">
        <f t="shared" si="0"/>
        <v>0.66391104233333331</v>
      </c>
      <c r="R29">
        <f t="shared" si="0"/>
        <v>0.66088700883333329</v>
      </c>
      <c r="S29">
        <f t="shared" si="0"/>
        <v>0.65822614366666654</v>
      </c>
    </row>
    <row r="30" spans="1:19" x14ac:dyDescent="0.25">
      <c r="A30" t="s">
        <v>36</v>
      </c>
      <c r="B30">
        <f t="shared" si="1"/>
        <v>0.60276956449999997</v>
      </c>
      <c r="C30">
        <f t="shared" si="0"/>
        <v>0.58992209783333349</v>
      </c>
      <c r="D30">
        <f t="shared" si="0"/>
        <v>0.63191858449999994</v>
      </c>
      <c r="E30">
        <f t="shared" si="0"/>
        <v>0.64574144933333322</v>
      </c>
      <c r="F30">
        <f t="shared" si="0"/>
        <v>0.62831435349999998</v>
      </c>
      <c r="G30">
        <f t="shared" si="0"/>
        <v>0.62962676883333335</v>
      </c>
      <c r="H30">
        <f t="shared" si="0"/>
        <v>0.63359304683333328</v>
      </c>
      <c r="I30">
        <f t="shared" si="0"/>
        <v>0.62995885683333319</v>
      </c>
      <c r="J30">
        <f t="shared" si="0"/>
        <v>0.64043248033333322</v>
      </c>
      <c r="K30">
        <f t="shared" si="0"/>
        <v>0.63826796516666662</v>
      </c>
      <c r="L30">
        <f t="shared" si="0"/>
        <v>0.62424575800000004</v>
      </c>
      <c r="M30">
        <f t="shared" si="0"/>
        <v>0.62499274333333343</v>
      </c>
      <c r="N30">
        <f t="shared" si="0"/>
        <v>0.62147769233333339</v>
      </c>
      <c r="O30">
        <f t="shared" si="0"/>
        <v>0.63104327883333333</v>
      </c>
      <c r="P30">
        <f t="shared" si="0"/>
        <v>0.63677643716666665</v>
      </c>
      <c r="Q30">
        <f t="shared" si="0"/>
        <v>0.62508892733333332</v>
      </c>
      <c r="R30">
        <f t="shared" si="0"/>
        <v>0.62911360399999994</v>
      </c>
      <c r="S30">
        <f t="shared" si="0"/>
        <v>0.62367889200000015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em165153</dc:creator>
  <cp:lastModifiedBy>Anne Wendt</cp:lastModifiedBy>
  <cp:lastPrinted>2020-11-10T06:01:36Z</cp:lastPrinted>
  <dcterms:created xsi:type="dcterms:W3CDTF">2020-11-10T05:41:10Z</dcterms:created>
  <dcterms:modified xsi:type="dcterms:W3CDTF">2021-01-07T23:42:59Z</dcterms:modified>
</cp:coreProperties>
</file>