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em\OneDrive\Desktop\Investigating Chromatin\RESULTSSS\"/>
    </mc:Choice>
  </mc:AlternateContent>
  <xr:revisionPtr revIDLastSave="0" documentId="13_ncr:1_{C1EF5AD0-125E-4FA9-982D-523B9F9C9474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3" i="1" l="1"/>
  <c r="Q63" i="1"/>
  <c r="P63" i="1"/>
  <c r="O6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2" i="1"/>
  <c r="Q2" i="1"/>
  <c r="P2" i="1"/>
  <c r="O2" i="1"/>
  <c r="N2" i="1"/>
  <c r="M2" i="1"/>
</calcChain>
</file>

<file path=xl/sharedStrings.xml><?xml version="1.0" encoding="utf-8"?>
<sst xmlns="http://schemas.openxmlformats.org/spreadsheetml/2006/main" count="140" uniqueCount="140">
  <si>
    <t>img</t>
  </si>
  <si>
    <t>slice</t>
  </si>
  <si>
    <t>box</t>
  </si>
  <si>
    <t>path</t>
  </si>
  <si>
    <t>predictedx</t>
  </si>
  <si>
    <t>predictedy</t>
  </si>
  <si>
    <t>gtx</t>
  </si>
  <si>
    <t>gty</t>
  </si>
  <si>
    <t>errorx</t>
  </si>
  <si>
    <t>errory</t>
  </si>
  <si>
    <t>1.11.22_SPP_Fov1_1_NDTiffStack (1)_frame_0_rotated_45.jpeg</t>
  </si>
  <si>
    <t>1.11.22_SPP_Fov1_1_NDTiffStack (1)_frame_1_rotated_45.jpeg</t>
  </si>
  <si>
    <t>1.11.22_SPP_Fov1_1_NDTiffStack (1)_frame_2_rotated_45.jpeg</t>
  </si>
  <si>
    <t>1.11.22_SPP_Fov1_1_NDTiffStack (1)_frame_3_rotated_45.jpeg</t>
  </si>
  <si>
    <t>1.11.22_SPP_Fov1_1_NDTiffStack (1)_frame_4_rotated_45.jpeg</t>
  </si>
  <si>
    <t>1.11.22_SPP_Fov1_1_NDTiffStack (1)_frame_5_rotated_45.jpeg</t>
  </si>
  <si>
    <t>1.11.22_SPP_Fov1_1_NDTiffStack (1)_frame_6_rotated_45.jpeg</t>
  </si>
  <si>
    <t>1.11.22_SPP_Fov1_1_NDTiffStack (1)_frame_7_rotated_45.jpeg</t>
  </si>
  <si>
    <t>1.11.22_SPP_Fov1_1_NDTiffStack (1)_frame_8_rotated_45.jpeg</t>
  </si>
  <si>
    <t>1.11.22_SPP_Fov1_1_NDTiffStack (1)_frame_9_rotated_45.jpeg</t>
  </si>
  <si>
    <t>1.11.22_SPP_Fov1_1_NDTiffStack (1)_frame_10_rotated_45.jpeg</t>
  </si>
  <si>
    <t>1.11.22_SPP_Fov1_1_NDTiffStack (1)_frame_11_rotated_45.jpeg</t>
  </si>
  <si>
    <t>1.11.22_SPP_Fov1_1_NDTiffStack (1)_frame_12_rotated_45.jpeg</t>
  </si>
  <si>
    <t>1.11.22_SPP_Fov1_1_NDTiffStack (1)_frame_13_rotated_45.jpeg</t>
  </si>
  <si>
    <t>1.11.22_SPP_Fov1_1_NDTiffStack (1)_frame_14_rotated_45.jpeg</t>
  </si>
  <si>
    <t>1.11.22_SPP_Fov1_1_NDTiffStack (1)_frame_15_rotated_45.jpeg</t>
  </si>
  <si>
    <t>1.11.22_SPP_Fov1_1_NDTiffStack (1)_frame_16_rotated_45.jpeg</t>
  </si>
  <si>
    <t>1.11.22_SPP_Fov1_1_NDTiffStack (1)_frame_17_rotated_45.jpeg</t>
  </si>
  <si>
    <t>1.11.22_SPP_Fov1_1_NDTiffStack (1)_frame_18_rotated_45.jpeg</t>
  </si>
  <si>
    <t>1.11.22_SPP_Fov1_1_NDTiffStack (1)_frame_19_rotated_45.jpeg</t>
  </si>
  <si>
    <t>1.11.22_SPP_Fov1_1_NDTiffStack (1)_frame_20_rotated_45.jpeg</t>
  </si>
  <si>
    <t>1.11.22_SPP_Fov1_1_NDTiffStack (1)_frame_21_rotated_45.jpeg</t>
  </si>
  <si>
    <t>1.11.22_SPP_Fov1_1_NDTiffStack (1)_frame_22_rotated_45.jpeg</t>
  </si>
  <si>
    <t>1.11.22_SPP_Fov1_1_NDTiffStack (1)_frame_23_rotated_45.jpeg</t>
  </si>
  <si>
    <t>1.11.22_SPP_Fov1_1_NDTiffStack (1)_frame_24_rotated_45.jpeg</t>
  </si>
  <si>
    <t>1.11.22_SPP_Fov1_1_NDTiffStack (1)_frame_25_rotated_45.jpeg</t>
  </si>
  <si>
    <t>1.11.22_SPP_Fov1_1_NDTiffStack (1)_frame_26_rotated_45.jpeg</t>
  </si>
  <si>
    <t>1.11.22_SPP_Fov1_1_NDTiffStack (1)_frame_27_rotated_45.jpeg</t>
  </si>
  <si>
    <t>1.11.22_SPP_Fov1_1_NDTiffStack (1)_frame_28_rotated_45.jpeg</t>
  </si>
  <si>
    <t>1.11.22_SPP_Fov1_1_NDTiffStack (1)_frame_29_rotated_45.jpeg</t>
  </si>
  <si>
    <t>1.11.22_SPP_Fov1_1_NDTiffStack (1)_frame_30_rotated_45.jpeg</t>
  </si>
  <si>
    <t>1.11.22_SPP_Fov1_1_NDTiffStack (1)_frame_31_rotated_45.jpeg</t>
  </si>
  <si>
    <t>1.11.22_SPP_Fov1_1_NDTiffStack (1)_frame_32_rotated_45.jpeg</t>
  </si>
  <si>
    <t>1.11.22_SPP_Fov1_1_NDTiffStack (1)_frame_33_rotated_45.jpeg</t>
  </si>
  <si>
    <t>1.11.22_SPP_Fov1_1_NDTiffStack (1)_frame_34_rotated_45.jpeg</t>
  </si>
  <si>
    <t>1.11.22_SPP_Fov1_1_NDTiffStack (1)_frame_35_rotated_45.jpeg</t>
  </si>
  <si>
    <t>1.11.22_SPP_Fov1_1_NDTiffStack (1)_frame_36_rotated_45.jpeg</t>
  </si>
  <si>
    <t>1.11.22_SPP_Fov1_1_NDTiffStack (1)_frame_37_rotated_45.jpeg</t>
  </si>
  <si>
    <t>1.11.22_SPP_Fov1_1_NDTiffStack (1)_frame_38_rotated_45.jpeg</t>
  </si>
  <si>
    <t>1.11.22_SPP_Fov1_1_NDTiffStack (1)_frame_39_rotated_45.jpeg</t>
  </si>
  <si>
    <t>1.11.22_SPP_Fov1_1_NDTiffStack (1)_frame_40_rotated_45.jpeg</t>
  </si>
  <si>
    <t>1.11.22_SPP_Fov1_1_NDTiffStack (1)_frame_41_rotated_45.jpeg</t>
  </si>
  <si>
    <t>1.11.22_SPP_Fov1_1_NDTiffStack (1)_frame_42_rotated_45.jpeg</t>
  </si>
  <si>
    <t>1.11.22_SPP_Fov1_1_NDTiffStack (1)_frame_43_rotated_45.jpeg</t>
  </si>
  <si>
    <t>1.11.22_SPP_Fov1_1_NDTiffStack (1)_frame_44_rotated_45.jpeg</t>
  </si>
  <si>
    <t>1.11.22_SPP_Fov1_1_NDTiffStack (1)_frame_45_rotated_45.jpeg</t>
  </si>
  <si>
    <t>1.11.22_SPP_Fov1_1_NDTiffStack (1)_frame_46_rotated_45.jpeg</t>
  </si>
  <si>
    <t>1.11.22_SPP_Fov1_1_NDTiffStack (1)_frame_47_rotated_45.jpeg</t>
  </si>
  <si>
    <t>1.11.22_SPP_Fov1_1_NDTiffStack (1)_frame_48_rotated_45.jpeg</t>
  </si>
  <si>
    <t>1.11.22_SPP_Fov1_1_NDTiffStack (1)_frame_49_rotated_45.jpeg</t>
  </si>
  <si>
    <t>1.11.22_SPP_Fov1_1_NDTiffStack (1)_frame_50_rotated_45.jpeg</t>
  </si>
  <si>
    <t>1.11.22_SPP_Fov1_1_NDTiffStack (1)_frame_51_rotated_45.jpeg</t>
  </si>
  <si>
    <t>1.11.22_SPP_Fov1_1_NDTiffStack (1)_frame_52_rotated_45.jpeg</t>
  </si>
  <si>
    <t>1.11.22_SPP_Fov1_1_NDTiffStack (1)_frame_53_rotated_45.jpeg</t>
  </si>
  <si>
    <t>1.11.22_SPP_Fov1_1_NDTiffStack (1)_frame_54_rotated_45.jpeg</t>
  </si>
  <si>
    <t>1.11.22_SPP_Fov1_1_NDTiffStack (1)_frame_55_rotated_45.jpeg</t>
  </si>
  <si>
    <t>1.11.22_SPP_Fov1_1_NDTiffStack (1)_frame_56_rotated_45.jpeg</t>
  </si>
  <si>
    <t>1.11.22_SPP_Fov1_1_NDTiffStack (1)_frame_57_rotated_45.jpeg</t>
  </si>
  <si>
    <t>1.11.22_SPP_Fov1_1_NDTiffStack (1)_frame_58_rotated_45.jpeg</t>
  </si>
  <si>
    <t>1.11.22_SPP_Fov1_1_NDTiffStack (1)_frame_59_rotated_45.jpeg</t>
  </si>
  <si>
    <t>1.11.22_SPP_Fov1_1_NDTiffStack (1)_frame_60_rotated_45.jpeg</t>
  </si>
  <si>
    <t>C:/Users/S_ANNEM/Downloads/data/images3/1.11.22_SPP_Fov1_1_NDTiffStack (1)/bounding_box_1.11.22_SPP_Fov1_1_NDTiffStack (1)_frame_0_rotated_45.jpeg_1.png</t>
  </si>
  <si>
    <t>C:/Users/S_ANNEM/Downloads/data/images3/1.11.22_SPP_Fov1_1_NDTiffStack (1)/bounding_box_1.11.22_SPP_Fov1_1_NDTiffStack (1)_frame_1_rotated_45.jpeg_1.png</t>
  </si>
  <si>
    <t>C:/Users/S_ANNEM/Downloads/data/images3/1.11.22_SPP_Fov1_1_NDTiffStack (1)/bounding_box_1.11.22_SPP_Fov1_1_NDTiffStack (1)_frame_2_rotated_45.jpeg_1.png</t>
  </si>
  <si>
    <t>C:/Users/S_ANNEM/Downloads/data/images3/1.11.22_SPP_Fov1_1_NDTiffStack (1)/bounding_box_1.11.22_SPP_Fov1_1_NDTiffStack (1)_frame_3_rotated_45.jpeg_1.png</t>
  </si>
  <si>
    <t>C:/Users/S_ANNEM/Downloads/data/images3/1.11.22_SPP_Fov1_1_NDTiffStack (1)/bounding_box_1.11.22_SPP_Fov1_1_NDTiffStack (1)_frame_4_rotated_45.jpeg_1.png</t>
  </si>
  <si>
    <t>C:/Users/S_ANNEM/Downloads/data/images3/1.11.22_SPP_Fov1_1_NDTiffStack (1)/bounding_box_1.11.22_SPP_Fov1_1_NDTiffStack (1)_frame_5_rotated_45.jpeg_1.png</t>
  </si>
  <si>
    <t>C:/Users/S_ANNEM/Downloads/data/images3/1.11.22_SPP_Fov1_1_NDTiffStack (1)/bounding_box_1.11.22_SPP_Fov1_1_NDTiffStack (1)_frame_6_rotated_45.jpeg_1.png</t>
  </si>
  <si>
    <t>C:/Users/S_ANNEM/Downloads/data/images3/1.11.22_SPP_Fov1_1_NDTiffStack (1)/bounding_box_1.11.22_SPP_Fov1_1_NDTiffStack (1)_frame_7_rotated_45.jpeg_1.png</t>
  </si>
  <si>
    <t>C:/Users/S_ANNEM/Downloads/data/images3/1.11.22_SPP_Fov1_1_NDTiffStack (1)/bounding_box_1.11.22_SPP_Fov1_1_NDTiffStack (1)_frame_8_rotated_45.jpeg_1.png</t>
  </si>
  <si>
    <t>C:/Users/S_ANNEM/Downloads/data/images3/1.11.22_SPP_Fov1_1_NDTiffStack (1)/bounding_box_1.11.22_SPP_Fov1_1_NDTiffStack (1)_frame_9_rotated_45.jpeg_1.png</t>
  </si>
  <si>
    <t>C:/Users/S_ANNEM/Downloads/data/images3/1.11.22_SPP_Fov1_1_NDTiffStack (1)/bounding_box_1.11.22_SPP_Fov1_1_NDTiffStack (1)_frame_10_rotated_45.jpeg_1.png</t>
  </si>
  <si>
    <t>C:/Users/S_ANNEM/Downloads/data/images3/1.11.22_SPP_Fov1_1_NDTiffStack (1)/bounding_box_1.11.22_SPP_Fov1_1_NDTiffStack (1)_frame_11_rotated_45.jpeg_1.png</t>
  </si>
  <si>
    <t>C:/Users/S_ANNEM/Downloads/data/images3/1.11.22_SPP_Fov1_1_NDTiffStack (1)/bounding_box_1.11.22_SPP_Fov1_1_NDTiffStack (1)_frame_12_rotated_45.jpeg_1.png</t>
  </si>
  <si>
    <t>C:/Users/S_ANNEM/Downloads/data/images3/1.11.22_SPP_Fov1_1_NDTiffStack (1)/bounding_box_1.11.22_SPP_Fov1_1_NDTiffStack (1)_frame_13_rotated_45.jpeg_1.png</t>
  </si>
  <si>
    <t>C:/Users/S_ANNEM/Downloads/data/images3/1.11.22_SPP_Fov1_1_NDTiffStack (1)/bounding_box_1.11.22_SPP_Fov1_1_NDTiffStack (1)_frame_14_rotated_45.jpeg_1.png</t>
  </si>
  <si>
    <t>C:/Users/S_ANNEM/Downloads/data/images3/1.11.22_SPP_Fov1_1_NDTiffStack (1)/bounding_box_1.11.22_SPP_Fov1_1_NDTiffStack (1)_frame_15_rotated_45.jpeg_1.png</t>
  </si>
  <si>
    <t>C:/Users/S_ANNEM/Downloads/data/images3/1.11.22_SPP_Fov1_1_NDTiffStack (1)/bounding_box_1.11.22_SPP_Fov1_1_NDTiffStack (1)_frame_16_rotated_45.jpeg_0.png</t>
  </si>
  <si>
    <t>C:/Users/S_ANNEM/Downloads/data/images3/1.11.22_SPP_Fov1_1_NDTiffStack (1)/bounding_box_1.11.22_SPP_Fov1_1_NDTiffStack (1)_frame_17_rotated_45.jpeg_0.png</t>
  </si>
  <si>
    <t>C:/Users/S_ANNEM/Downloads/data/images3/1.11.22_SPP_Fov1_1_NDTiffStack (1)/bounding_box_1.11.22_SPP_Fov1_1_NDTiffStack (1)_frame_18_rotated_45.jpeg_0.png</t>
  </si>
  <si>
    <t>C:/Users/S_ANNEM/Downloads/data/images3/1.11.22_SPP_Fov1_1_NDTiffStack (1)/bounding_box_1.11.22_SPP_Fov1_1_NDTiffStack (1)_frame_19_rotated_45.jpeg_0.png</t>
  </si>
  <si>
    <t>C:/Users/S_ANNEM/Downloads/data/images3/1.11.22_SPP_Fov1_1_NDTiffStack (1)/bounding_box_1.11.22_SPP_Fov1_1_NDTiffStack (1)_frame_20_rotated_45.jpeg_0.png</t>
  </si>
  <si>
    <t>C:/Users/S_ANNEM/Downloads/data/images3/1.11.22_SPP_Fov1_1_NDTiffStack (1)/bounding_box_1.11.22_SPP_Fov1_1_NDTiffStack (1)_frame_21_rotated_45.jpeg_1.png</t>
  </si>
  <si>
    <t>C:/Users/S_ANNEM/Downloads/data/images3/1.11.22_SPP_Fov1_1_NDTiffStack (1)/bounding_box_1.11.22_SPP_Fov1_1_NDTiffStack (1)_frame_22_rotated_45.jpeg_1.png</t>
  </si>
  <si>
    <t>C:/Users/S_ANNEM/Downloads/data/images3/1.11.22_SPP_Fov1_1_NDTiffStack (1)/bounding_box_1.11.22_SPP_Fov1_1_NDTiffStack (1)_frame_23_rotated_45.jpeg_1.png</t>
  </si>
  <si>
    <t>C:/Users/S_ANNEM/Downloads/data/images3/1.11.22_SPP_Fov1_1_NDTiffStack (1)/bounding_box_1.11.22_SPP_Fov1_1_NDTiffStack (1)_frame_24_rotated_45.jpeg_1.png</t>
  </si>
  <si>
    <t>C:/Users/S_ANNEM/Downloads/data/images3/1.11.22_SPP_Fov1_1_NDTiffStack (1)/bounding_box_1.11.22_SPP_Fov1_1_NDTiffStack (1)_frame_25_rotated_45.jpeg_1.png</t>
  </si>
  <si>
    <t>C:/Users/S_ANNEM/Downloads/data/images3/1.11.22_SPP_Fov1_1_NDTiffStack (1)/bounding_box_1.11.22_SPP_Fov1_1_NDTiffStack (1)_frame_26_rotated_45.jpeg_1.png</t>
  </si>
  <si>
    <t>C:/Users/S_ANNEM/Downloads/data/images3/1.11.22_SPP_Fov1_1_NDTiffStack (1)/bounding_box_1.11.22_SPP_Fov1_1_NDTiffStack (1)_frame_27_rotated_45.jpeg_1.png</t>
  </si>
  <si>
    <t>C:/Users/S_ANNEM/Downloads/data/images3/1.11.22_SPP_Fov1_1_NDTiffStack (1)/bounding_box_1.11.22_SPP_Fov1_1_NDTiffStack (1)_frame_28_rotated_45.jpeg_1.png</t>
  </si>
  <si>
    <t>C:/Users/S_ANNEM/Downloads/data/images3/1.11.22_SPP_Fov1_1_NDTiffStack (1)/bounding_box_1.11.22_SPP_Fov1_1_NDTiffStack (1)_frame_29_rotated_45.jpeg_1.png</t>
  </si>
  <si>
    <t>C:/Users/S_ANNEM/Downloads/data/images3/1.11.22_SPP_Fov1_1_NDTiffStack (1)/bounding_box_1.11.22_SPP_Fov1_1_NDTiffStack (1)_frame_30_rotated_45.jpeg_1.png</t>
  </si>
  <si>
    <t>C:/Users/S_ANNEM/Downloads/data/images3/1.11.22_SPP_Fov1_1_NDTiffStack (1)/bounding_box_1.11.22_SPP_Fov1_1_NDTiffStack (1)_frame_31_rotated_45.jpeg_1.png</t>
  </si>
  <si>
    <t>C:/Users/S_ANNEM/Downloads/data/images3/1.11.22_SPP_Fov1_1_NDTiffStack (1)/bounding_box_1.11.22_SPP_Fov1_1_NDTiffStack (1)_frame_32_rotated_45.jpeg_1.png</t>
  </si>
  <si>
    <t>C:/Users/S_ANNEM/Downloads/data/images3/1.11.22_SPP_Fov1_1_NDTiffStack (1)/bounding_box_1.11.22_SPP_Fov1_1_NDTiffStack (1)_frame_33_rotated_45.jpeg_1.png</t>
  </si>
  <si>
    <t>C:/Users/S_ANNEM/Downloads/data/images3/1.11.22_SPP_Fov1_1_NDTiffStack (1)/bounding_box_1.11.22_SPP_Fov1_1_NDTiffStack (1)_frame_34_rotated_45.jpeg_1.png</t>
  </si>
  <si>
    <t>C:/Users/S_ANNEM/Downloads/data/images3/1.11.22_SPP_Fov1_1_NDTiffStack (1)/bounding_box_1.11.22_SPP_Fov1_1_NDTiffStack (1)_frame_35_rotated_45.jpeg_1.png</t>
  </si>
  <si>
    <t>C:/Users/S_ANNEM/Downloads/data/images3/1.11.22_SPP_Fov1_1_NDTiffStack (1)/bounding_box_1.11.22_SPP_Fov1_1_NDTiffStack (1)_frame_36_rotated_45.jpeg_0.png</t>
  </si>
  <si>
    <t>C:/Users/S_ANNEM/Downloads/data/images3/1.11.22_SPP_Fov1_1_NDTiffStack (1)/bounding_box_1.11.22_SPP_Fov1_1_NDTiffStack (1)_frame_37_rotated_45.jpeg_0.png</t>
  </si>
  <si>
    <t>C:/Users/S_ANNEM/Downloads/data/images3/1.11.22_SPP_Fov1_1_NDTiffStack (1)/bounding_box_1.11.22_SPP_Fov1_1_NDTiffStack (1)_frame_38_rotated_45.jpeg_0.png</t>
  </si>
  <si>
    <t>C:/Users/S_ANNEM/Downloads/data/images3/1.11.22_SPP_Fov1_1_NDTiffStack (1)/bounding_box_1.11.22_SPP_Fov1_1_NDTiffStack (1)_frame_39_rotated_45.jpeg_0.png</t>
  </si>
  <si>
    <t>C:/Users/S_ANNEM/Downloads/data/images3/1.11.22_SPP_Fov1_1_NDTiffStack (1)/bounding_box_1.11.22_SPP_Fov1_1_NDTiffStack (1)_frame_40_rotated_45.jpeg_0.png</t>
  </si>
  <si>
    <t>C:/Users/S_ANNEM/Downloads/data/images3/1.11.22_SPP_Fov1_1_NDTiffStack (1)/bounding_box_1.11.22_SPP_Fov1_1_NDTiffStack (1)_frame_41_rotated_45.jpeg_0.png</t>
  </si>
  <si>
    <t>C:/Users/S_ANNEM/Downloads/data/images3/1.11.22_SPP_Fov1_1_NDTiffStack (1)/bounding_box_1.11.22_SPP_Fov1_1_NDTiffStack (1)_frame_42_rotated_45.jpeg_0.png</t>
  </si>
  <si>
    <t>C:/Users/S_ANNEM/Downloads/data/images3/1.11.22_SPP_Fov1_1_NDTiffStack (1)/bounding_box_1.11.22_SPP_Fov1_1_NDTiffStack (1)_frame_43_rotated_45.jpeg_0.png</t>
  </si>
  <si>
    <t>C:/Users/S_ANNEM/Downloads/data/images3/1.11.22_SPP_Fov1_1_NDTiffStack (1)/bounding_box_1.11.22_SPP_Fov1_1_NDTiffStack (1)_frame_44_rotated_45.jpeg_0.png</t>
  </si>
  <si>
    <t>C:/Users/S_ANNEM/Downloads/data/images3/1.11.22_SPP_Fov1_1_NDTiffStack (1)/bounding_box_1.11.22_SPP_Fov1_1_NDTiffStack (1)_frame_45_rotated_45.jpeg_0.png</t>
  </si>
  <si>
    <t>C:/Users/S_ANNEM/Downloads/data/images3/1.11.22_SPP_Fov1_1_NDTiffStack (1)/bounding_box_1.11.22_SPP_Fov1_1_NDTiffStack (1)_frame_46_rotated_45.jpeg_0.png</t>
  </si>
  <si>
    <t>C:/Users/S_ANNEM/Downloads/data/images3/1.11.22_SPP_Fov1_1_NDTiffStack (1)/bounding_box_1.11.22_SPP_Fov1_1_NDTiffStack (1)_frame_47_rotated_45.jpeg_0.png</t>
  </si>
  <si>
    <t>C:/Users/S_ANNEM/Downloads/data/images3/1.11.22_SPP_Fov1_1_NDTiffStack (1)/bounding_box_1.11.22_SPP_Fov1_1_NDTiffStack (1)_frame_48_rotated_45.jpeg_0.png</t>
  </si>
  <si>
    <t>C:/Users/S_ANNEM/Downloads/data/images3/1.11.22_SPP_Fov1_1_NDTiffStack (1)/bounding_box_1.11.22_SPP_Fov1_1_NDTiffStack (1)_frame_49_rotated_45.jpeg_0.png</t>
  </si>
  <si>
    <t>C:/Users/S_ANNEM/Downloads/data/images3/1.11.22_SPP_Fov1_1_NDTiffStack (1)/bounding_box_1.11.22_SPP_Fov1_1_NDTiffStack (1)_frame_50_rotated_45.jpeg_0.png</t>
  </si>
  <si>
    <t>C:/Users/S_ANNEM/Downloads/data/images3/1.11.22_SPP_Fov1_1_NDTiffStack (1)/bounding_box_1.11.22_SPP_Fov1_1_NDTiffStack (1)_frame_51_rotated_45.jpeg_0.png</t>
  </si>
  <si>
    <t>C:/Users/S_ANNEM/Downloads/data/images3/1.11.22_SPP_Fov1_1_NDTiffStack (1)/bounding_box_1.11.22_SPP_Fov1_1_NDTiffStack (1)_frame_52_rotated_45.jpeg_0.png</t>
  </si>
  <si>
    <t>C:/Users/S_ANNEM/Downloads/data/images3/1.11.22_SPP_Fov1_1_NDTiffStack (1)/bounding_box_1.11.22_SPP_Fov1_1_NDTiffStack (1)_frame_53_rotated_45.jpeg_1.png</t>
  </si>
  <si>
    <t>C:/Users/S_ANNEM/Downloads/data/images3/1.11.22_SPP_Fov1_1_NDTiffStack (1)/bounding_box_1.11.22_SPP_Fov1_1_NDTiffStack (1)_frame_54_rotated_45.jpeg_1.png</t>
  </si>
  <si>
    <t>C:/Users/S_ANNEM/Downloads/data/images3/1.11.22_SPP_Fov1_1_NDTiffStack (1)/bounding_box_1.11.22_SPP_Fov1_1_NDTiffStack (1)_frame_55_rotated_45.jpeg_1.png</t>
  </si>
  <si>
    <t>C:/Users/S_ANNEM/Downloads/data/images3/1.11.22_SPP_Fov1_1_NDTiffStack (1)/bounding_box_1.11.22_SPP_Fov1_1_NDTiffStack (1)_frame_56_rotated_45.jpeg_1.png</t>
  </si>
  <si>
    <t>C:/Users/S_ANNEM/Downloads/data/images3/1.11.22_SPP_Fov1_1_NDTiffStack (1)/bounding_box_1.11.22_SPP_Fov1_1_NDTiffStack (1)_frame_57_rotated_45.jpeg_1.png</t>
  </si>
  <si>
    <t>C:/Users/S_ANNEM/Downloads/data/images3/1.11.22_SPP_Fov1_1_NDTiffStack (1)/bounding_box_1.11.22_SPP_Fov1_1_NDTiffStack (1)_frame_58_rotated_45.jpeg_1.png</t>
  </si>
  <si>
    <t>C:/Users/S_ANNEM/Downloads/data/images3/1.11.22_SPP_Fov1_1_NDTiffStack (1)/bounding_box_1.11.22_SPP_Fov1_1_NDTiffStack (1)_frame_59_rotated_45.jpeg_1.png</t>
  </si>
  <si>
    <t>C:/Users/S_ANNEM/Downloads/data/images3/1.11.22_SPP_Fov1_1_NDTiffStack (1)/bounding_box_1.11.22_SPP_Fov1_1_NDTiffStack (1)_frame_60_rotated_45.jpeg_1.png</t>
  </si>
  <si>
    <t>predictedxerror</t>
  </si>
  <si>
    <t>predictedyerror</t>
  </si>
  <si>
    <t>modifiedxcoordinate</t>
  </si>
  <si>
    <t>modifiedycoordinate</t>
  </si>
  <si>
    <t>abserrorxbefore</t>
  </si>
  <si>
    <t>abserrorybefore</t>
  </si>
  <si>
    <t>absaerrorxafter</t>
  </si>
  <si>
    <t>abserroryafter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</si>
</sst>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3"/>
  <sheetViews>
    <sheetView tabSelected="1" topLeftCell="A43" workbookViewId="0">
      <selection activeCell="L65" sqref="L65"/>
    </sheetView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132</v>
      </c>
      <c r="L1" s="1" t="s">
        <v>133</v>
      </c>
      <c r="M1" s="2" t="s">
        <v>134</v>
      </c>
      <c r="N1" s="2" t="s">
        <v>135</v>
      </c>
      <c r="O1" s="2" t="s">
        <v>136</v>
      </c>
      <c r="P1" s="2" t="s">
        <v>137</v>
      </c>
      <c r="Q1" s="2" t="s">
        <v>138</v>
      </c>
      <c r="R1" s="2" t="s">
        <v>139</v>
      </c>
    </row>
    <row r="2" spans="1:18" x14ac:dyDescent="0.45">
      <c r="A2" t="s">
        <v>10</v>
      </c>
      <c r="B2">
        <v>0</v>
      </c>
      <c r="C2">
        <v>1</v>
      </c>
      <c r="D2" t="s">
        <v>71</v>
      </c>
      <c r="E2">
        <v>43</v>
      </c>
      <c r="F2">
        <v>223</v>
      </c>
      <c r="G2">
        <v>42</v>
      </c>
      <c r="H2">
        <v>225</v>
      </c>
      <c r="I2">
        <v>-1</v>
      </c>
      <c r="J2">
        <v>2</v>
      </c>
      <c r="K2">
        <v>-0.99796545505523682</v>
      </c>
      <c r="L2">
        <v>1.01275646686554</v>
      </c>
      <c r="M2">
        <f>E2+K2</f>
        <v>42.002034544944763</v>
      </c>
      <c r="N2">
        <f>F2+L2</f>
        <v>224.01275646686554</v>
      </c>
      <c r="O2">
        <f>ABS(I2)</f>
        <v>1</v>
      </c>
      <c r="P2">
        <f>ABS(J2)</f>
        <v>2</v>
      </c>
      <c r="Q2">
        <f>ABS(G2-M2)</f>
        <v>2.0345449447631836E-3</v>
      </c>
      <c r="R2">
        <f>ABS(H2-N2)</f>
        <v>0.98724353313446045</v>
      </c>
    </row>
    <row r="3" spans="1:18" x14ac:dyDescent="0.45">
      <c r="A3" t="s">
        <v>11</v>
      </c>
      <c r="B3">
        <v>1</v>
      </c>
      <c r="C3">
        <v>1</v>
      </c>
      <c r="D3" t="s">
        <v>72</v>
      </c>
      <c r="E3">
        <v>44</v>
      </c>
      <c r="F3">
        <v>222</v>
      </c>
      <c r="G3">
        <v>42</v>
      </c>
      <c r="H3">
        <v>225</v>
      </c>
      <c r="I3">
        <v>-2</v>
      </c>
      <c r="J3">
        <v>3</v>
      </c>
      <c r="K3">
        <v>-1.9569270610809331</v>
      </c>
      <c r="L3">
        <v>1.5683357715606689</v>
      </c>
      <c r="M3">
        <f t="shared" ref="M3:M62" si="0">E3+K3</f>
        <v>42.043072938919067</v>
      </c>
      <c r="N3">
        <f t="shared" ref="N3:N62" si="1">F3+L3</f>
        <v>223.56833577156067</v>
      </c>
      <c r="O3">
        <f t="shared" ref="O3:O62" si="2">ABS(I3)</f>
        <v>2</v>
      </c>
      <c r="P3">
        <f t="shared" ref="P3:P62" si="3">ABS(J3)</f>
        <v>3</v>
      </c>
      <c r="Q3">
        <f t="shared" ref="Q3:Q62" si="4">ABS(G3-M3)</f>
        <v>4.3072938919067383E-2</v>
      </c>
      <c r="R3">
        <f t="shared" ref="R3:R62" si="5">ABS(H3-N3)</f>
        <v>1.4316642284393311</v>
      </c>
    </row>
    <row r="4" spans="1:18" x14ac:dyDescent="0.45">
      <c r="A4" t="s">
        <v>12</v>
      </c>
      <c r="B4">
        <v>2</v>
      </c>
      <c r="C4">
        <v>1</v>
      </c>
      <c r="D4" t="s">
        <v>73</v>
      </c>
      <c r="E4">
        <v>42</v>
      </c>
      <c r="F4">
        <v>221</v>
      </c>
      <c r="G4">
        <v>42</v>
      </c>
      <c r="H4">
        <v>225</v>
      </c>
      <c r="I4">
        <v>0</v>
      </c>
      <c r="J4">
        <v>4</v>
      </c>
      <c r="K4">
        <v>-2.5840458869934082</v>
      </c>
      <c r="L4">
        <v>2.1267714500427251</v>
      </c>
      <c r="M4">
        <f t="shared" si="0"/>
        <v>39.415954113006592</v>
      </c>
      <c r="N4">
        <f t="shared" si="1"/>
        <v>223.12677145004272</v>
      </c>
      <c r="O4">
        <f t="shared" si="2"/>
        <v>0</v>
      </c>
      <c r="P4">
        <f t="shared" si="3"/>
        <v>4</v>
      </c>
      <c r="Q4">
        <f t="shared" si="4"/>
        <v>2.5840458869934082</v>
      </c>
      <c r="R4">
        <f t="shared" si="5"/>
        <v>1.8732285499572754</v>
      </c>
    </row>
    <row r="5" spans="1:18" x14ac:dyDescent="0.45">
      <c r="A5" t="s">
        <v>13</v>
      </c>
      <c r="B5">
        <v>3</v>
      </c>
      <c r="C5">
        <v>1</v>
      </c>
      <c r="D5" t="s">
        <v>74</v>
      </c>
      <c r="E5">
        <v>41</v>
      </c>
      <c r="F5">
        <v>221</v>
      </c>
      <c r="G5">
        <v>42</v>
      </c>
      <c r="H5">
        <v>225</v>
      </c>
      <c r="I5">
        <v>1</v>
      </c>
      <c r="J5">
        <v>4</v>
      </c>
      <c r="K5">
        <v>-3.062370777130127</v>
      </c>
      <c r="L5">
        <v>2.466849565505981</v>
      </c>
      <c r="M5">
        <f t="shared" si="0"/>
        <v>37.937629222869873</v>
      </c>
      <c r="N5">
        <f t="shared" si="1"/>
        <v>223.46684956550598</v>
      </c>
      <c r="O5">
        <f t="shared" si="2"/>
        <v>1</v>
      </c>
      <c r="P5">
        <f t="shared" si="3"/>
        <v>4</v>
      </c>
      <c r="Q5">
        <f t="shared" si="4"/>
        <v>4.062370777130127</v>
      </c>
      <c r="R5">
        <f t="shared" si="5"/>
        <v>1.5331504344940186</v>
      </c>
    </row>
    <row r="6" spans="1:18" x14ac:dyDescent="0.45">
      <c r="A6" t="s">
        <v>14</v>
      </c>
      <c r="B6">
        <v>4</v>
      </c>
      <c r="C6">
        <v>1</v>
      </c>
      <c r="D6" t="s">
        <v>75</v>
      </c>
      <c r="E6">
        <v>42</v>
      </c>
      <c r="F6">
        <v>220</v>
      </c>
      <c r="G6">
        <v>42</v>
      </c>
      <c r="H6">
        <v>225</v>
      </c>
      <c r="I6">
        <v>0</v>
      </c>
      <c r="J6">
        <v>5</v>
      </c>
      <c r="K6">
        <v>-3.3303358554840088</v>
      </c>
      <c r="L6">
        <v>2.668175220489502</v>
      </c>
      <c r="M6">
        <f t="shared" si="0"/>
        <v>38.669664144515991</v>
      </c>
      <c r="N6">
        <f t="shared" si="1"/>
        <v>222.6681752204895</v>
      </c>
      <c r="O6">
        <f t="shared" si="2"/>
        <v>0</v>
      </c>
      <c r="P6">
        <f t="shared" si="3"/>
        <v>5</v>
      </c>
      <c r="Q6">
        <f t="shared" si="4"/>
        <v>3.3303358554840088</v>
      </c>
      <c r="R6">
        <f t="shared" si="5"/>
        <v>2.331824779510498</v>
      </c>
    </row>
    <row r="7" spans="1:18" x14ac:dyDescent="0.45">
      <c r="A7" t="s">
        <v>15</v>
      </c>
      <c r="B7">
        <v>5</v>
      </c>
      <c r="C7">
        <v>1</v>
      </c>
      <c r="D7" t="s">
        <v>76</v>
      </c>
      <c r="E7">
        <v>41</v>
      </c>
      <c r="F7">
        <v>219</v>
      </c>
      <c r="G7">
        <v>42</v>
      </c>
      <c r="H7">
        <v>225</v>
      </c>
      <c r="I7">
        <v>1</v>
      </c>
      <c r="J7">
        <v>6</v>
      </c>
      <c r="K7">
        <v>-3.5792641639709468</v>
      </c>
      <c r="L7">
        <v>2.9043128490447998</v>
      </c>
      <c r="M7">
        <f t="shared" si="0"/>
        <v>37.420735836029053</v>
      </c>
      <c r="N7">
        <f t="shared" si="1"/>
        <v>221.9043128490448</v>
      </c>
      <c r="O7">
        <f t="shared" si="2"/>
        <v>1</v>
      </c>
      <c r="P7">
        <f t="shared" si="3"/>
        <v>6</v>
      </c>
      <c r="Q7">
        <f t="shared" si="4"/>
        <v>4.5792641639709473</v>
      </c>
      <c r="R7">
        <f t="shared" si="5"/>
        <v>3.0956871509552002</v>
      </c>
    </row>
    <row r="8" spans="1:18" x14ac:dyDescent="0.45">
      <c r="A8" t="s">
        <v>16</v>
      </c>
      <c r="B8">
        <v>6</v>
      </c>
      <c r="C8">
        <v>1</v>
      </c>
      <c r="D8" t="s">
        <v>77</v>
      </c>
      <c r="E8">
        <v>40</v>
      </c>
      <c r="F8">
        <v>219</v>
      </c>
      <c r="G8">
        <v>42</v>
      </c>
      <c r="H8">
        <v>225</v>
      </c>
      <c r="I8">
        <v>2</v>
      </c>
      <c r="J8">
        <v>6</v>
      </c>
      <c r="K8">
        <v>-3.7890255451202388</v>
      </c>
      <c r="L8">
        <v>3.105048656463623</v>
      </c>
      <c r="M8">
        <f t="shared" si="0"/>
        <v>36.210974454879761</v>
      </c>
      <c r="N8">
        <f t="shared" si="1"/>
        <v>222.10504865646362</v>
      </c>
      <c r="O8">
        <f t="shared" si="2"/>
        <v>2</v>
      </c>
      <c r="P8">
        <f t="shared" si="3"/>
        <v>6</v>
      </c>
      <c r="Q8">
        <f t="shared" si="4"/>
        <v>5.7890255451202393</v>
      </c>
      <c r="R8">
        <f t="shared" si="5"/>
        <v>2.894951343536377</v>
      </c>
    </row>
    <row r="9" spans="1:18" x14ac:dyDescent="0.45">
      <c r="A9" t="s">
        <v>17</v>
      </c>
      <c r="B9">
        <v>7</v>
      </c>
      <c r="C9">
        <v>1</v>
      </c>
      <c r="D9" t="s">
        <v>78</v>
      </c>
      <c r="E9">
        <v>40</v>
      </c>
      <c r="F9">
        <v>218</v>
      </c>
      <c r="G9">
        <v>42</v>
      </c>
      <c r="H9">
        <v>225</v>
      </c>
      <c r="I9">
        <v>2</v>
      </c>
      <c r="J9">
        <v>7</v>
      </c>
      <c r="K9">
        <v>-3.9126729965209961</v>
      </c>
      <c r="L9">
        <v>3.2316546440124512</v>
      </c>
      <c r="M9">
        <f t="shared" si="0"/>
        <v>36.087327003479004</v>
      </c>
      <c r="N9">
        <f t="shared" si="1"/>
        <v>221.23165464401245</v>
      </c>
      <c r="O9">
        <f t="shared" si="2"/>
        <v>2</v>
      </c>
      <c r="P9">
        <f t="shared" si="3"/>
        <v>7</v>
      </c>
      <c r="Q9">
        <f t="shared" si="4"/>
        <v>5.9126729965209961</v>
      </c>
      <c r="R9">
        <f t="shared" si="5"/>
        <v>3.7683453559875488</v>
      </c>
    </row>
    <row r="10" spans="1:18" x14ac:dyDescent="0.45">
      <c r="A10" t="s">
        <v>18</v>
      </c>
      <c r="B10">
        <v>8</v>
      </c>
      <c r="C10">
        <v>1</v>
      </c>
      <c r="D10" t="s">
        <v>79</v>
      </c>
      <c r="E10">
        <v>41</v>
      </c>
      <c r="F10">
        <v>219</v>
      </c>
      <c r="G10">
        <v>42</v>
      </c>
      <c r="H10">
        <v>225</v>
      </c>
      <c r="I10">
        <v>1</v>
      </c>
      <c r="J10">
        <v>6</v>
      </c>
      <c r="K10">
        <v>-4.0903654098510742</v>
      </c>
      <c r="L10">
        <v>3.4310100078582759</v>
      </c>
      <c r="M10">
        <f t="shared" si="0"/>
        <v>36.909634590148926</v>
      </c>
      <c r="N10">
        <f t="shared" si="1"/>
        <v>222.43101000785828</v>
      </c>
      <c r="O10">
        <f t="shared" si="2"/>
        <v>1</v>
      </c>
      <c r="P10">
        <f t="shared" si="3"/>
        <v>6</v>
      </c>
      <c r="Q10">
        <f t="shared" si="4"/>
        <v>5.0903654098510742</v>
      </c>
      <c r="R10">
        <f t="shared" si="5"/>
        <v>2.5689899921417236</v>
      </c>
    </row>
    <row r="11" spans="1:18" x14ac:dyDescent="0.45">
      <c r="A11" t="s">
        <v>19</v>
      </c>
      <c r="B11">
        <v>9</v>
      </c>
      <c r="C11">
        <v>1</v>
      </c>
      <c r="D11" t="s">
        <v>80</v>
      </c>
      <c r="E11">
        <v>40</v>
      </c>
      <c r="F11">
        <v>217</v>
      </c>
      <c r="G11">
        <v>42</v>
      </c>
      <c r="H11">
        <v>225</v>
      </c>
      <c r="I11">
        <v>2</v>
      </c>
      <c r="J11">
        <v>8</v>
      </c>
      <c r="K11">
        <v>-4.3108901977539063</v>
      </c>
      <c r="L11">
        <v>3.6888637542724609</v>
      </c>
      <c r="M11">
        <f t="shared" si="0"/>
        <v>35.689109802246094</v>
      </c>
      <c r="N11">
        <f t="shared" si="1"/>
        <v>220.68886375427246</v>
      </c>
      <c r="O11">
        <f t="shared" si="2"/>
        <v>2</v>
      </c>
      <c r="P11">
        <f t="shared" si="3"/>
        <v>8</v>
      </c>
      <c r="Q11">
        <f t="shared" si="4"/>
        <v>6.3108901977539063</v>
      </c>
      <c r="R11">
        <f t="shared" si="5"/>
        <v>4.3111362457275391</v>
      </c>
    </row>
    <row r="12" spans="1:18" x14ac:dyDescent="0.45">
      <c r="A12" t="s">
        <v>20</v>
      </c>
      <c r="B12">
        <v>10</v>
      </c>
      <c r="C12">
        <v>1</v>
      </c>
      <c r="D12" t="s">
        <v>81</v>
      </c>
      <c r="E12">
        <v>41</v>
      </c>
      <c r="F12">
        <v>218</v>
      </c>
      <c r="G12">
        <v>42</v>
      </c>
      <c r="H12">
        <v>225</v>
      </c>
      <c r="I12">
        <v>1</v>
      </c>
      <c r="J12">
        <v>7</v>
      </c>
      <c r="K12">
        <v>-4.4150915145874023</v>
      </c>
      <c r="L12">
        <v>3.7881004810333252</v>
      </c>
      <c r="M12">
        <f t="shared" si="0"/>
        <v>36.584908485412598</v>
      </c>
      <c r="N12">
        <f t="shared" si="1"/>
        <v>221.78810048103333</v>
      </c>
      <c r="O12">
        <f t="shared" si="2"/>
        <v>1</v>
      </c>
      <c r="P12">
        <f t="shared" si="3"/>
        <v>7</v>
      </c>
      <c r="Q12">
        <f t="shared" si="4"/>
        <v>5.4150915145874023</v>
      </c>
      <c r="R12">
        <f t="shared" si="5"/>
        <v>3.2118995189666748</v>
      </c>
    </row>
    <row r="13" spans="1:18" x14ac:dyDescent="0.45">
      <c r="A13" t="s">
        <v>21</v>
      </c>
      <c r="B13">
        <v>11</v>
      </c>
      <c r="C13">
        <v>1</v>
      </c>
      <c r="D13" t="s">
        <v>82</v>
      </c>
      <c r="E13">
        <v>41</v>
      </c>
      <c r="F13">
        <v>218</v>
      </c>
      <c r="G13">
        <v>42</v>
      </c>
      <c r="H13">
        <v>225</v>
      </c>
      <c r="I13">
        <v>1</v>
      </c>
      <c r="J13">
        <v>7</v>
      </c>
      <c r="K13">
        <v>-4.4516110420227051</v>
      </c>
      <c r="L13">
        <v>3.8689923286437988</v>
      </c>
      <c r="M13">
        <f t="shared" si="0"/>
        <v>36.548388957977295</v>
      </c>
      <c r="N13">
        <f t="shared" si="1"/>
        <v>221.8689923286438</v>
      </c>
      <c r="O13">
        <f t="shared" si="2"/>
        <v>1</v>
      </c>
      <c r="P13">
        <f t="shared" si="3"/>
        <v>7</v>
      </c>
      <c r="Q13">
        <f t="shared" si="4"/>
        <v>5.4516110420227051</v>
      </c>
      <c r="R13">
        <f t="shared" si="5"/>
        <v>3.1310076713562012</v>
      </c>
    </row>
    <row r="14" spans="1:18" x14ac:dyDescent="0.45">
      <c r="A14" t="s">
        <v>22</v>
      </c>
      <c r="B14">
        <v>12</v>
      </c>
      <c r="C14">
        <v>1</v>
      </c>
      <c r="D14" t="s">
        <v>83</v>
      </c>
      <c r="E14">
        <v>41</v>
      </c>
      <c r="F14">
        <v>217</v>
      </c>
      <c r="G14">
        <v>42</v>
      </c>
      <c r="H14">
        <v>225</v>
      </c>
      <c r="I14">
        <v>1</v>
      </c>
      <c r="J14">
        <v>8</v>
      </c>
      <c r="K14">
        <v>-4.500518798828125</v>
      </c>
      <c r="L14">
        <v>3.9564816951751709</v>
      </c>
      <c r="M14">
        <f t="shared" si="0"/>
        <v>36.499481201171875</v>
      </c>
      <c r="N14">
        <f t="shared" si="1"/>
        <v>220.95648169517517</v>
      </c>
      <c r="O14">
        <f t="shared" si="2"/>
        <v>1</v>
      </c>
      <c r="P14">
        <f t="shared" si="3"/>
        <v>8</v>
      </c>
      <c r="Q14">
        <f t="shared" si="4"/>
        <v>5.500518798828125</v>
      </c>
      <c r="R14">
        <f t="shared" si="5"/>
        <v>4.0435183048248291</v>
      </c>
    </row>
    <row r="15" spans="1:18" x14ac:dyDescent="0.45">
      <c r="A15" t="s">
        <v>23</v>
      </c>
      <c r="B15">
        <v>13</v>
      </c>
      <c r="C15">
        <v>1</v>
      </c>
      <c r="D15" t="s">
        <v>84</v>
      </c>
      <c r="E15">
        <v>41</v>
      </c>
      <c r="F15">
        <v>217</v>
      </c>
      <c r="G15">
        <v>42</v>
      </c>
      <c r="H15">
        <v>225</v>
      </c>
      <c r="I15">
        <v>1</v>
      </c>
      <c r="J15">
        <v>8</v>
      </c>
      <c r="K15">
        <v>-4.4103260040283203</v>
      </c>
      <c r="L15">
        <v>4.021510124206543</v>
      </c>
      <c r="M15">
        <f t="shared" si="0"/>
        <v>36.58967399597168</v>
      </c>
      <c r="N15">
        <f t="shared" si="1"/>
        <v>221.02151012420654</v>
      </c>
      <c r="O15">
        <f t="shared" si="2"/>
        <v>1</v>
      </c>
      <c r="P15">
        <f t="shared" si="3"/>
        <v>8</v>
      </c>
      <c r="Q15">
        <f t="shared" si="4"/>
        <v>5.4103260040283203</v>
      </c>
      <c r="R15">
        <f t="shared" si="5"/>
        <v>3.978489875793457</v>
      </c>
    </row>
    <row r="16" spans="1:18" x14ac:dyDescent="0.45">
      <c r="A16" t="s">
        <v>24</v>
      </c>
      <c r="B16">
        <v>14</v>
      </c>
      <c r="C16">
        <v>1</v>
      </c>
      <c r="D16" t="s">
        <v>85</v>
      </c>
      <c r="E16">
        <v>42</v>
      </c>
      <c r="F16">
        <v>217</v>
      </c>
      <c r="G16">
        <v>42</v>
      </c>
      <c r="H16">
        <v>225</v>
      </c>
      <c r="I16">
        <v>0</v>
      </c>
      <c r="J16">
        <v>8</v>
      </c>
      <c r="K16">
        <v>-4.4129304885864258</v>
      </c>
      <c r="L16">
        <v>4.054283618927002</v>
      </c>
      <c r="M16">
        <f t="shared" si="0"/>
        <v>37.587069511413574</v>
      </c>
      <c r="N16">
        <f t="shared" si="1"/>
        <v>221.054283618927</v>
      </c>
      <c r="O16">
        <f t="shared" si="2"/>
        <v>0</v>
      </c>
      <c r="P16">
        <f t="shared" si="3"/>
        <v>8</v>
      </c>
      <c r="Q16">
        <f t="shared" si="4"/>
        <v>4.4129304885864258</v>
      </c>
      <c r="R16">
        <f t="shared" si="5"/>
        <v>3.945716381072998</v>
      </c>
    </row>
    <row r="17" spans="1:18" x14ac:dyDescent="0.45">
      <c r="A17" t="s">
        <v>25</v>
      </c>
      <c r="B17">
        <v>15</v>
      </c>
      <c r="C17">
        <v>1</v>
      </c>
      <c r="D17" t="s">
        <v>86</v>
      </c>
      <c r="E17">
        <v>42</v>
      </c>
      <c r="F17">
        <v>217</v>
      </c>
      <c r="G17">
        <v>42</v>
      </c>
      <c r="H17">
        <v>225</v>
      </c>
      <c r="I17">
        <v>0</v>
      </c>
      <c r="J17">
        <v>8</v>
      </c>
      <c r="K17">
        <v>-4.4698810577392578</v>
      </c>
      <c r="L17">
        <v>4.1442031860351563</v>
      </c>
      <c r="M17">
        <f t="shared" si="0"/>
        <v>37.530118942260742</v>
      </c>
      <c r="N17">
        <f t="shared" si="1"/>
        <v>221.14420318603516</v>
      </c>
      <c r="O17">
        <f t="shared" si="2"/>
        <v>0</v>
      </c>
      <c r="P17">
        <f t="shared" si="3"/>
        <v>8</v>
      </c>
      <c r="Q17">
        <f t="shared" si="4"/>
        <v>4.4698810577392578</v>
      </c>
      <c r="R17">
        <f t="shared" si="5"/>
        <v>3.8557968139648438</v>
      </c>
    </row>
    <row r="18" spans="1:18" x14ac:dyDescent="0.45">
      <c r="A18" t="s">
        <v>26</v>
      </c>
      <c r="B18">
        <v>16</v>
      </c>
      <c r="C18">
        <v>0</v>
      </c>
      <c r="D18" t="s">
        <v>87</v>
      </c>
      <c r="E18">
        <v>41</v>
      </c>
      <c r="F18">
        <v>217</v>
      </c>
      <c r="G18">
        <v>42</v>
      </c>
      <c r="H18">
        <v>225</v>
      </c>
      <c r="I18">
        <v>1</v>
      </c>
      <c r="J18">
        <v>8</v>
      </c>
      <c r="K18">
        <v>-4.5130925178527832</v>
      </c>
      <c r="L18">
        <v>4.2859601974487296</v>
      </c>
      <c r="M18">
        <f t="shared" si="0"/>
        <v>36.486907482147217</v>
      </c>
      <c r="N18">
        <f t="shared" si="1"/>
        <v>221.28596019744873</v>
      </c>
      <c r="O18">
        <f t="shared" si="2"/>
        <v>1</v>
      </c>
      <c r="P18">
        <f t="shared" si="3"/>
        <v>8</v>
      </c>
      <c r="Q18">
        <f t="shared" si="4"/>
        <v>5.5130925178527832</v>
      </c>
      <c r="R18">
        <f t="shared" si="5"/>
        <v>3.7140398025512695</v>
      </c>
    </row>
    <row r="19" spans="1:18" x14ac:dyDescent="0.45">
      <c r="A19" t="s">
        <v>27</v>
      </c>
      <c r="B19">
        <v>17</v>
      </c>
      <c r="C19">
        <v>0</v>
      </c>
      <c r="D19" t="s">
        <v>88</v>
      </c>
      <c r="E19">
        <v>42</v>
      </c>
      <c r="F19">
        <v>217</v>
      </c>
      <c r="G19">
        <v>42</v>
      </c>
      <c r="H19">
        <v>225</v>
      </c>
      <c r="I19">
        <v>0</v>
      </c>
      <c r="J19">
        <v>8</v>
      </c>
      <c r="K19">
        <v>-4.4935488700866699</v>
      </c>
      <c r="L19">
        <v>4.4745407104492188</v>
      </c>
      <c r="M19">
        <f t="shared" si="0"/>
        <v>37.50645112991333</v>
      </c>
      <c r="N19">
        <f t="shared" si="1"/>
        <v>221.47454071044922</v>
      </c>
      <c r="O19">
        <f t="shared" si="2"/>
        <v>0</v>
      </c>
      <c r="P19">
        <f t="shared" si="3"/>
        <v>8</v>
      </c>
      <c r="Q19">
        <f t="shared" si="4"/>
        <v>4.4935488700866699</v>
      </c>
      <c r="R19">
        <f t="shared" si="5"/>
        <v>3.5254592895507813</v>
      </c>
    </row>
    <row r="20" spans="1:18" x14ac:dyDescent="0.45">
      <c r="A20" t="s">
        <v>28</v>
      </c>
      <c r="B20">
        <v>18</v>
      </c>
      <c r="C20">
        <v>0</v>
      </c>
      <c r="D20" t="s">
        <v>89</v>
      </c>
      <c r="E20">
        <v>42</v>
      </c>
      <c r="F20">
        <v>217</v>
      </c>
      <c r="G20">
        <v>42</v>
      </c>
      <c r="H20">
        <v>225</v>
      </c>
      <c r="I20">
        <v>0</v>
      </c>
      <c r="J20">
        <v>8</v>
      </c>
      <c r="K20">
        <v>-4.4406776428222656</v>
      </c>
      <c r="L20">
        <v>4.6261258125305176</v>
      </c>
      <c r="M20">
        <f t="shared" si="0"/>
        <v>37.559322357177734</v>
      </c>
      <c r="N20">
        <f t="shared" si="1"/>
        <v>221.62612581253052</v>
      </c>
      <c r="O20">
        <f t="shared" si="2"/>
        <v>0</v>
      </c>
      <c r="P20">
        <f t="shared" si="3"/>
        <v>8</v>
      </c>
      <c r="Q20">
        <f t="shared" si="4"/>
        <v>4.4406776428222656</v>
      </c>
      <c r="R20">
        <f t="shared" si="5"/>
        <v>3.3738741874694824</v>
      </c>
    </row>
    <row r="21" spans="1:18" x14ac:dyDescent="0.45">
      <c r="A21" t="s">
        <v>29</v>
      </c>
      <c r="B21">
        <v>19</v>
      </c>
      <c r="C21">
        <v>0</v>
      </c>
      <c r="D21" t="s">
        <v>90</v>
      </c>
      <c r="E21">
        <v>43</v>
      </c>
      <c r="F21">
        <v>216</v>
      </c>
      <c r="G21">
        <v>42</v>
      </c>
      <c r="H21">
        <v>225</v>
      </c>
      <c r="I21">
        <v>-1</v>
      </c>
      <c r="J21">
        <v>9</v>
      </c>
      <c r="K21">
        <v>-4.3130550384521484</v>
      </c>
      <c r="L21">
        <v>4.8865313529968262</v>
      </c>
      <c r="M21">
        <f t="shared" si="0"/>
        <v>38.686944961547852</v>
      </c>
      <c r="N21">
        <f t="shared" si="1"/>
        <v>220.88653135299683</v>
      </c>
      <c r="O21">
        <f t="shared" si="2"/>
        <v>1</v>
      </c>
      <c r="P21">
        <f t="shared" si="3"/>
        <v>9</v>
      </c>
      <c r="Q21">
        <f t="shared" si="4"/>
        <v>3.3130550384521484</v>
      </c>
      <c r="R21">
        <f t="shared" si="5"/>
        <v>4.1134686470031738</v>
      </c>
    </row>
    <row r="22" spans="1:18" x14ac:dyDescent="0.45">
      <c r="A22" t="s">
        <v>30</v>
      </c>
      <c r="B22">
        <v>20</v>
      </c>
      <c r="C22">
        <v>0</v>
      </c>
      <c r="D22" t="s">
        <v>91</v>
      </c>
      <c r="E22">
        <v>43</v>
      </c>
      <c r="F22">
        <v>217</v>
      </c>
      <c r="G22">
        <v>42</v>
      </c>
      <c r="H22">
        <v>225</v>
      </c>
      <c r="I22">
        <v>-1</v>
      </c>
      <c r="J22">
        <v>8</v>
      </c>
      <c r="K22">
        <v>-4.1919512748718262</v>
      </c>
      <c r="L22">
        <v>5.0537433624267578</v>
      </c>
      <c r="M22">
        <f t="shared" si="0"/>
        <v>38.808048725128174</v>
      </c>
      <c r="N22">
        <f t="shared" si="1"/>
        <v>222.05374336242676</v>
      </c>
      <c r="O22">
        <f t="shared" si="2"/>
        <v>1</v>
      </c>
      <c r="P22">
        <f t="shared" si="3"/>
        <v>8</v>
      </c>
      <c r="Q22">
        <f t="shared" si="4"/>
        <v>3.1919512748718262</v>
      </c>
      <c r="R22">
        <f t="shared" si="5"/>
        <v>2.9462566375732422</v>
      </c>
    </row>
    <row r="23" spans="1:18" x14ac:dyDescent="0.45">
      <c r="A23" t="s">
        <v>31</v>
      </c>
      <c r="B23">
        <v>21</v>
      </c>
      <c r="C23">
        <v>1</v>
      </c>
      <c r="D23" t="s">
        <v>92</v>
      </c>
      <c r="E23">
        <v>43</v>
      </c>
      <c r="F23">
        <v>218</v>
      </c>
      <c r="G23">
        <v>42</v>
      </c>
      <c r="H23">
        <v>225</v>
      </c>
      <c r="I23">
        <v>-1</v>
      </c>
      <c r="J23">
        <v>7</v>
      </c>
      <c r="K23">
        <v>-4.105675220489502</v>
      </c>
      <c r="L23">
        <v>5.2625021934509277</v>
      </c>
      <c r="M23">
        <f t="shared" si="0"/>
        <v>38.894324779510498</v>
      </c>
      <c r="N23">
        <f t="shared" si="1"/>
        <v>223.26250219345093</v>
      </c>
      <c r="O23">
        <f t="shared" si="2"/>
        <v>1</v>
      </c>
      <c r="P23">
        <f t="shared" si="3"/>
        <v>7</v>
      </c>
      <c r="Q23">
        <f t="shared" si="4"/>
        <v>3.105675220489502</v>
      </c>
      <c r="R23">
        <f t="shared" si="5"/>
        <v>1.7374978065490723</v>
      </c>
    </row>
    <row r="24" spans="1:18" x14ac:dyDescent="0.45">
      <c r="A24" t="s">
        <v>32</v>
      </c>
      <c r="B24">
        <v>22</v>
      </c>
      <c r="C24">
        <v>1</v>
      </c>
      <c r="D24" t="s">
        <v>93</v>
      </c>
      <c r="E24">
        <v>43</v>
      </c>
      <c r="F24">
        <v>217</v>
      </c>
      <c r="G24">
        <v>42</v>
      </c>
      <c r="H24">
        <v>225</v>
      </c>
      <c r="I24">
        <v>-1</v>
      </c>
      <c r="J24">
        <v>8</v>
      </c>
      <c r="K24">
        <v>-3.788812637329102</v>
      </c>
      <c r="L24">
        <v>5.4859304428100586</v>
      </c>
      <c r="M24">
        <f t="shared" si="0"/>
        <v>39.211187362670898</v>
      </c>
      <c r="N24">
        <f t="shared" si="1"/>
        <v>222.48593044281006</v>
      </c>
      <c r="O24">
        <f t="shared" si="2"/>
        <v>1</v>
      </c>
      <c r="P24">
        <f t="shared" si="3"/>
        <v>8</v>
      </c>
      <c r="Q24">
        <f t="shared" si="4"/>
        <v>2.7888126373291016</v>
      </c>
      <c r="R24">
        <f t="shared" si="5"/>
        <v>2.5140695571899414</v>
      </c>
    </row>
    <row r="25" spans="1:18" x14ac:dyDescent="0.45">
      <c r="A25" t="s">
        <v>33</v>
      </c>
      <c r="B25">
        <v>23</v>
      </c>
      <c r="C25">
        <v>1</v>
      </c>
      <c r="D25" t="s">
        <v>94</v>
      </c>
      <c r="E25">
        <v>42</v>
      </c>
      <c r="F25">
        <v>218</v>
      </c>
      <c r="G25">
        <v>42</v>
      </c>
      <c r="H25">
        <v>225</v>
      </c>
      <c r="I25">
        <v>0</v>
      </c>
      <c r="J25">
        <v>7</v>
      </c>
      <c r="K25">
        <v>-3.4181818962097168</v>
      </c>
      <c r="L25">
        <v>5.3104038238525391</v>
      </c>
      <c r="M25">
        <f t="shared" si="0"/>
        <v>38.581818103790283</v>
      </c>
      <c r="N25">
        <f t="shared" si="1"/>
        <v>223.31040382385254</v>
      </c>
      <c r="O25">
        <f t="shared" si="2"/>
        <v>0</v>
      </c>
      <c r="P25">
        <f t="shared" si="3"/>
        <v>7</v>
      </c>
      <c r="Q25">
        <f t="shared" si="4"/>
        <v>3.4181818962097168</v>
      </c>
      <c r="R25">
        <f t="shared" si="5"/>
        <v>1.6895961761474609</v>
      </c>
    </row>
    <row r="26" spans="1:18" x14ac:dyDescent="0.45">
      <c r="A26" t="s">
        <v>34</v>
      </c>
      <c r="B26">
        <v>24</v>
      </c>
      <c r="C26">
        <v>1</v>
      </c>
      <c r="D26" t="s">
        <v>95</v>
      </c>
      <c r="E26">
        <v>41</v>
      </c>
      <c r="F26">
        <v>219</v>
      </c>
      <c r="G26">
        <v>42</v>
      </c>
      <c r="H26">
        <v>225</v>
      </c>
      <c r="I26">
        <v>1</v>
      </c>
      <c r="J26">
        <v>6</v>
      </c>
      <c r="K26">
        <v>-3.1357049942016602</v>
      </c>
      <c r="L26">
        <v>5.2808470726013184</v>
      </c>
      <c r="M26">
        <f t="shared" si="0"/>
        <v>37.86429500579834</v>
      </c>
      <c r="N26">
        <f t="shared" si="1"/>
        <v>224.28084707260132</v>
      </c>
      <c r="O26">
        <f t="shared" si="2"/>
        <v>1</v>
      </c>
      <c r="P26">
        <f t="shared" si="3"/>
        <v>6</v>
      </c>
      <c r="Q26">
        <f t="shared" si="4"/>
        <v>4.1357049942016602</v>
      </c>
      <c r="R26">
        <f t="shared" si="5"/>
        <v>0.71915292739868164</v>
      </c>
    </row>
    <row r="27" spans="1:18" x14ac:dyDescent="0.45">
      <c r="A27" t="s">
        <v>35</v>
      </c>
      <c r="B27">
        <v>25</v>
      </c>
      <c r="C27">
        <v>1</v>
      </c>
      <c r="D27" t="s">
        <v>96</v>
      </c>
      <c r="E27">
        <v>41</v>
      </c>
      <c r="F27">
        <v>219</v>
      </c>
      <c r="G27">
        <v>42</v>
      </c>
      <c r="H27">
        <v>225</v>
      </c>
      <c r="I27">
        <v>1</v>
      </c>
      <c r="J27">
        <v>6</v>
      </c>
      <c r="K27">
        <v>-2.825053453445435</v>
      </c>
      <c r="L27">
        <v>5.1196498870849609</v>
      </c>
      <c r="M27">
        <f t="shared" si="0"/>
        <v>38.174946546554565</v>
      </c>
      <c r="N27">
        <f t="shared" si="1"/>
        <v>224.11964988708496</v>
      </c>
      <c r="O27">
        <f t="shared" si="2"/>
        <v>1</v>
      </c>
      <c r="P27">
        <f t="shared" si="3"/>
        <v>6</v>
      </c>
      <c r="Q27">
        <f t="shared" si="4"/>
        <v>3.8250534534454346</v>
      </c>
      <c r="R27">
        <f t="shared" si="5"/>
        <v>0.88035011291503906</v>
      </c>
    </row>
    <row r="28" spans="1:18" x14ac:dyDescent="0.45">
      <c r="A28" t="s">
        <v>36</v>
      </c>
      <c r="B28">
        <v>26</v>
      </c>
      <c r="C28">
        <v>1</v>
      </c>
      <c r="D28" t="s">
        <v>97</v>
      </c>
      <c r="E28">
        <v>40</v>
      </c>
      <c r="F28">
        <v>220</v>
      </c>
      <c r="G28">
        <v>42</v>
      </c>
      <c r="H28">
        <v>225</v>
      </c>
      <c r="I28">
        <v>2</v>
      </c>
      <c r="J28">
        <v>5</v>
      </c>
      <c r="K28">
        <v>-2.0216095447540279</v>
      </c>
      <c r="L28">
        <v>5.6528363227844238</v>
      </c>
      <c r="M28">
        <f t="shared" si="0"/>
        <v>37.978390455245972</v>
      </c>
      <c r="N28">
        <f t="shared" si="1"/>
        <v>225.65283632278442</v>
      </c>
      <c r="O28">
        <f t="shared" si="2"/>
        <v>2</v>
      </c>
      <c r="P28">
        <f t="shared" si="3"/>
        <v>5</v>
      </c>
      <c r="Q28">
        <f t="shared" si="4"/>
        <v>4.0216095447540283</v>
      </c>
      <c r="R28">
        <f t="shared" si="5"/>
        <v>0.65283632278442383</v>
      </c>
    </row>
    <row r="29" spans="1:18" x14ac:dyDescent="0.45">
      <c r="A29" t="s">
        <v>37</v>
      </c>
      <c r="B29">
        <v>27</v>
      </c>
      <c r="C29">
        <v>1</v>
      </c>
      <c r="D29" t="s">
        <v>98</v>
      </c>
      <c r="E29">
        <v>40</v>
      </c>
      <c r="F29">
        <v>220</v>
      </c>
      <c r="G29">
        <v>42</v>
      </c>
      <c r="H29">
        <v>225</v>
      </c>
      <c r="I29">
        <v>2</v>
      </c>
      <c r="J29">
        <v>5</v>
      </c>
      <c r="K29">
        <v>-1.7779314517974849</v>
      </c>
      <c r="L29">
        <v>5.3645329475402832</v>
      </c>
      <c r="M29">
        <f t="shared" si="0"/>
        <v>38.222068548202515</v>
      </c>
      <c r="N29">
        <f t="shared" si="1"/>
        <v>225.36453294754028</v>
      </c>
      <c r="O29">
        <f t="shared" si="2"/>
        <v>2</v>
      </c>
      <c r="P29">
        <f t="shared" si="3"/>
        <v>5</v>
      </c>
      <c r="Q29">
        <f t="shared" si="4"/>
        <v>3.7779314517974854</v>
      </c>
      <c r="R29">
        <f t="shared" si="5"/>
        <v>0.3645329475402832</v>
      </c>
    </row>
    <row r="30" spans="1:18" x14ac:dyDescent="0.45">
      <c r="A30" t="s">
        <v>38</v>
      </c>
      <c r="B30">
        <v>28</v>
      </c>
      <c r="C30">
        <v>1</v>
      </c>
      <c r="D30" t="s">
        <v>99</v>
      </c>
      <c r="E30">
        <v>40</v>
      </c>
      <c r="F30">
        <v>221</v>
      </c>
      <c r="G30">
        <v>42</v>
      </c>
      <c r="H30">
        <v>225</v>
      </c>
      <c r="I30">
        <v>2</v>
      </c>
      <c r="J30">
        <v>4</v>
      </c>
      <c r="K30">
        <v>-1.5960152149200439</v>
      </c>
      <c r="L30">
        <v>5.0052275657653809</v>
      </c>
      <c r="M30">
        <f t="shared" si="0"/>
        <v>38.403984785079956</v>
      </c>
      <c r="N30">
        <f t="shared" si="1"/>
        <v>226.00522756576538</v>
      </c>
      <c r="O30">
        <f t="shared" si="2"/>
        <v>2</v>
      </c>
      <c r="P30">
        <f t="shared" si="3"/>
        <v>4</v>
      </c>
      <c r="Q30">
        <f t="shared" si="4"/>
        <v>3.5960152149200439</v>
      </c>
      <c r="R30">
        <f t="shared" si="5"/>
        <v>1.0052275657653809</v>
      </c>
    </row>
    <row r="31" spans="1:18" x14ac:dyDescent="0.45">
      <c r="A31" t="s">
        <v>39</v>
      </c>
      <c r="B31">
        <v>29</v>
      </c>
      <c r="C31">
        <v>1</v>
      </c>
      <c r="D31" t="s">
        <v>100</v>
      </c>
      <c r="E31">
        <v>41</v>
      </c>
      <c r="F31">
        <v>221</v>
      </c>
      <c r="G31">
        <v>42</v>
      </c>
      <c r="H31">
        <v>225</v>
      </c>
      <c r="I31">
        <v>1</v>
      </c>
      <c r="J31">
        <v>4</v>
      </c>
      <c r="K31">
        <v>-1.887880802154541</v>
      </c>
      <c r="L31">
        <v>4.9930925369262704</v>
      </c>
      <c r="M31">
        <f t="shared" si="0"/>
        <v>39.112119197845459</v>
      </c>
      <c r="N31">
        <f t="shared" si="1"/>
        <v>225.99309253692627</v>
      </c>
      <c r="O31">
        <f t="shared" si="2"/>
        <v>1</v>
      </c>
      <c r="P31">
        <f t="shared" si="3"/>
        <v>4</v>
      </c>
      <c r="Q31">
        <f t="shared" si="4"/>
        <v>2.887880802154541</v>
      </c>
      <c r="R31">
        <f t="shared" si="5"/>
        <v>0.99309253692626953</v>
      </c>
    </row>
    <row r="32" spans="1:18" x14ac:dyDescent="0.45">
      <c r="A32" t="s">
        <v>40</v>
      </c>
      <c r="B32">
        <v>30</v>
      </c>
      <c r="C32">
        <v>1</v>
      </c>
      <c r="D32" t="s">
        <v>101</v>
      </c>
      <c r="E32">
        <v>41</v>
      </c>
      <c r="F32">
        <v>220</v>
      </c>
      <c r="G32">
        <v>42</v>
      </c>
      <c r="H32">
        <v>225</v>
      </c>
      <c r="I32">
        <v>1</v>
      </c>
      <c r="J32">
        <v>5</v>
      </c>
      <c r="K32">
        <v>-1.1437652111053469</v>
      </c>
      <c r="L32">
        <v>5.4713807106018066</v>
      </c>
      <c r="M32">
        <f t="shared" si="0"/>
        <v>39.856234788894653</v>
      </c>
      <c r="N32">
        <f t="shared" si="1"/>
        <v>225.47138071060181</v>
      </c>
      <c r="O32">
        <f t="shared" si="2"/>
        <v>1</v>
      </c>
      <c r="P32">
        <f t="shared" si="3"/>
        <v>5</v>
      </c>
      <c r="Q32">
        <f t="shared" si="4"/>
        <v>2.1437652111053467</v>
      </c>
      <c r="R32">
        <f t="shared" si="5"/>
        <v>0.47138071060180664</v>
      </c>
    </row>
    <row r="33" spans="1:18" x14ac:dyDescent="0.45">
      <c r="A33" t="s">
        <v>41</v>
      </c>
      <c r="B33">
        <v>31</v>
      </c>
      <c r="C33">
        <v>1</v>
      </c>
      <c r="D33" t="s">
        <v>102</v>
      </c>
      <c r="E33">
        <v>42</v>
      </c>
      <c r="F33">
        <v>220</v>
      </c>
      <c r="G33">
        <v>42</v>
      </c>
      <c r="H33">
        <v>225</v>
      </c>
      <c r="I33">
        <v>0</v>
      </c>
      <c r="J33">
        <v>5</v>
      </c>
      <c r="K33">
        <v>-1.7619566917419429</v>
      </c>
      <c r="L33">
        <v>5.1840271949768066</v>
      </c>
      <c r="M33">
        <f t="shared" si="0"/>
        <v>40.238043308258057</v>
      </c>
      <c r="N33">
        <f t="shared" si="1"/>
        <v>225.18402719497681</v>
      </c>
      <c r="O33">
        <f t="shared" si="2"/>
        <v>0</v>
      </c>
      <c r="P33">
        <f t="shared" si="3"/>
        <v>5</v>
      </c>
      <c r="Q33">
        <f t="shared" si="4"/>
        <v>1.7619566917419434</v>
      </c>
      <c r="R33">
        <f t="shared" si="5"/>
        <v>0.18402719497680664</v>
      </c>
    </row>
    <row r="34" spans="1:18" x14ac:dyDescent="0.45">
      <c r="A34" t="s">
        <v>42</v>
      </c>
      <c r="B34">
        <v>32</v>
      </c>
      <c r="C34">
        <v>1</v>
      </c>
      <c r="D34" t="s">
        <v>103</v>
      </c>
      <c r="E34">
        <v>42</v>
      </c>
      <c r="F34">
        <v>221</v>
      </c>
      <c r="G34">
        <v>42</v>
      </c>
      <c r="H34">
        <v>225</v>
      </c>
      <c r="I34">
        <v>0</v>
      </c>
      <c r="J34">
        <v>4</v>
      </c>
      <c r="K34">
        <v>-1.9961032867431641</v>
      </c>
      <c r="L34">
        <v>5.1774792671203613</v>
      </c>
      <c r="M34">
        <f t="shared" si="0"/>
        <v>40.003896713256836</v>
      </c>
      <c r="N34">
        <f t="shared" si="1"/>
        <v>226.17747926712036</v>
      </c>
      <c r="O34">
        <f t="shared" si="2"/>
        <v>0</v>
      </c>
      <c r="P34">
        <f t="shared" si="3"/>
        <v>4</v>
      </c>
      <c r="Q34">
        <f t="shared" si="4"/>
        <v>1.9961032867431641</v>
      </c>
      <c r="R34">
        <f t="shared" si="5"/>
        <v>1.1774792671203613</v>
      </c>
    </row>
    <row r="35" spans="1:18" x14ac:dyDescent="0.45">
      <c r="A35" t="s">
        <v>43</v>
      </c>
      <c r="B35">
        <v>33</v>
      </c>
      <c r="C35">
        <v>1</v>
      </c>
      <c r="D35" t="s">
        <v>104</v>
      </c>
      <c r="E35">
        <v>42</v>
      </c>
      <c r="F35">
        <v>220</v>
      </c>
      <c r="G35">
        <v>42</v>
      </c>
      <c r="H35">
        <v>225</v>
      </c>
      <c r="I35">
        <v>0</v>
      </c>
      <c r="J35">
        <v>5</v>
      </c>
      <c r="K35">
        <v>-1.878409862518311</v>
      </c>
      <c r="L35">
        <v>6.2121739387512207</v>
      </c>
      <c r="M35">
        <f t="shared" si="0"/>
        <v>40.121590137481689</v>
      </c>
      <c r="N35">
        <f t="shared" si="1"/>
        <v>226.21217393875122</v>
      </c>
      <c r="O35">
        <f t="shared" si="2"/>
        <v>0</v>
      </c>
      <c r="P35">
        <f t="shared" si="3"/>
        <v>5</v>
      </c>
      <c r="Q35">
        <f t="shared" si="4"/>
        <v>1.8784098625183105</v>
      </c>
      <c r="R35">
        <f t="shared" si="5"/>
        <v>1.2121739387512207</v>
      </c>
    </row>
    <row r="36" spans="1:18" x14ac:dyDescent="0.45">
      <c r="A36" t="s">
        <v>44</v>
      </c>
      <c r="B36">
        <v>34</v>
      </c>
      <c r="C36">
        <v>1</v>
      </c>
      <c r="D36" t="s">
        <v>105</v>
      </c>
      <c r="E36">
        <v>42</v>
      </c>
      <c r="F36">
        <v>221</v>
      </c>
      <c r="G36">
        <v>42</v>
      </c>
      <c r="H36">
        <v>225</v>
      </c>
      <c r="I36">
        <v>0</v>
      </c>
      <c r="J36">
        <v>4</v>
      </c>
      <c r="K36">
        <v>-2.0181863307952881</v>
      </c>
      <c r="L36">
        <v>6.6549544334411621</v>
      </c>
      <c r="M36">
        <f t="shared" si="0"/>
        <v>39.981813669204712</v>
      </c>
      <c r="N36">
        <f t="shared" si="1"/>
        <v>227.65495443344116</v>
      </c>
      <c r="O36">
        <f t="shared" si="2"/>
        <v>0</v>
      </c>
      <c r="P36">
        <f t="shared" si="3"/>
        <v>4</v>
      </c>
      <c r="Q36">
        <f t="shared" si="4"/>
        <v>2.0181863307952881</v>
      </c>
      <c r="R36">
        <f t="shared" si="5"/>
        <v>2.6549544334411621</v>
      </c>
    </row>
    <row r="37" spans="1:18" x14ac:dyDescent="0.45">
      <c r="A37" t="s">
        <v>45</v>
      </c>
      <c r="B37">
        <v>35</v>
      </c>
      <c r="C37">
        <v>1</v>
      </c>
      <c r="D37" t="s">
        <v>106</v>
      </c>
      <c r="E37">
        <v>43</v>
      </c>
      <c r="F37">
        <v>221</v>
      </c>
      <c r="G37">
        <v>42</v>
      </c>
      <c r="H37">
        <v>225</v>
      </c>
      <c r="I37">
        <v>-1</v>
      </c>
      <c r="J37">
        <v>4</v>
      </c>
      <c r="K37">
        <v>-2.5508227348327641</v>
      </c>
      <c r="L37">
        <v>6.5405302047729492</v>
      </c>
      <c r="M37">
        <f t="shared" si="0"/>
        <v>40.449177265167236</v>
      </c>
      <c r="N37">
        <f t="shared" si="1"/>
        <v>227.54053020477295</v>
      </c>
      <c r="O37">
        <f t="shared" si="2"/>
        <v>1</v>
      </c>
      <c r="P37">
        <f t="shared" si="3"/>
        <v>4</v>
      </c>
      <c r="Q37">
        <f t="shared" si="4"/>
        <v>1.5508227348327637</v>
      </c>
      <c r="R37">
        <f t="shared" si="5"/>
        <v>2.5405302047729492</v>
      </c>
    </row>
    <row r="38" spans="1:18" x14ac:dyDescent="0.45">
      <c r="A38" t="s">
        <v>46</v>
      </c>
      <c r="B38">
        <v>36</v>
      </c>
      <c r="C38">
        <v>0</v>
      </c>
      <c r="D38" t="s">
        <v>107</v>
      </c>
      <c r="E38">
        <v>44</v>
      </c>
      <c r="F38">
        <v>221</v>
      </c>
      <c r="G38">
        <v>42</v>
      </c>
      <c r="H38">
        <v>225</v>
      </c>
      <c r="I38">
        <v>-2</v>
      </c>
      <c r="J38">
        <v>4</v>
      </c>
      <c r="K38">
        <v>-2.845455646514893</v>
      </c>
      <c r="L38">
        <v>6.6735377311706543</v>
      </c>
      <c r="M38">
        <f t="shared" si="0"/>
        <v>41.154544353485107</v>
      </c>
      <c r="N38">
        <f t="shared" si="1"/>
        <v>227.67353773117065</v>
      </c>
      <c r="O38">
        <f t="shared" si="2"/>
        <v>2</v>
      </c>
      <c r="P38">
        <f t="shared" si="3"/>
        <v>4</v>
      </c>
      <c r="Q38">
        <f t="shared" si="4"/>
        <v>0.84545564651489258</v>
      </c>
      <c r="R38">
        <f t="shared" si="5"/>
        <v>2.6735377311706543</v>
      </c>
    </row>
    <row r="39" spans="1:18" x14ac:dyDescent="0.45">
      <c r="A39" t="s">
        <v>47</v>
      </c>
      <c r="B39">
        <v>37</v>
      </c>
      <c r="C39">
        <v>0</v>
      </c>
      <c r="D39" t="s">
        <v>108</v>
      </c>
      <c r="E39">
        <v>44</v>
      </c>
      <c r="F39">
        <v>221</v>
      </c>
      <c r="G39">
        <v>42</v>
      </c>
      <c r="H39">
        <v>225</v>
      </c>
      <c r="I39">
        <v>-2</v>
      </c>
      <c r="J39">
        <v>4</v>
      </c>
      <c r="K39">
        <v>-3.3610291481018071</v>
      </c>
      <c r="L39">
        <v>6.5488414764404297</v>
      </c>
      <c r="M39">
        <f t="shared" si="0"/>
        <v>40.638970851898193</v>
      </c>
      <c r="N39">
        <f t="shared" si="1"/>
        <v>227.54884147644043</v>
      </c>
      <c r="O39">
        <f t="shared" si="2"/>
        <v>2</v>
      </c>
      <c r="P39">
        <f t="shared" si="3"/>
        <v>4</v>
      </c>
      <c r="Q39">
        <f t="shared" si="4"/>
        <v>1.3610291481018066</v>
      </c>
      <c r="R39">
        <f t="shared" si="5"/>
        <v>2.5488414764404297</v>
      </c>
    </row>
    <row r="40" spans="1:18" x14ac:dyDescent="0.45">
      <c r="A40" t="s">
        <v>48</v>
      </c>
      <c r="B40">
        <v>38</v>
      </c>
      <c r="C40">
        <v>0</v>
      </c>
      <c r="D40" t="s">
        <v>109</v>
      </c>
      <c r="E40">
        <v>44</v>
      </c>
      <c r="F40">
        <v>221</v>
      </c>
      <c r="G40">
        <v>42</v>
      </c>
      <c r="H40">
        <v>225</v>
      </c>
      <c r="I40">
        <v>-2</v>
      </c>
      <c r="J40">
        <v>4</v>
      </c>
      <c r="K40">
        <v>-3.715110301971436</v>
      </c>
      <c r="L40">
        <v>6.4179196357727051</v>
      </c>
      <c r="M40">
        <f t="shared" si="0"/>
        <v>40.284889698028564</v>
      </c>
      <c r="N40">
        <f t="shared" si="1"/>
        <v>227.41791963577271</v>
      </c>
      <c r="O40">
        <f t="shared" si="2"/>
        <v>2</v>
      </c>
      <c r="P40">
        <f t="shared" si="3"/>
        <v>4</v>
      </c>
      <c r="Q40">
        <f t="shared" si="4"/>
        <v>1.7151103019714355</v>
      </c>
      <c r="R40">
        <f t="shared" si="5"/>
        <v>2.4179196357727051</v>
      </c>
    </row>
    <row r="41" spans="1:18" x14ac:dyDescent="0.45">
      <c r="A41" t="s">
        <v>49</v>
      </c>
      <c r="B41">
        <v>39</v>
      </c>
      <c r="C41">
        <v>0</v>
      </c>
      <c r="D41" t="s">
        <v>110</v>
      </c>
      <c r="E41">
        <v>44</v>
      </c>
      <c r="F41">
        <v>221</v>
      </c>
      <c r="G41">
        <v>42</v>
      </c>
      <c r="H41">
        <v>225</v>
      </c>
      <c r="I41">
        <v>-2</v>
      </c>
      <c r="J41">
        <v>4</v>
      </c>
      <c r="K41">
        <v>-3.9317913055419922</v>
      </c>
      <c r="L41">
        <v>6.3579483032226563</v>
      </c>
      <c r="M41">
        <f t="shared" si="0"/>
        <v>40.068208694458008</v>
      </c>
      <c r="N41">
        <f t="shared" si="1"/>
        <v>227.35794830322266</v>
      </c>
      <c r="O41">
        <f t="shared" si="2"/>
        <v>2</v>
      </c>
      <c r="P41">
        <f t="shared" si="3"/>
        <v>4</v>
      </c>
      <c r="Q41">
        <f t="shared" si="4"/>
        <v>1.9317913055419922</v>
      </c>
      <c r="R41">
        <f t="shared" si="5"/>
        <v>2.3579483032226563</v>
      </c>
    </row>
    <row r="42" spans="1:18" x14ac:dyDescent="0.45">
      <c r="A42" t="s">
        <v>50</v>
      </c>
      <c r="B42">
        <v>40</v>
      </c>
      <c r="C42">
        <v>0</v>
      </c>
      <c r="D42" t="s">
        <v>111</v>
      </c>
      <c r="E42">
        <v>45</v>
      </c>
      <c r="F42">
        <v>222</v>
      </c>
      <c r="G42">
        <v>42</v>
      </c>
      <c r="H42">
        <v>225</v>
      </c>
      <c r="I42">
        <v>-3</v>
      </c>
      <c r="J42">
        <v>3</v>
      </c>
      <c r="K42">
        <v>-4.0353174209594727</v>
      </c>
      <c r="L42">
        <v>6.1229891777038574</v>
      </c>
      <c r="M42">
        <f t="shared" si="0"/>
        <v>40.964682579040527</v>
      </c>
      <c r="N42">
        <f t="shared" si="1"/>
        <v>228.12298917770386</v>
      </c>
      <c r="O42">
        <f t="shared" si="2"/>
        <v>3</v>
      </c>
      <c r="P42">
        <f t="shared" si="3"/>
        <v>3</v>
      </c>
      <c r="Q42">
        <f t="shared" si="4"/>
        <v>1.0353174209594727</v>
      </c>
      <c r="R42">
        <f t="shared" si="5"/>
        <v>3.1229891777038574</v>
      </c>
    </row>
    <row r="43" spans="1:18" x14ac:dyDescent="0.45">
      <c r="A43" t="s">
        <v>51</v>
      </c>
      <c r="B43">
        <v>41</v>
      </c>
      <c r="C43">
        <v>0</v>
      </c>
      <c r="D43" t="s">
        <v>112</v>
      </c>
      <c r="E43">
        <v>45</v>
      </c>
      <c r="F43">
        <v>222</v>
      </c>
      <c r="G43">
        <v>42</v>
      </c>
      <c r="H43">
        <v>225</v>
      </c>
      <c r="I43">
        <v>-3</v>
      </c>
      <c r="J43">
        <v>3</v>
      </c>
      <c r="K43">
        <v>-4.118746280670166</v>
      </c>
      <c r="L43">
        <v>6.0756959915161133</v>
      </c>
      <c r="M43">
        <f t="shared" si="0"/>
        <v>40.881253719329834</v>
      </c>
      <c r="N43">
        <f t="shared" si="1"/>
        <v>228.07569599151611</v>
      </c>
      <c r="O43">
        <f t="shared" si="2"/>
        <v>3</v>
      </c>
      <c r="P43">
        <f t="shared" si="3"/>
        <v>3</v>
      </c>
      <c r="Q43">
        <f t="shared" si="4"/>
        <v>1.118746280670166</v>
      </c>
      <c r="R43">
        <f t="shared" si="5"/>
        <v>3.0756959915161133</v>
      </c>
    </row>
    <row r="44" spans="1:18" x14ac:dyDescent="0.45">
      <c r="A44" t="s">
        <v>52</v>
      </c>
      <c r="B44">
        <v>42</v>
      </c>
      <c r="C44">
        <v>0</v>
      </c>
      <c r="D44" t="s">
        <v>113</v>
      </c>
      <c r="E44">
        <v>45</v>
      </c>
      <c r="F44">
        <v>221</v>
      </c>
      <c r="G44">
        <v>42</v>
      </c>
      <c r="H44">
        <v>225</v>
      </c>
      <c r="I44">
        <v>-3</v>
      </c>
      <c r="J44">
        <v>4</v>
      </c>
      <c r="K44">
        <v>-4.2662935256958008</v>
      </c>
      <c r="L44">
        <v>6.0346841812133789</v>
      </c>
      <c r="M44">
        <f t="shared" si="0"/>
        <v>40.733706474304199</v>
      </c>
      <c r="N44">
        <f t="shared" si="1"/>
        <v>227.03468418121338</v>
      </c>
      <c r="O44">
        <f t="shared" si="2"/>
        <v>3</v>
      </c>
      <c r="P44">
        <f t="shared" si="3"/>
        <v>4</v>
      </c>
      <c r="Q44">
        <f t="shared" si="4"/>
        <v>1.2662935256958008</v>
      </c>
      <c r="R44">
        <f t="shared" si="5"/>
        <v>2.0346841812133789</v>
      </c>
    </row>
    <row r="45" spans="1:18" x14ac:dyDescent="0.45">
      <c r="A45" t="s">
        <v>53</v>
      </c>
      <c r="B45">
        <v>43</v>
      </c>
      <c r="C45">
        <v>0</v>
      </c>
      <c r="D45" t="s">
        <v>114</v>
      </c>
      <c r="E45">
        <v>46</v>
      </c>
      <c r="F45">
        <v>221</v>
      </c>
      <c r="G45">
        <v>42</v>
      </c>
      <c r="H45">
        <v>225</v>
      </c>
      <c r="I45">
        <v>-4</v>
      </c>
      <c r="J45">
        <v>4</v>
      </c>
      <c r="K45">
        <v>-4.4310898780822754</v>
      </c>
      <c r="L45">
        <v>5.9421882629394531</v>
      </c>
      <c r="M45">
        <f t="shared" si="0"/>
        <v>41.568910121917725</v>
      </c>
      <c r="N45">
        <f t="shared" si="1"/>
        <v>226.94218826293945</v>
      </c>
      <c r="O45">
        <f t="shared" si="2"/>
        <v>4</v>
      </c>
      <c r="P45">
        <f t="shared" si="3"/>
        <v>4</v>
      </c>
      <c r="Q45">
        <f t="shared" si="4"/>
        <v>0.43108987808227539</v>
      </c>
      <c r="R45">
        <f t="shared" si="5"/>
        <v>1.9421882629394531</v>
      </c>
    </row>
    <row r="46" spans="1:18" x14ac:dyDescent="0.45">
      <c r="A46" t="s">
        <v>54</v>
      </c>
      <c r="B46">
        <v>44</v>
      </c>
      <c r="C46">
        <v>0</v>
      </c>
      <c r="D46" t="s">
        <v>115</v>
      </c>
      <c r="E46">
        <v>46</v>
      </c>
      <c r="F46">
        <v>220</v>
      </c>
      <c r="G46">
        <v>42</v>
      </c>
      <c r="H46">
        <v>225</v>
      </c>
      <c r="I46">
        <v>-4</v>
      </c>
      <c r="J46">
        <v>5</v>
      </c>
      <c r="K46">
        <v>-4.6436634063720703</v>
      </c>
      <c r="L46">
        <v>5.9354329109191886</v>
      </c>
      <c r="M46">
        <f t="shared" si="0"/>
        <v>41.35633659362793</v>
      </c>
      <c r="N46">
        <f t="shared" si="1"/>
        <v>225.93543291091919</v>
      </c>
      <c r="O46">
        <f t="shared" si="2"/>
        <v>4</v>
      </c>
      <c r="P46">
        <f t="shared" si="3"/>
        <v>5</v>
      </c>
      <c r="Q46">
        <f t="shared" si="4"/>
        <v>0.64366340637207031</v>
      </c>
      <c r="R46">
        <f t="shared" si="5"/>
        <v>0.93543291091918945</v>
      </c>
    </row>
    <row r="47" spans="1:18" x14ac:dyDescent="0.45">
      <c r="A47" t="s">
        <v>55</v>
      </c>
      <c r="B47">
        <v>45</v>
      </c>
      <c r="C47">
        <v>0</v>
      </c>
      <c r="D47" t="s">
        <v>116</v>
      </c>
      <c r="E47">
        <v>46</v>
      </c>
      <c r="F47">
        <v>220</v>
      </c>
      <c r="G47">
        <v>42</v>
      </c>
      <c r="H47">
        <v>225</v>
      </c>
      <c r="I47">
        <v>-4</v>
      </c>
      <c r="J47">
        <v>5</v>
      </c>
      <c r="K47">
        <v>-4.7901554107666016</v>
      </c>
      <c r="L47">
        <v>5.9047684669494629</v>
      </c>
      <c r="M47">
        <f t="shared" si="0"/>
        <v>41.209844589233398</v>
      </c>
      <c r="N47">
        <f t="shared" si="1"/>
        <v>225.90476846694946</v>
      </c>
      <c r="O47">
        <f t="shared" si="2"/>
        <v>4</v>
      </c>
      <c r="P47">
        <f t="shared" si="3"/>
        <v>5</v>
      </c>
      <c r="Q47">
        <f t="shared" si="4"/>
        <v>0.79015541076660156</v>
      </c>
      <c r="R47">
        <f t="shared" si="5"/>
        <v>0.90476846694946289</v>
      </c>
    </row>
    <row r="48" spans="1:18" x14ac:dyDescent="0.45">
      <c r="A48" t="s">
        <v>56</v>
      </c>
      <c r="B48">
        <v>46</v>
      </c>
      <c r="C48">
        <v>0</v>
      </c>
      <c r="D48" t="s">
        <v>117</v>
      </c>
      <c r="E48">
        <v>46</v>
      </c>
      <c r="F48">
        <v>220</v>
      </c>
      <c r="G48">
        <v>42</v>
      </c>
      <c r="H48">
        <v>225</v>
      </c>
      <c r="I48">
        <v>-4</v>
      </c>
      <c r="J48">
        <v>5</v>
      </c>
      <c r="K48">
        <v>-4.8365998268127441</v>
      </c>
      <c r="L48">
        <v>5.7777070999145508</v>
      </c>
      <c r="M48">
        <f t="shared" si="0"/>
        <v>41.163400173187256</v>
      </c>
      <c r="N48">
        <f t="shared" si="1"/>
        <v>225.77770709991455</v>
      </c>
      <c r="O48">
        <f t="shared" si="2"/>
        <v>4</v>
      </c>
      <c r="P48">
        <f t="shared" si="3"/>
        <v>5</v>
      </c>
      <c r="Q48">
        <f t="shared" si="4"/>
        <v>0.83659982681274414</v>
      </c>
      <c r="R48">
        <f t="shared" si="5"/>
        <v>0.77770709991455078</v>
      </c>
    </row>
    <row r="49" spans="1:18" x14ac:dyDescent="0.45">
      <c r="A49" t="s">
        <v>57</v>
      </c>
      <c r="B49">
        <v>47</v>
      </c>
      <c r="C49">
        <v>0</v>
      </c>
      <c r="D49" t="s">
        <v>118</v>
      </c>
      <c r="E49">
        <v>47</v>
      </c>
      <c r="F49">
        <v>220</v>
      </c>
      <c r="G49">
        <v>42</v>
      </c>
      <c r="H49">
        <v>225</v>
      </c>
      <c r="I49">
        <v>-5</v>
      </c>
      <c r="J49">
        <v>5</v>
      </c>
      <c r="K49">
        <v>-4.9515166282653809</v>
      </c>
      <c r="L49">
        <v>5.7661662101745614</v>
      </c>
      <c r="M49">
        <f t="shared" si="0"/>
        <v>42.048483371734619</v>
      </c>
      <c r="N49">
        <f t="shared" si="1"/>
        <v>225.76616621017456</v>
      </c>
      <c r="O49">
        <f t="shared" si="2"/>
        <v>5</v>
      </c>
      <c r="P49">
        <f t="shared" si="3"/>
        <v>5</v>
      </c>
      <c r="Q49">
        <f t="shared" si="4"/>
        <v>4.8483371734619141E-2</v>
      </c>
      <c r="R49">
        <f t="shared" si="5"/>
        <v>0.76616621017456055</v>
      </c>
    </row>
    <row r="50" spans="1:18" x14ac:dyDescent="0.45">
      <c r="A50" t="s">
        <v>58</v>
      </c>
      <c r="B50">
        <v>48</v>
      </c>
      <c r="C50">
        <v>0</v>
      </c>
      <c r="D50" t="s">
        <v>119</v>
      </c>
      <c r="E50">
        <v>47</v>
      </c>
      <c r="F50">
        <v>221</v>
      </c>
      <c r="G50">
        <v>42</v>
      </c>
      <c r="H50">
        <v>225</v>
      </c>
      <c r="I50">
        <v>-5</v>
      </c>
      <c r="J50">
        <v>4</v>
      </c>
      <c r="K50">
        <v>-4.9779930114746094</v>
      </c>
      <c r="L50">
        <v>5.7131295204162598</v>
      </c>
      <c r="M50">
        <f t="shared" si="0"/>
        <v>42.022006988525391</v>
      </c>
      <c r="N50">
        <f t="shared" si="1"/>
        <v>226.71312952041626</v>
      </c>
      <c r="O50">
        <f t="shared" si="2"/>
        <v>5</v>
      </c>
      <c r="P50">
        <f t="shared" si="3"/>
        <v>4</v>
      </c>
      <c r="Q50">
        <f t="shared" si="4"/>
        <v>2.2006988525390625E-2</v>
      </c>
      <c r="R50">
        <f t="shared" si="5"/>
        <v>1.7131295204162598</v>
      </c>
    </row>
    <row r="51" spans="1:18" x14ac:dyDescent="0.45">
      <c r="A51" t="s">
        <v>59</v>
      </c>
      <c r="B51">
        <v>49</v>
      </c>
      <c r="C51">
        <v>0</v>
      </c>
      <c r="D51" t="s">
        <v>120</v>
      </c>
      <c r="E51">
        <v>47</v>
      </c>
      <c r="F51">
        <v>220</v>
      </c>
      <c r="G51">
        <v>42</v>
      </c>
      <c r="H51">
        <v>225</v>
      </c>
      <c r="I51">
        <v>-5</v>
      </c>
      <c r="J51">
        <v>5</v>
      </c>
      <c r="K51">
        <v>-5.0768485069274902</v>
      </c>
      <c r="L51">
        <v>5.7527165412902832</v>
      </c>
      <c r="M51">
        <f t="shared" si="0"/>
        <v>41.92315149307251</v>
      </c>
      <c r="N51">
        <f t="shared" si="1"/>
        <v>225.75271654129028</v>
      </c>
      <c r="O51">
        <f t="shared" si="2"/>
        <v>5</v>
      </c>
      <c r="P51">
        <f t="shared" si="3"/>
        <v>5</v>
      </c>
      <c r="Q51">
        <f t="shared" si="4"/>
        <v>7.6848506927490234E-2</v>
      </c>
      <c r="R51">
        <f t="shared" si="5"/>
        <v>0.7527165412902832</v>
      </c>
    </row>
    <row r="52" spans="1:18" x14ac:dyDescent="0.45">
      <c r="A52" t="s">
        <v>60</v>
      </c>
      <c r="B52">
        <v>50</v>
      </c>
      <c r="C52">
        <v>0</v>
      </c>
      <c r="D52" t="s">
        <v>121</v>
      </c>
      <c r="E52">
        <v>48</v>
      </c>
      <c r="F52">
        <v>221</v>
      </c>
      <c r="G52">
        <v>42</v>
      </c>
      <c r="H52">
        <v>225</v>
      </c>
      <c r="I52">
        <v>-6</v>
      </c>
      <c r="J52">
        <v>4</v>
      </c>
      <c r="K52">
        <v>-5.2688655853271484</v>
      </c>
      <c r="L52">
        <v>5.8198394775390616</v>
      </c>
      <c r="M52">
        <f t="shared" si="0"/>
        <v>42.731134414672852</v>
      </c>
      <c r="N52">
        <f t="shared" si="1"/>
        <v>226.81983947753906</v>
      </c>
      <c r="O52">
        <f t="shared" si="2"/>
        <v>6</v>
      </c>
      <c r="P52">
        <f t="shared" si="3"/>
        <v>4</v>
      </c>
      <c r="Q52">
        <f t="shared" si="4"/>
        <v>0.73113441467285156</v>
      </c>
      <c r="R52">
        <f t="shared" si="5"/>
        <v>1.8198394775390625</v>
      </c>
    </row>
    <row r="53" spans="1:18" x14ac:dyDescent="0.45">
      <c r="A53" t="s">
        <v>61</v>
      </c>
      <c r="B53">
        <v>51</v>
      </c>
      <c r="C53">
        <v>0</v>
      </c>
      <c r="D53" t="s">
        <v>122</v>
      </c>
      <c r="E53">
        <v>49</v>
      </c>
      <c r="F53">
        <v>221</v>
      </c>
      <c r="G53">
        <v>42</v>
      </c>
      <c r="H53">
        <v>225</v>
      </c>
      <c r="I53">
        <v>-7</v>
      </c>
      <c r="J53">
        <v>4</v>
      </c>
      <c r="K53">
        <v>-5.4306058883666992</v>
      </c>
      <c r="L53">
        <v>5.8772592544555664</v>
      </c>
      <c r="M53">
        <f t="shared" si="0"/>
        <v>43.569394111633301</v>
      </c>
      <c r="N53">
        <f t="shared" si="1"/>
        <v>226.87725925445557</v>
      </c>
      <c r="O53">
        <f t="shared" si="2"/>
        <v>7</v>
      </c>
      <c r="P53">
        <f t="shared" si="3"/>
        <v>4</v>
      </c>
      <c r="Q53">
        <f t="shared" si="4"/>
        <v>1.5693941116333008</v>
      </c>
      <c r="R53">
        <f t="shared" si="5"/>
        <v>1.8772592544555664</v>
      </c>
    </row>
    <row r="54" spans="1:18" x14ac:dyDescent="0.45">
      <c r="A54" t="s">
        <v>62</v>
      </c>
      <c r="B54">
        <v>52</v>
      </c>
      <c r="C54">
        <v>0</v>
      </c>
      <c r="D54" t="s">
        <v>123</v>
      </c>
      <c r="E54">
        <v>49</v>
      </c>
      <c r="F54">
        <v>222</v>
      </c>
      <c r="G54">
        <v>42</v>
      </c>
      <c r="H54">
        <v>225</v>
      </c>
      <c r="I54">
        <v>-7</v>
      </c>
      <c r="J54">
        <v>3</v>
      </c>
      <c r="K54">
        <v>-5.7292079925537109</v>
      </c>
      <c r="L54">
        <v>5.9135313034057617</v>
      </c>
      <c r="M54">
        <f t="shared" si="0"/>
        <v>43.270792007446289</v>
      </c>
      <c r="N54">
        <f t="shared" si="1"/>
        <v>227.91353130340576</v>
      </c>
      <c r="O54">
        <f t="shared" si="2"/>
        <v>7</v>
      </c>
      <c r="P54">
        <f t="shared" si="3"/>
        <v>3</v>
      </c>
      <c r="Q54">
        <f t="shared" si="4"/>
        <v>1.2707920074462891</v>
      </c>
      <c r="R54">
        <f t="shared" si="5"/>
        <v>2.9135313034057617</v>
      </c>
    </row>
    <row r="55" spans="1:18" x14ac:dyDescent="0.45">
      <c r="A55" t="s">
        <v>63</v>
      </c>
      <c r="B55">
        <v>53</v>
      </c>
      <c r="C55">
        <v>1</v>
      </c>
      <c r="D55" t="s">
        <v>124</v>
      </c>
      <c r="E55">
        <v>49</v>
      </c>
      <c r="F55">
        <v>221</v>
      </c>
      <c r="G55">
        <v>42</v>
      </c>
      <c r="H55">
        <v>225</v>
      </c>
      <c r="I55">
        <v>-7</v>
      </c>
      <c r="J55">
        <v>4</v>
      </c>
      <c r="K55">
        <v>-5.8685450553894043</v>
      </c>
      <c r="L55">
        <v>5.9959969520568848</v>
      </c>
      <c r="M55">
        <f t="shared" si="0"/>
        <v>43.131454944610596</v>
      </c>
      <c r="N55">
        <f t="shared" si="1"/>
        <v>226.99599695205688</v>
      </c>
      <c r="O55">
        <f t="shared" si="2"/>
        <v>7</v>
      </c>
      <c r="P55">
        <f t="shared" si="3"/>
        <v>4</v>
      </c>
      <c r="Q55">
        <f t="shared" si="4"/>
        <v>1.1314549446105957</v>
      </c>
      <c r="R55">
        <f t="shared" si="5"/>
        <v>1.9959969520568848</v>
      </c>
    </row>
    <row r="56" spans="1:18" x14ac:dyDescent="0.45">
      <c r="A56" t="s">
        <v>64</v>
      </c>
      <c r="B56">
        <v>54</v>
      </c>
      <c r="C56">
        <v>1</v>
      </c>
      <c r="D56" t="s">
        <v>125</v>
      </c>
      <c r="E56">
        <v>49</v>
      </c>
      <c r="F56">
        <v>221</v>
      </c>
      <c r="G56">
        <v>42</v>
      </c>
      <c r="H56">
        <v>225</v>
      </c>
      <c r="I56">
        <v>-7</v>
      </c>
      <c r="J56">
        <v>4</v>
      </c>
      <c r="K56">
        <v>-5.8885631561279297</v>
      </c>
      <c r="L56">
        <v>6.0258245468139648</v>
      </c>
      <c r="M56">
        <f t="shared" si="0"/>
        <v>43.11143684387207</v>
      </c>
      <c r="N56">
        <f t="shared" si="1"/>
        <v>227.02582454681396</v>
      </c>
      <c r="O56">
        <f t="shared" si="2"/>
        <v>7</v>
      </c>
      <c r="P56">
        <f t="shared" si="3"/>
        <v>4</v>
      </c>
      <c r="Q56">
        <f t="shared" si="4"/>
        <v>1.1114368438720703</v>
      </c>
      <c r="R56">
        <f t="shared" si="5"/>
        <v>2.0258245468139648</v>
      </c>
    </row>
    <row r="57" spans="1:18" x14ac:dyDescent="0.45">
      <c r="A57" t="s">
        <v>65</v>
      </c>
      <c r="B57">
        <v>55</v>
      </c>
      <c r="C57">
        <v>1</v>
      </c>
      <c r="D57" t="s">
        <v>126</v>
      </c>
      <c r="E57">
        <v>49</v>
      </c>
      <c r="F57">
        <v>221</v>
      </c>
      <c r="G57">
        <v>42</v>
      </c>
      <c r="H57">
        <v>225</v>
      </c>
      <c r="I57">
        <v>-7</v>
      </c>
      <c r="J57">
        <v>4</v>
      </c>
      <c r="K57">
        <v>-5.8612527847290039</v>
      </c>
      <c r="L57">
        <v>6.0430941581726074</v>
      </c>
      <c r="M57">
        <f t="shared" si="0"/>
        <v>43.138747215270996</v>
      </c>
      <c r="N57">
        <f t="shared" si="1"/>
        <v>227.04309415817261</v>
      </c>
      <c r="O57">
        <f t="shared" si="2"/>
        <v>7</v>
      </c>
      <c r="P57">
        <f t="shared" si="3"/>
        <v>4</v>
      </c>
      <c r="Q57">
        <f t="shared" si="4"/>
        <v>1.1387472152709961</v>
      </c>
      <c r="R57">
        <f t="shared" si="5"/>
        <v>2.0430941581726074</v>
      </c>
    </row>
    <row r="58" spans="1:18" x14ac:dyDescent="0.45">
      <c r="A58" t="s">
        <v>66</v>
      </c>
      <c r="B58">
        <v>56</v>
      </c>
      <c r="C58">
        <v>1</v>
      </c>
      <c r="D58" t="s">
        <v>127</v>
      </c>
      <c r="E58">
        <v>51</v>
      </c>
      <c r="F58">
        <v>220</v>
      </c>
      <c r="G58">
        <v>42</v>
      </c>
      <c r="H58">
        <v>225</v>
      </c>
      <c r="I58">
        <v>-9</v>
      </c>
      <c r="J58">
        <v>5</v>
      </c>
      <c r="K58">
        <v>-6.2336273193359384</v>
      </c>
      <c r="L58">
        <v>6.1213088035583496</v>
      </c>
      <c r="M58">
        <f t="shared" si="0"/>
        <v>44.766372680664063</v>
      </c>
      <c r="N58">
        <f t="shared" si="1"/>
        <v>226.12130880355835</v>
      </c>
      <c r="O58">
        <f t="shared" si="2"/>
        <v>9</v>
      </c>
      <c r="P58">
        <f t="shared" si="3"/>
        <v>5</v>
      </c>
      <c r="Q58">
        <f t="shared" si="4"/>
        <v>2.7663726806640625</v>
      </c>
      <c r="R58">
        <f t="shared" si="5"/>
        <v>1.1213088035583496</v>
      </c>
    </row>
    <row r="59" spans="1:18" x14ac:dyDescent="0.45">
      <c r="A59" t="s">
        <v>67</v>
      </c>
      <c r="B59">
        <v>57</v>
      </c>
      <c r="C59">
        <v>1</v>
      </c>
      <c r="D59" t="s">
        <v>128</v>
      </c>
      <c r="E59">
        <v>50</v>
      </c>
      <c r="F59">
        <v>220</v>
      </c>
      <c r="G59">
        <v>42</v>
      </c>
      <c r="H59">
        <v>225</v>
      </c>
      <c r="I59">
        <v>-8</v>
      </c>
      <c r="J59">
        <v>5</v>
      </c>
      <c r="K59">
        <v>-6.1428799629211426</v>
      </c>
      <c r="L59">
        <v>6.0842018127441406</v>
      </c>
      <c r="M59">
        <f t="shared" si="0"/>
        <v>43.857120037078857</v>
      </c>
      <c r="N59">
        <f t="shared" si="1"/>
        <v>226.08420181274414</v>
      </c>
      <c r="O59">
        <f t="shared" si="2"/>
        <v>8</v>
      </c>
      <c r="P59">
        <f t="shared" si="3"/>
        <v>5</v>
      </c>
      <c r="Q59">
        <f t="shared" si="4"/>
        <v>1.8571200370788574</v>
      </c>
      <c r="R59">
        <f t="shared" si="5"/>
        <v>1.0842018127441406</v>
      </c>
    </row>
    <row r="60" spans="1:18" x14ac:dyDescent="0.45">
      <c r="A60" t="s">
        <v>68</v>
      </c>
      <c r="B60">
        <v>58</v>
      </c>
      <c r="C60">
        <v>1</v>
      </c>
      <c r="D60" t="s">
        <v>129</v>
      </c>
      <c r="E60">
        <v>51</v>
      </c>
      <c r="F60">
        <v>219</v>
      </c>
      <c r="G60">
        <v>42</v>
      </c>
      <c r="H60">
        <v>225</v>
      </c>
      <c r="I60">
        <v>-9</v>
      </c>
      <c r="J60">
        <v>6</v>
      </c>
      <c r="K60">
        <v>-6.3494501113891602</v>
      </c>
      <c r="L60">
        <v>6.1276388168334961</v>
      </c>
      <c r="M60">
        <f t="shared" si="0"/>
        <v>44.65054988861084</v>
      </c>
      <c r="N60">
        <f t="shared" si="1"/>
        <v>225.1276388168335</v>
      </c>
      <c r="O60">
        <f t="shared" si="2"/>
        <v>9</v>
      </c>
      <c r="P60">
        <f t="shared" si="3"/>
        <v>6</v>
      </c>
      <c r="Q60">
        <f t="shared" si="4"/>
        <v>2.6505498886108398</v>
      </c>
      <c r="R60">
        <f t="shared" si="5"/>
        <v>0.12763881683349609</v>
      </c>
    </row>
    <row r="61" spans="1:18" x14ac:dyDescent="0.45">
      <c r="A61" t="s">
        <v>69</v>
      </c>
      <c r="B61">
        <v>59</v>
      </c>
      <c r="C61">
        <v>1</v>
      </c>
      <c r="D61" t="s">
        <v>130</v>
      </c>
      <c r="E61">
        <v>52</v>
      </c>
      <c r="F61">
        <v>219</v>
      </c>
      <c r="G61">
        <v>42</v>
      </c>
      <c r="H61">
        <v>225</v>
      </c>
      <c r="I61">
        <v>-10</v>
      </c>
      <c r="J61">
        <v>6</v>
      </c>
      <c r="K61">
        <v>-6.4592843055725098</v>
      </c>
      <c r="L61">
        <v>6.1282787322998047</v>
      </c>
      <c r="M61">
        <f t="shared" si="0"/>
        <v>45.54071569442749</v>
      </c>
      <c r="N61">
        <f t="shared" si="1"/>
        <v>225.1282787322998</v>
      </c>
      <c r="O61">
        <f t="shared" si="2"/>
        <v>10</v>
      </c>
      <c r="P61">
        <f t="shared" si="3"/>
        <v>6</v>
      </c>
      <c r="Q61">
        <f t="shared" si="4"/>
        <v>3.5407156944274902</v>
      </c>
      <c r="R61">
        <f t="shared" si="5"/>
        <v>0.12827873229980469</v>
      </c>
    </row>
    <row r="62" spans="1:18" x14ac:dyDescent="0.45">
      <c r="A62" t="s">
        <v>70</v>
      </c>
      <c r="B62">
        <v>60</v>
      </c>
      <c r="C62">
        <v>1</v>
      </c>
      <c r="D62" t="s">
        <v>131</v>
      </c>
      <c r="E62">
        <v>52</v>
      </c>
      <c r="F62">
        <v>219</v>
      </c>
      <c r="G62">
        <v>42</v>
      </c>
      <c r="H62">
        <v>225</v>
      </c>
      <c r="I62">
        <v>-10</v>
      </c>
      <c r="J62">
        <v>6</v>
      </c>
      <c r="K62">
        <v>-6.4240322113037109</v>
      </c>
      <c r="L62">
        <v>6.1109685897827148</v>
      </c>
      <c r="M62">
        <f t="shared" si="0"/>
        <v>45.575967788696289</v>
      </c>
      <c r="N62">
        <f t="shared" si="1"/>
        <v>225.11096858978271</v>
      </c>
      <c r="O62">
        <f t="shared" si="2"/>
        <v>10</v>
      </c>
      <c r="P62">
        <f t="shared" si="3"/>
        <v>6</v>
      </c>
      <c r="Q62">
        <f t="shared" si="4"/>
        <v>3.5759677886962891</v>
      </c>
      <c r="R62">
        <f t="shared" si="5"/>
        <v>0.11096858978271484</v>
      </c>
    </row>
    <row r="63" spans="1:18" x14ac:dyDescent="0.45">
      <c r="O63">
        <f>AVERAGE(O2:O62)</f>
        <v>2.737704918032787</v>
      </c>
      <c r="P63">
        <f>AVERAGE(P2:P62)</f>
        <v>5.360655737704918</v>
      </c>
      <c r="Q63">
        <f>AVERAGE(Q2:Q62)</f>
        <v>2.7162155499223801</v>
      </c>
      <c r="R63">
        <f>AVERAGE(R2:R62)</f>
        <v>2.044333088593405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sony annem</cp:lastModifiedBy>
  <dcterms:created xsi:type="dcterms:W3CDTF">2024-04-17T20:44:15Z</dcterms:created>
  <dcterms:modified xsi:type="dcterms:W3CDTF">2024-04-18T13:52:46Z</dcterms:modified>
</cp:coreProperties>
</file>