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m\OneDrive\Desktop\Investigating Chromatin\RESULTSSS\"/>
    </mc:Choice>
  </mc:AlternateContent>
  <xr:revisionPtr revIDLastSave="0" documentId="13_ncr:1_{C2125686-0FEF-4B3A-8A55-2064A00F554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3" i="1" l="1"/>
  <c r="P63" i="1"/>
  <c r="Q63" i="1"/>
  <c r="R6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Q2" i="1"/>
  <c r="R2" i="1"/>
  <c r="P2" i="1"/>
  <c r="O2" i="1"/>
  <c r="N2" i="1"/>
  <c r="M2" i="1"/>
</calcChain>
</file>

<file path=xl/sharedStrings.xml><?xml version="1.0" encoding="utf-8"?>
<sst xmlns="http://schemas.openxmlformats.org/spreadsheetml/2006/main" count="140" uniqueCount="140">
  <si>
    <t>img</t>
  </si>
  <si>
    <t>slice</t>
  </si>
  <si>
    <t>box</t>
  </si>
  <si>
    <t>path</t>
  </si>
  <si>
    <t>predictedx</t>
  </si>
  <si>
    <t>predictedy</t>
  </si>
  <si>
    <t>gtx</t>
  </si>
  <si>
    <t>gty</t>
  </si>
  <si>
    <t>errorx</t>
  </si>
  <si>
    <t>errory</t>
  </si>
  <si>
    <t>1.11.22_SPP_Fov1_1_NDTiffStack (1)_frame_0_rotated_45.jpeg</t>
  </si>
  <si>
    <t>1.11.22_SPP_Fov1_1_NDTiffStack (1)_frame_1_rotated_45.jpeg</t>
  </si>
  <si>
    <t>1.11.22_SPP_Fov1_1_NDTiffStack (1)_frame_2_rotated_45.jpeg</t>
  </si>
  <si>
    <t>1.11.22_SPP_Fov1_1_NDTiffStack (1)_frame_3_rotated_45.jpeg</t>
  </si>
  <si>
    <t>1.11.22_SPP_Fov1_1_NDTiffStack (1)_frame_4_rotated_45.jpeg</t>
  </si>
  <si>
    <t>1.11.22_SPP_Fov1_1_NDTiffStack (1)_frame_5_rotated_45.jpeg</t>
  </si>
  <si>
    <t>1.11.22_SPP_Fov1_1_NDTiffStack (1)_frame_6_rotated_45.jpeg</t>
  </si>
  <si>
    <t>1.11.22_SPP_Fov1_1_NDTiffStack (1)_frame_7_rotated_45.jpeg</t>
  </si>
  <si>
    <t>1.11.22_SPP_Fov1_1_NDTiffStack (1)_frame_8_rotated_45.jpeg</t>
  </si>
  <si>
    <t>1.11.22_SPP_Fov1_1_NDTiffStack (1)_frame_9_rotated_45.jpeg</t>
  </si>
  <si>
    <t>1.11.22_SPP_Fov1_1_NDTiffStack (1)_frame_10_rotated_45.jpeg</t>
  </si>
  <si>
    <t>1.11.22_SPP_Fov1_1_NDTiffStack (1)_frame_11_rotated_45.jpeg</t>
  </si>
  <si>
    <t>1.11.22_SPP_Fov1_1_NDTiffStack (1)_frame_12_rotated_45.jpeg</t>
  </si>
  <si>
    <t>1.11.22_SPP_Fov1_1_NDTiffStack (1)_frame_13_rotated_45.jpeg</t>
  </si>
  <si>
    <t>1.11.22_SPP_Fov1_1_NDTiffStack (1)_frame_14_rotated_45.jpeg</t>
  </si>
  <si>
    <t>1.11.22_SPP_Fov1_1_NDTiffStack (1)_frame_15_rotated_45.jpeg</t>
  </si>
  <si>
    <t>1.11.22_SPP_Fov1_1_NDTiffStack (1)_frame_16_rotated_45.jpeg</t>
  </si>
  <si>
    <t>1.11.22_SPP_Fov1_1_NDTiffStack (1)_frame_17_rotated_45.jpeg</t>
  </si>
  <si>
    <t>1.11.22_SPP_Fov1_1_NDTiffStack (1)_frame_18_rotated_45.jpeg</t>
  </si>
  <si>
    <t>1.11.22_SPP_Fov1_1_NDTiffStack (1)_frame_19_rotated_45.jpeg</t>
  </si>
  <si>
    <t>1.11.22_SPP_Fov1_1_NDTiffStack (1)_frame_20_rotated_45.jpeg</t>
  </si>
  <si>
    <t>1.11.22_SPP_Fov1_1_NDTiffStack (1)_frame_21_rotated_45.jpeg</t>
  </si>
  <si>
    <t>1.11.22_SPP_Fov1_1_NDTiffStack (1)_frame_22_rotated_45.jpeg</t>
  </si>
  <si>
    <t>1.11.22_SPP_Fov1_1_NDTiffStack (1)_frame_23_rotated_45.jpeg</t>
  </si>
  <si>
    <t>1.11.22_SPP_Fov1_1_NDTiffStack (1)_frame_24_rotated_45.jpeg</t>
  </si>
  <si>
    <t>1.11.22_SPP_Fov1_1_NDTiffStack (1)_frame_25_rotated_45.jpeg</t>
  </si>
  <si>
    <t>1.11.22_SPP_Fov1_1_NDTiffStack (1)_frame_26_rotated_45.jpeg</t>
  </si>
  <si>
    <t>1.11.22_SPP_Fov1_1_NDTiffStack (1)_frame_27_rotated_45.jpeg</t>
  </si>
  <si>
    <t>1.11.22_SPP_Fov1_1_NDTiffStack (1)_frame_28_rotated_45.jpeg</t>
  </si>
  <si>
    <t>1.11.22_SPP_Fov1_1_NDTiffStack (1)_frame_29_rotated_45.jpeg</t>
  </si>
  <si>
    <t>1.11.22_SPP_Fov1_1_NDTiffStack (1)_frame_30_rotated_45.jpeg</t>
  </si>
  <si>
    <t>1.11.22_SPP_Fov1_1_NDTiffStack (1)_frame_31_rotated_45.jpeg</t>
  </si>
  <si>
    <t>1.11.22_SPP_Fov1_1_NDTiffStack (1)_frame_32_rotated_45.jpeg</t>
  </si>
  <si>
    <t>1.11.22_SPP_Fov1_1_NDTiffStack (1)_frame_33_rotated_45.jpeg</t>
  </si>
  <si>
    <t>1.11.22_SPP_Fov1_1_NDTiffStack (1)_frame_34_rotated_45.jpeg</t>
  </si>
  <si>
    <t>1.11.22_SPP_Fov1_1_NDTiffStack (1)_frame_35_rotated_45.jpeg</t>
  </si>
  <si>
    <t>1.11.22_SPP_Fov1_1_NDTiffStack (1)_frame_36_rotated_45.jpeg</t>
  </si>
  <si>
    <t>1.11.22_SPP_Fov1_1_NDTiffStack (1)_frame_37_rotated_45.jpeg</t>
  </si>
  <si>
    <t>1.11.22_SPP_Fov1_1_NDTiffStack (1)_frame_38_rotated_45.jpeg</t>
  </si>
  <si>
    <t>1.11.22_SPP_Fov1_1_NDTiffStack (1)_frame_39_rotated_45.jpeg</t>
  </si>
  <si>
    <t>1.11.22_SPP_Fov1_1_NDTiffStack (1)_frame_40_rotated_45.jpeg</t>
  </si>
  <si>
    <t>1.11.22_SPP_Fov1_1_NDTiffStack (1)_frame_41_rotated_45.jpeg</t>
  </si>
  <si>
    <t>1.11.22_SPP_Fov1_1_NDTiffStack (1)_frame_42_rotated_45.jpeg</t>
  </si>
  <si>
    <t>1.11.22_SPP_Fov1_1_NDTiffStack (1)_frame_43_rotated_45.jpeg</t>
  </si>
  <si>
    <t>1.11.22_SPP_Fov1_1_NDTiffStack (1)_frame_44_rotated_45.jpeg</t>
  </si>
  <si>
    <t>1.11.22_SPP_Fov1_1_NDTiffStack (1)_frame_45_rotated_45.jpeg</t>
  </si>
  <si>
    <t>1.11.22_SPP_Fov1_1_NDTiffStack (1)_frame_46_rotated_45.jpeg</t>
  </si>
  <si>
    <t>1.11.22_SPP_Fov1_1_NDTiffStack (1)_frame_47_rotated_45.jpeg</t>
  </si>
  <si>
    <t>1.11.22_SPP_Fov1_1_NDTiffStack (1)_frame_48_rotated_45.jpeg</t>
  </si>
  <si>
    <t>1.11.22_SPP_Fov1_1_NDTiffStack (1)_frame_49_rotated_45.jpeg</t>
  </si>
  <si>
    <t>1.11.22_SPP_Fov1_1_NDTiffStack (1)_frame_50_rotated_45.jpeg</t>
  </si>
  <si>
    <t>1.11.22_SPP_Fov1_1_NDTiffStack (1)_frame_51_rotated_45.jpeg</t>
  </si>
  <si>
    <t>1.11.22_SPP_Fov1_1_NDTiffStack (1)_frame_52_rotated_45.jpeg</t>
  </si>
  <si>
    <t>1.11.22_SPP_Fov1_1_NDTiffStack (1)_frame_53_rotated_45.jpeg</t>
  </si>
  <si>
    <t>1.11.22_SPP_Fov1_1_NDTiffStack (1)_frame_54_rotated_45.jpeg</t>
  </si>
  <si>
    <t>1.11.22_SPP_Fov1_1_NDTiffStack (1)_frame_55_rotated_45.jpeg</t>
  </si>
  <si>
    <t>1.11.22_SPP_Fov1_1_NDTiffStack (1)_frame_56_rotated_45.jpeg</t>
  </si>
  <si>
    <t>1.11.22_SPP_Fov1_1_NDTiffStack (1)_frame_57_rotated_45.jpeg</t>
  </si>
  <si>
    <t>1.11.22_SPP_Fov1_1_NDTiffStack (1)_frame_58_rotated_45.jpeg</t>
  </si>
  <si>
    <t>1.11.22_SPP_Fov1_1_NDTiffStack (1)_frame_59_rotated_45.jpeg</t>
  </si>
  <si>
    <t>1.11.22_SPP_Fov1_1_NDTiffStack (1)_frame_60_rotated_45.jpeg</t>
  </si>
  <si>
    <t>C:/Users/S_ANNEM/Downloads/data/images3/1.11.22_SPP_Fov1_1_NDTiffStack (1)/bounding_box_1.11.22_SPP_Fov1_1_NDTiffStack (1)_frame_0_rotated_45.jpeg_0.png</t>
  </si>
  <si>
    <t>C:/Users/S_ANNEM/Downloads/data/images3/1.11.22_SPP_Fov1_1_NDTiffStack (1)/bounding_box_1.11.22_SPP_Fov1_1_NDTiffStack (1)_frame_1_rotated_45.jpeg_0.png</t>
  </si>
  <si>
    <t>C:/Users/S_ANNEM/Downloads/data/images3/1.11.22_SPP_Fov1_1_NDTiffStack (1)/bounding_box_1.11.22_SPP_Fov1_1_NDTiffStack (1)_frame_2_rotated_45.jpeg_0.png</t>
  </si>
  <si>
    <t>C:/Users/S_ANNEM/Downloads/data/images3/1.11.22_SPP_Fov1_1_NDTiffStack (1)/bounding_box_1.11.22_SPP_Fov1_1_NDTiffStack (1)_frame_3_rotated_45.jpeg_0.png</t>
  </si>
  <si>
    <t>C:/Users/S_ANNEM/Downloads/data/images3/1.11.22_SPP_Fov1_1_NDTiffStack (1)/bounding_box_1.11.22_SPP_Fov1_1_NDTiffStack (1)_frame_4_rotated_45.jpeg_0.png</t>
  </si>
  <si>
    <t>C:/Users/S_ANNEM/Downloads/data/images3/1.11.22_SPP_Fov1_1_NDTiffStack (1)/bounding_box_1.11.22_SPP_Fov1_1_NDTiffStack (1)_frame_5_rotated_45.jpeg_0.png</t>
  </si>
  <si>
    <t>C:/Users/S_ANNEM/Downloads/data/images3/1.11.22_SPP_Fov1_1_NDTiffStack (1)/bounding_box_1.11.22_SPP_Fov1_1_NDTiffStack (1)_frame_6_rotated_45.jpeg_0.png</t>
  </si>
  <si>
    <t>C:/Users/S_ANNEM/Downloads/data/images3/1.11.22_SPP_Fov1_1_NDTiffStack (1)/bounding_box_1.11.22_SPP_Fov1_1_NDTiffStack (1)_frame_7_rotated_45.jpeg_0.png</t>
  </si>
  <si>
    <t>C:/Users/S_ANNEM/Downloads/data/images3/1.11.22_SPP_Fov1_1_NDTiffStack (1)/bounding_box_1.11.22_SPP_Fov1_1_NDTiffStack (1)_frame_8_rotated_45.jpeg_0.png</t>
  </si>
  <si>
    <t>C:/Users/S_ANNEM/Downloads/data/images3/1.11.22_SPP_Fov1_1_NDTiffStack (1)/bounding_box_1.11.22_SPP_Fov1_1_NDTiffStack (1)_frame_9_rotated_45.jpeg_0.png</t>
  </si>
  <si>
    <t>C:/Users/S_ANNEM/Downloads/data/images3/1.11.22_SPP_Fov1_1_NDTiffStack (1)/bounding_box_1.11.22_SPP_Fov1_1_NDTiffStack (1)_frame_10_rotated_45.jpeg_0.png</t>
  </si>
  <si>
    <t>C:/Users/S_ANNEM/Downloads/data/images3/1.11.22_SPP_Fov1_1_NDTiffStack (1)/bounding_box_1.11.22_SPP_Fov1_1_NDTiffStack (1)_frame_11_rotated_45.jpeg_0.png</t>
  </si>
  <si>
    <t>C:/Users/S_ANNEM/Downloads/data/images3/1.11.22_SPP_Fov1_1_NDTiffStack (1)/bounding_box_1.11.22_SPP_Fov1_1_NDTiffStack (1)_frame_12_rotated_45.jpeg_0.png</t>
  </si>
  <si>
    <t>C:/Users/S_ANNEM/Downloads/data/images3/1.11.22_SPP_Fov1_1_NDTiffStack (1)/bounding_box_1.11.22_SPP_Fov1_1_NDTiffStack (1)_frame_13_rotated_45.jpeg_0.png</t>
  </si>
  <si>
    <t>C:/Users/S_ANNEM/Downloads/data/images3/1.11.22_SPP_Fov1_1_NDTiffStack (1)/bounding_box_1.11.22_SPP_Fov1_1_NDTiffStack (1)_frame_14_rotated_45.jpeg_0.png</t>
  </si>
  <si>
    <t>C:/Users/S_ANNEM/Downloads/data/images3/1.11.22_SPP_Fov1_1_NDTiffStack (1)/bounding_box_1.11.22_SPP_Fov1_1_NDTiffStack (1)_frame_15_rotated_45.jpeg_0.png</t>
  </si>
  <si>
    <t>C:/Users/S_ANNEM/Downloads/data/images3/1.11.22_SPP_Fov1_1_NDTiffStack (1)/bounding_box_1.11.22_SPP_Fov1_1_NDTiffStack (1)_frame_16_rotated_45.jpeg_1.png</t>
  </si>
  <si>
    <t>C:/Users/S_ANNEM/Downloads/data/images3/1.11.22_SPP_Fov1_1_NDTiffStack (1)/bounding_box_1.11.22_SPP_Fov1_1_NDTiffStack (1)_frame_17_rotated_45.jpeg_1.png</t>
  </si>
  <si>
    <t>C:/Users/S_ANNEM/Downloads/data/images3/1.11.22_SPP_Fov1_1_NDTiffStack (1)/bounding_box_1.11.22_SPP_Fov1_1_NDTiffStack (1)_frame_18_rotated_45.jpeg_1.png</t>
  </si>
  <si>
    <t>C:/Users/S_ANNEM/Downloads/data/images3/1.11.22_SPP_Fov1_1_NDTiffStack (1)/bounding_box_1.11.22_SPP_Fov1_1_NDTiffStack (1)_frame_19_rotated_45.jpeg_1.png</t>
  </si>
  <si>
    <t>C:/Users/S_ANNEM/Downloads/data/images3/1.11.22_SPP_Fov1_1_NDTiffStack (1)/bounding_box_1.11.22_SPP_Fov1_1_NDTiffStack (1)_frame_20_rotated_45.jpeg_1.png</t>
  </si>
  <si>
    <t>C:/Users/S_ANNEM/Downloads/data/images3/1.11.22_SPP_Fov1_1_NDTiffStack (1)/bounding_box_1.11.22_SPP_Fov1_1_NDTiffStack (1)_frame_21_rotated_45.jpeg_0.png</t>
  </si>
  <si>
    <t>C:/Users/S_ANNEM/Downloads/data/images3/1.11.22_SPP_Fov1_1_NDTiffStack (1)/bounding_box_1.11.22_SPP_Fov1_1_NDTiffStack (1)_frame_22_rotated_45.jpeg_0.png</t>
  </si>
  <si>
    <t>C:/Users/S_ANNEM/Downloads/data/images3/1.11.22_SPP_Fov1_1_NDTiffStack (1)/bounding_box_1.11.22_SPP_Fov1_1_NDTiffStack (1)_frame_23_rotated_45.jpeg_0.png</t>
  </si>
  <si>
    <t>C:/Users/S_ANNEM/Downloads/data/images3/1.11.22_SPP_Fov1_1_NDTiffStack (1)/bounding_box_1.11.22_SPP_Fov1_1_NDTiffStack (1)_frame_24_rotated_45.jpeg_0.png</t>
  </si>
  <si>
    <t>C:/Users/S_ANNEM/Downloads/data/images3/1.11.22_SPP_Fov1_1_NDTiffStack (1)/bounding_box_1.11.22_SPP_Fov1_1_NDTiffStack (1)_frame_25_rotated_45.jpeg_0.png</t>
  </si>
  <si>
    <t>C:/Users/S_ANNEM/Downloads/data/images3/1.11.22_SPP_Fov1_1_NDTiffStack (1)/bounding_box_1.11.22_SPP_Fov1_1_NDTiffStack (1)_frame_26_rotated_45.jpeg_0.png</t>
  </si>
  <si>
    <t>C:/Users/S_ANNEM/Downloads/data/images3/1.11.22_SPP_Fov1_1_NDTiffStack (1)/bounding_box_1.11.22_SPP_Fov1_1_NDTiffStack (1)_frame_27_rotated_45.jpeg_0.png</t>
  </si>
  <si>
    <t>C:/Users/S_ANNEM/Downloads/data/images3/1.11.22_SPP_Fov1_1_NDTiffStack (1)/bounding_box_1.11.22_SPP_Fov1_1_NDTiffStack (1)_frame_28_rotated_45.jpeg_0.png</t>
  </si>
  <si>
    <t>C:/Users/S_ANNEM/Downloads/data/images3/1.11.22_SPP_Fov1_1_NDTiffStack (1)/bounding_box_1.11.22_SPP_Fov1_1_NDTiffStack (1)_frame_29_rotated_45.jpeg_0.png</t>
  </si>
  <si>
    <t>C:/Users/S_ANNEM/Downloads/data/images3/1.11.22_SPP_Fov1_1_NDTiffStack (1)/bounding_box_1.11.22_SPP_Fov1_1_NDTiffStack (1)_frame_30_rotated_45.jpeg_0.png</t>
  </si>
  <si>
    <t>C:/Users/S_ANNEM/Downloads/data/images3/1.11.22_SPP_Fov1_1_NDTiffStack (1)/bounding_box_1.11.22_SPP_Fov1_1_NDTiffStack (1)_frame_31_rotated_45.jpeg_0.png</t>
  </si>
  <si>
    <t>C:/Users/S_ANNEM/Downloads/data/images3/1.11.22_SPP_Fov1_1_NDTiffStack (1)/bounding_box_1.11.22_SPP_Fov1_1_NDTiffStack (1)_frame_32_rotated_45.jpeg_0.png</t>
  </si>
  <si>
    <t>C:/Users/S_ANNEM/Downloads/data/images3/1.11.22_SPP_Fov1_1_NDTiffStack (1)/bounding_box_1.11.22_SPP_Fov1_1_NDTiffStack (1)_frame_33_rotated_45.jpeg_0.png</t>
  </si>
  <si>
    <t>C:/Users/S_ANNEM/Downloads/data/images3/1.11.22_SPP_Fov1_1_NDTiffStack (1)/bounding_box_1.11.22_SPP_Fov1_1_NDTiffStack (1)_frame_34_rotated_45.jpeg_0.png</t>
  </si>
  <si>
    <t>C:/Users/S_ANNEM/Downloads/data/images3/1.11.22_SPP_Fov1_1_NDTiffStack (1)/bounding_box_1.11.22_SPP_Fov1_1_NDTiffStack (1)_frame_35_rotated_45.jpeg_0.png</t>
  </si>
  <si>
    <t>C:/Users/S_ANNEM/Downloads/data/images3/1.11.22_SPP_Fov1_1_NDTiffStack (1)/bounding_box_1.11.22_SPP_Fov1_1_NDTiffStack (1)_frame_36_rotated_45.jpeg_1.png</t>
  </si>
  <si>
    <t>C:/Users/S_ANNEM/Downloads/data/images3/1.11.22_SPP_Fov1_1_NDTiffStack (1)/bounding_box_1.11.22_SPP_Fov1_1_NDTiffStack (1)_frame_37_rotated_45.jpeg_1.png</t>
  </si>
  <si>
    <t>C:/Users/S_ANNEM/Downloads/data/images3/1.11.22_SPP_Fov1_1_NDTiffStack (1)/bounding_box_1.11.22_SPP_Fov1_1_NDTiffStack (1)_frame_38_rotated_45.jpeg_1.png</t>
  </si>
  <si>
    <t>C:/Users/S_ANNEM/Downloads/data/images3/1.11.22_SPP_Fov1_1_NDTiffStack (1)/bounding_box_1.11.22_SPP_Fov1_1_NDTiffStack (1)_frame_39_rotated_45.jpeg_1.png</t>
  </si>
  <si>
    <t>C:/Users/S_ANNEM/Downloads/data/images3/1.11.22_SPP_Fov1_1_NDTiffStack (1)/bounding_box_1.11.22_SPP_Fov1_1_NDTiffStack (1)_frame_40_rotated_45.jpeg_1.png</t>
  </si>
  <si>
    <t>C:/Users/S_ANNEM/Downloads/data/images3/1.11.22_SPP_Fov1_1_NDTiffStack (1)/bounding_box_1.11.22_SPP_Fov1_1_NDTiffStack (1)_frame_41_rotated_45.jpeg_1.png</t>
  </si>
  <si>
    <t>C:/Users/S_ANNEM/Downloads/data/images3/1.11.22_SPP_Fov1_1_NDTiffStack (1)/bounding_box_1.11.22_SPP_Fov1_1_NDTiffStack (1)_frame_42_rotated_45.jpeg_1.png</t>
  </si>
  <si>
    <t>C:/Users/S_ANNEM/Downloads/data/images3/1.11.22_SPP_Fov1_1_NDTiffStack (1)/bounding_box_1.11.22_SPP_Fov1_1_NDTiffStack (1)_frame_43_rotated_45.jpeg_1.png</t>
  </si>
  <si>
    <t>C:/Users/S_ANNEM/Downloads/data/images3/1.11.22_SPP_Fov1_1_NDTiffStack (1)/bounding_box_1.11.22_SPP_Fov1_1_NDTiffStack (1)_frame_44_rotated_45.jpeg_1.png</t>
  </si>
  <si>
    <t>C:/Users/S_ANNEM/Downloads/data/images3/1.11.22_SPP_Fov1_1_NDTiffStack (1)/bounding_box_1.11.22_SPP_Fov1_1_NDTiffStack (1)_frame_45_rotated_45.jpeg_1.png</t>
  </si>
  <si>
    <t>C:/Users/S_ANNEM/Downloads/data/images3/1.11.22_SPP_Fov1_1_NDTiffStack (1)/bounding_box_1.11.22_SPP_Fov1_1_NDTiffStack (1)_frame_46_rotated_45.jpeg_1.png</t>
  </si>
  <si>
    <t>C:/Users/S_ANNEM/Downloads/data/images3/1.11.22_SPP_Fov1_1_NDTiffStack (1)/bounding_box_1.11.22_SPP_Fov1_1_NDTiffStack (1)_frame_47_rotated_45.jpeg_1.png</t>
  </si>
  <si>
    <t>C:/Users/S_ANNEM/Downloads/data/images3/1.11.22_SPP_Fov1_1_NDTiffStack (1)/bounding_box_1.11.22_SPP_Fov1_1_NDTiffStack (1)_frame_48_rotated_45.jpeg_1.png</t>
  </si>
  <si>
    <t>C:/Users/S_ANNEM/Downloads/data/images3/1.11.22_SPP_Fov1_1_NDTiffStack (1)/bounding_box_1.11.22_SPP_Fov1_1_NDTiffStack (1)_frame_49_rotated_45.jpeg_1.png</t>
  </si>
  <si>
    <t>C:/Users/S_ANNEM/Downloads/data/images3/1.11.22_SPP_Fov1_1_NDTiffStack (1)/bounding_box_1.11.22_SPP_Fov1_1_NDTiffStack (1)_frame_50_rotated_45.jpeg_1.png</t>
  </si>
  <si>
    <t>C:/Users/S_ANNEM/Downloads/data/images3/1.11.22_SPP_Fov1_1_NDTiffStack (1)/bounding_box_1.11.22_SPP_Fov1_1_NDTiffStack (1)_frame_51_rotated_45.jpeg_1.png</t>
  </si>
  <si>
    <t>C:/Users/S_ANNEM/Downloads/data/images3/1.11.22_SPP_Fov1_1_NDTiffStack (1)/bounding_box_1.11.22_SPP_Fov1_1_NDTiffStack (1)_frame_52_rotated_45.jpeg_1.png</t>
  </si>
  <si>
    <t>C:/Users/S_ANNEM/Downloads/data/images3/1.11.22_SPP_Fov1_1_NDTiffStack (1)/bounding_box_1.11.22_SPP_Fov1_1_NDTiffStack (1)_frame_53_rotated_45.jpeg_0.png</t>
  </si>
  <si>
    <t>C:/Users/S_ANNEM/Downloads/data/images3/1.11.22_SPP_Fov1_1_NDTiffStack (1)/bounding_box_1.11.22_SPP_Fov1_1_NDTiffStack (1)_frame_54_rotated_45.jpeg_0.png</t>
  </si>
  <si>
    <t>C:/Users/S_ANNEM/Downloads/data/images3/1.11.22_SPP_Fov1_1_NDTiffStack (1)/bounding_box_1.11.22_SPP_Fov1_1_NDTiffStack (1)_frame_55_rotated_45.jpeg_0.png</t>
  </si>
  <si>
    <t>C:/Users/S_ANNEM/Downloads/data/images3/1.11.22_SPP_Fov1_1_NDTiffStack (1)/bounding_box_1.11.22_SPP_Fov1_1_NDTiffStack (1)_frame_56_rotated_45.jpeg_0.png</t>
  </si>
  <si>
    <t>C:/Users/S_ANNEM/Downloads/data/images3/1.11.22_SPP_Fov1_1_NDTiffStack (1)/bounding_box_1.11.22_SPP_Fov1_1_NDTiffStack (1)_frame_57_rotated_45.jpeg_0.png</t>
  </si>
  <si>
    <t>C:/Users/S_ANNEM/Downloads/data/images3/1.11.22_SPP_Fov1_1_NDTiffStack (1)/bounding_box_1.11.22_SPP_Fov1_1_NDTiffStack (1)_frame_58_rotated_45.jpeg_0.png</t>
  </si>
  <si>
    <t>C:/Users/S_ANNEM/Downloads/data/images3/1.11.22_SPP_Fov1_1_NDTiffStack (1)/bounding_box_1.11.22_SPP_Fov1_1_NDTiffStack (1)_frame_59_rotated_45.jpeg_0.png</t>
  </si>
  <si>
    <t>C:/Users/S_ANNEM/Downloads/data/images3/1.11.22_SPP_Fov1_1_NDTiffStack (1)/bounding_box_1.11.22_SPP_Fov1_1_NDTiffStack (1)_frame_60_rotated_45.jpeg_0.png</t>
  </si>
  <si>
    <t>predictedxerror</t>
  </si>
  <si>
    <t>predictedyerror</t>
  </si>
  <si>
    <t>aftermodifiedxcoordinate</t>
  </si>
  <si>
    <t>aftermodifiedycoordinate</t>
  </si>
  <si>
    <t>abserrorxbefore</t>
  </si>
  <si>
    <t>absxerrorafter</t>
  </si>
  <si>
    <t>absyerrorbefore</t>
  </si>
  <si>
    <t>abserroryafter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</si>
</sst>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topLeftCell="A48" workbookViewId="0">
      <selection activeCell="S63" sqref="S63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132</v>
      </c>
      <c r="L1" s="1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</row>
    <row r="2" spans="1:18" x14ac:dyDescent="0.45">
      <c r="A2" t="s">
        <v>10</v>
      </c>
      <c r="B2">
        <v>0</v>
      </c>
      <c r="C2">
        <v>0</v>
      </c>
      <c r="D2" t="s">
        <v>71</v>
      </c>
      <c r="E2">
        <v>251</v>
      </c>
      <c r="F2">
        <v>193</v>
      </c>
      <c r="G2">
        <v>251</v>
      </c>
      <c r="H2">
        <v>198</v>
      </c>
      <c r="I2">
        <v>0</v>
      </c>
      <c r="J2">
        <v>5</v>
      </c>
      <c r="K2">
        <v>-1.1979672908782959</v>
      </c>
      <c r="L2">
        <v>1.179214715957642</v>
      </c>
      <c r="M2">
        <f>E2+K2</f>
        <v>249.8020327091217</v>
      </c>
      <c r="N2">
        <f>F2+L2</f>
        <v>194.17921471595764</v>
      </c>
      <c r="O2">
        <f>ABS(I2)</f>
        <v>0</v>
      </c>
      <c r="P2">
        <f>ABS(J2)</f>
        <v>5</v>
      </c>
      <c r="Q2">
        <f>ABS(G2-M2)</f>
        <v>1.1979672908782959</v>
      </c>
      <c r="R2">
        <f>ABS(H2-N2)</f>
        <v>3.8207852840423584</v>
      </c>
    </row>
    <row r="3" spans="1:18" x14ac:dyDescent="0.45">
      <c r="A3" t="s">
        <v>11</v>
      </c>
      <c r="B3">
        <v>1</v>
      </c>
      <c r="C3">
        <v>0</v>
      </c>
      <c r="D3" t="s">
        <v>72</v>
      </c>
      <c r="E3">
        <v>251</v>
      </c>
      <c r="F3">
        <v>193</v>
      </c>
      <c r="G3">
        <v>251</v>
      </c>
      <c r="H3">
        <v>198</v>
      </c>
      <c r="I3">
        <v>0</v>
      </c>
      <c r="J3">
        <v>5</v>
      </c>
      <c r="K3">
        <v>-2.2226326465606689</v>
      </c>
      <c r="L3">
        <v>2.0055668354034419</v>
      </c>
      <c r="M3">
        <f t="shared" ref="M3:M62" si="0">E3+K3</f>
        <v>248.77736735343933</v>
      </c>
      <c r="N3">
        <f t="shared" ref="N3:N62" si="1">F3+L3</f>
        <v>195.00556683540344</v>
      </c>
      <c r="O3">
        <f t="shared" ref="O3:O62" si="2">ABS(I3)</f>
        <v>0</v>
      </c>
      <c r="P3">
        <f t="shared" ref="P3:P62" si="3">ABS(J3)</f>
        <v>5</v>
      </c>
      <c r="Q3">
        <f t="shared" ref="Q3:Q62" si="4">ABS(G3-M3)</f>
        <v>2.2226326465606689</v>
      </c>
      <c r="R3">
        <f t="shared" ref="R3:R62" si="5">ABS(H3-N3)</f>
        <v>2.9944331645965576</v>
      </c>
    </row>
    <row r="4" spans="1:18" x14ac:dyDescent="0.45">
      <c r="A4" t="s">
        <v>12</v>
      </c>
      <c r="B4">
        <v>2</v>
      </c>
      <c r="C4">
        <v>0</v>
      </c>
      <c r="D4" t="s">
        <v>73</v>
      </c>
      <c r="E4">
        <v>251</v>
      </c>
      <c r="F4">
        <v>193</v>
      </c>
      <c r="G4">
        <v>251</v>
      </c>
      <c r="H4">
        <v>198</v>
      </c>
      <c r="I4">
        <v>0</v>
      </c>
      <c r="J4">
        <v>5</v>
      </c>
      <c r="K4">
        <v>-2.952589750289917</v>
      </c>
      <c r="L4">
        <v>2.628748893737793</v>
      </c>
      <c r="M4">
        <f t="shared" si="0"/>
        <v>248.04741024971008</v>
      </c>
      <c r="N4">
        <f t="shared" si="1"/>
        <v>195.62874889373779</v>
      </c>
      <c r="O4">
        <f t="shared" si="2"/>
        <v>0</v>
      </c>
      <c r="P4">
        <f t="shared" si="3"/>
        <v>5</v>
      </c>
      <c r="Q4">
        <f t="shared" si="4"/>
        <v>2.952589750289917</v>
      </c>
      <c r="R4">
        <f t="shared" si="5"/>
        <v>2.371251106262207</v>
      </c>
    </row>
    <row r="5" spans="1:18" x14ac:dyDescent="0.45">
      <c r="A5" t="s">
        <v>13</v>
      </c>
      <c r="B5">
        <v>3</v>
      </c>
      <c r="C5">
        <v>0</v>
      </c>
      <c r="D5" t="s">
        <v>74</v>
      </c>
      <c r="E5">
        <v>251</v>
      </c>
      <c r="F5">
        <v>192</v>
      </c>
      <c r="G5">
        <v>251</v>
      </c>
      <c r="H5">
        <v>198</v>
      </c>
      <c r="I5">
        <v>0</v>
      </c>
      <c r="J5">
        <v>6</v>
      </c>
      <c r="K5">
        <v>-3.3978912830352779</v>
      </c>
      <c r="L5">
        <v>3.078682661056519</v>
      </c>
      <c r="M5">
        <f t="shared" si="0"/>
        <v>247.60210871696472</v>
      </c>
      <c r="N5">
        <f t="shared" si="1"/>
        <v>195.07868266105652</v>
      </c>
      <c r="O5">
        <f t="shared" si="2"/>
        <v>0</v>
      </c>
      <c r="P5">
        <f t="shared" si="3"/>
        <v>6</v>
      </c>
      <c r="Q5">
        <f t="shared" si="4"/>
        <v>3.3978912830352783</v>
      </c>
      <c r="R5">
        <f t="shared" si="5"/>
        <v>2.9213173389434814</v>
      </c>
    </row>
    <row r="6" spans="1:18" x14ac:dyDescent="0.45">
      <c r="A6" t="s">
        <v>14</v>
      </c>
      <c r="B6">
        <v>4</v>
      </c>
      <c r="C6">
        <v>0</v>
      </c>
      <c r="D6" t="s">
        <v>75</v>
      </c>
      <c r="E6">
        <v>251</v>
      </c>
      <c r="F6">
        <v>193</v>
      </c>
      <c r="G6">
        <v>251</v>
      </c>
      <c r="H6">
        <v>198</v>
      </c>
      <c r="I6">
        <v>0</v>
      </c>
      <c r="J6">
        <v>5</v>
      </c>
      <c r="K6">
        <v>-3.6482503414154048</v>
      </c>
      <c r="L6">
        <v>3.3355927467346191</v>
      </c>
      <c r="M6">
        <f t="shared" si="0"/>
        <v>247.35174965858459</v>
      </c>
      <c r="N6">
        <f t="shared" si="1"/>
        <v>196.33559274673462</v>
      </c>
      <c r="O6">
        <f t="shared" si="2"/>
        <v>0</v>
      </c>
      <c r="P6">
        <f t="shared" si="3"/>
        <v>5</v>
      </c>
      <c r="Q6">
        <f t="shared" si="4"/>
        <v>3.6482503414154053</v>
      </c>
      <c r="R6">
        <f t="shared" si="5"/>
        <v>1.6644072532653809</v>
      </c>
    </row>
    <row r="7" spans="1:18" x14ac:dyDescent="0.45">
      <c r="A7" t="s">
        <v>15</v>
      </c>
      <c r="B7">
        <v>5</v>
      </c>
      <c r="C7">
        <v>0</v>
      </c>
      <c r="D7" t="s">
        <v>76</v>
      </c>
      <c r="E7">
        <v>250</v>
      </c>
      <c r="F7">
        <v>193</v>
      </c>
      <c r="G7">
        <v>251</v>
      </c>
      <c r="H7">
        <v>198</v>
      </c>
      <c r="I7">
        <v>1</v>
      </c>
      <c r="J7">
        <v>5</v>
      </c>
      <c r="K7">
        <v>-3.9047317504882808</v>
      </c>
      <c r="L7">
        <v>3.5551729202270508</v>
      </c>
      <c r="M7">
        <f t="shared" si="0"/>
        <v>246.09526824951172</v>
      </c>
      <c r="N7">
        <f t="shared" si="1"/>
        <v>196.55517292022705</v>
      </c>
      <c r="O7">
        <f t="shared" si="2"/>
        <v>1</v>
      </c>
      <c r="P7">
        <f t="shared" si="3"/>
        <v>5</v>
      </c>
      <c r="Q7">
        <f t="shared" si="4"/>
        <v>4.9047317504882813</v>
      </c>
      <c r="R7">
        <f t="shared" si="5"/>
        <v>1.4448270797729492</v>
      </c>
    </row>
    <row r="8" spans="1:18" x14ac:dyDescent="0.45">
      <c r="A8" t="s">
        <v>16</v>
      </c>
      <c r="B8">
        <v>6</v>
      </c>
      <c r="C8">
        <v>0</v>
      </c>
      <c r="D8" t="s">
        <v>77</v>
      </c>
      <c r="E8">
        <v>249</v>
      </c>
      <c r="F8">
        <v>193</v>
      </c>
      <c r="G8">
        <v>251</v>
      </c>
      <c r="H8">
        <v>198</v>
      </c>
      <c r="I8">
        <v>2</v>
      </c>
      <c r="J8">
        <v>5</v>
      </c>
      <c r="K8">
        <v>-4.0392460823059082</v>
      </c>
      <c r="L8">
        <v>3.6326792240142818</v>
      </c>
      <c r="M8">
        <f t="shared" si="0"/>
        <v>244.96075391769409</v>
      </c>
      <c r="N8">
        <f t="shared" si="1"/>
        <v>196.63267922401428</v>
      </c>
      <c r="O8">
        <f t="shared" si="2"/>
        <v>2</v>
      </c>
      <c r="P8">
        <f t="shared" si="3"/>
        <v>5</v>
      </c>
      <c r="Q8">
        <f t="shared" si="4"/>
        <v>6.0392460823059082</v>
      </c>
      <c r="R8">
        <f t="shared" si="5"/>
        <v>1.3673207759857178</v>
      </c>
    </row>
    <row r="9" spans="1:18" x14ac:dyDescent="0.45">
      <c r="A9" t="s">
        <v>17</v>
      </c>
      <c r="B9">
        <v>7</v>
      </c>
      <c r="C9">
        <v>0</v>
      </c>
      <c r="D9" t="s">
        <v>78</v>
      </c>
      <c r="E9">
        <v>249</v>
      </c>
      <c r="F9">
        <v>192</v>
      </c>
      <c r="G9">
        <v>251</v>
      </c>
      <c r="H9">
        <v>198</v>
      </c>
      <c r="I9">
        <v>2</v>
      </c>
      <c r="J9">
        <v>6</v>
      </c>
      <c r="K9">
        <v>-3.9669234752655029</v>
      </c>
      <c r="L9">
        <v>3.5382759571075439</v>
      </c>
      <c r="M9">
        <f t="shared" si="0"/>
        <v>245.0330765247345</v>
      </c>
      <c r="N9">
        <f t="shared" si="1"/>
        <v>195.53827595710754</v>
      </c>
      <c r="O9">
        <f t="shared" si="2"/>
        <v>2</v>
      </c>
      <c r="P9">
        <f t="shared" si="3"/>
        <v>6</v>
      </c>
      <c r="Q9">
        <f t="shared" si="4"/>
        <v>5.9669234752655029</v>
      </c>
      <c r="R9">
        <f t="shared" si="5"/>
        <v>2.4617240428924561</v>
      </c>
    </row>
    <row r="10" spans="1:18" x14ac:dyDescent="0.45">
      <c r="A10" t="s">
        <v>18</v>
      </c>
      <c r="B10">
        <v>8</v>
      </c>
      <c r="C10">
        <v>0</v>
      </c>
      <c r="D10" t="s">
        <v>79</v>
      </c>
      <c r="E10">
        <v>249</v>
      </c>
      <c r="F10">
        <v>192</v>
      </c>
      <c r="G10">
        <v>251</v>
      </c>
      <c r="H10">
        <v>198</v>
      </c>
      <c r="I10">
        <v>2</v>
      </c>
      <c r="J10">
        <v>6</v>
      </c>
      <c r="K10">
        <v>-4.0280203819274902</v>
      </c>
      <c r="L10">
        <v>3.6178452968597412</v>
      </c>
      <c r="M10">
        <f t="shared" si="0"/>
        <v>244.97197961807251</v>
      </c>
      <c r="N10">
        <f t="shared" si="1"/>
        <v>195.61784529685974</v>
      </c>
      <c r="O10">
        <f t="shared" si="2"/>
        <v>2</v>
      </c>
      <c r="P10">
        <f t="shared" si="3"/>
        <v>6</v>
      </c>
      <c r="Q10">
        <f t="shared" si="4"/>
        <v>6.0280203819274902</v>
      </c>
      <c r="R10">
        <f t="shared" si="5"/>
        <v>2.3821547031402588</v>
      </c>
    </row>
    <row r="11" spans="1:18" x14ac:dyDescent="0.45">
      <c r="A11" t="s">
        <v>19</v>
      </c>
      <c r="B11">
        <v>9</v>
      </c>
      <c r="C11">
        <v>0</v>
      </c>
      <c r="D11" t="s">
        <v>80</v>
      </c>
      <c r="E11">
        <v>249</v>
      </c>
      <c r="F11">
        <v>192</v>
      </c>
      <c r="G11">
        <v>251</v>
      </c>
      <c r="H11">
        <v>198</v>
      </c>
      <c r="I11">
        <v>2</v>
      </c>
      <c r="J11">
        <v>6</v>
      </c>
      <c r="K11">
        <v>-4.1183257102966309</v>
      </c>
      <c r="L11">
        <v>3.7136425971984859</v>
      </c>
      <c r="M11">
        <f t="shared" si="0"/>
        <v>244.88167428970337</v>
      </c>
      <c r="N11">
        <f t="shared" si="1"/>
        <v>195.71364259719849</v>
      </c>
      <c r="O11">
        <f t="shared" si="2"/>
        <v>2</v>
      </c>
      <c r="P11">
        <f t="shared" si="3"/>
        <v>6</v>
      </c>
      <c r="Q11">
        <f t="shared" si="4"/>
        <v>6.1183257102966309</v>
      </c>
      <c r="R11">
        <f t="shared" si="5"/>
        <v>2.2863574028015137</v>
      </c>
    </row>
    <row r="12" spans="1:18" x14ac:dyDescent="0.45">
      <c r="A12" t="s">
        <v>20</v>
      </c>
      <c r="B12">
        <v>10</v>
      </c>
      <c r="C12">
        <v>0</v>
      </c>
      <c r="D12" t="s">
        <v>81</v>
      </c>
      <c r="E12">
        <v>249</v>
      </c>
      <c r="F12">
        <v>192</v>
      </c>
      <c r="G12">
        <v>251</v>
      </c>
      <c r="H12">
        <v>198</v>
      </c>
      <c r="I12">
        <v>2</v>
      </c>
      <c r="J12">
        <v>6</v>
      </c>
      <c r="K12">
        <v>-4.2270650863647461</v>
      </c>
      <c r="L12">
        <v>3.813627958297729</v>
      </c>
      <c r="M12">
        <f t="shared" si="0"/>
        <v>244.77293491363525</v>
      </c>
      <c r="N12">
        <f t="shared" si="1"/>
        <v>195.81362795829773</v>
      </c>
      <c r="O12">
        <f t="shared" si="2"/>
        <v>2</v>
      </c>
      <c r="P12">
        <f t="shared" si="3"/>
        <v>6</v>
      </c>
      <c r="Q12">
        <f t="shared" si="4"/>
        <v>6.2270650863647461</v>
      </c>
      <c r="R12">
        <f t="shared" si="5"/>
        <v>2.1863720417022705</v>
      </c>
    </row>
    <row r="13" spans="1:18" x14ac:dyDescent="0.45">
      <c r="A13" t="s">
        <v>21</v>
      </c>
      <c r="B13">
        <v>11</v>
      </c>
      <c r="C13">
        <v>0</v>
      </c>
      <c r="D13" t="s">
        <v>82</v>
      </c>
      <c r="E13">
        <v>249</v>
      </c>
      <c r="F13">
        <v>192</v>
      </c>
      <c r="G13">
        <v>251</v>
      </c>
      <c r="H13">
        <v>198</v>
      </c>
      <c r="I13">
        <v>2</v>
      </c>
      <c r="J13">
        <v>6</v>
      </c>
      <c r="K13">
        <v>-4.1862497329711914</v>
      </c>
      <c r="L13">
        <v>3.8599145412445068</v>
      </c>
      <c r="M13">
        <f t="shared" si="0"/>
        <v>244.81375026702881</v>
      </c>
      <c r="N13">
        <f t="shared" si="1"/>
        <v>195.85991454124451</v>
      </c>
      <c r="O13">
        <f t="shared" si="2"/>
        <v>2</v>
      </c>
      <c r="P13">
        <f t="shared" si="3"/>
        <v>6</v>
      </c>
      <c r="Q13">
        <f t="shared" si="4"/>
        <v>6.1862497329711914</v>
      </c>
      <c r="R13">
        <f t="shared" si="5"/>
        <v>2.1400854587554932</v>
      </c>
    </row>
    <row r="14" spans="1:18" x14ac:dyDescent="0.45">
      <c r="A14" t="s">
        <v>22</v>
      </c>
      <c r="B14">
        <v>12</v>
      </c>
      <c r="C14">
        <v>0</v>
      </c>
      <c r="D14" t="s">
        <v>83</v>
      </c>
      <c r="E14">
        <v>250</v>
      </c>
      <c r="F14">
        <v>192</v>
      </c>
      <c r="G14">
        <v>251</v>
      </c>
      <c r="H14">
        <v>198</v>
      </c>
      <c r="I14">
        <v>1</v>
      </c>
      <c r="J14">
        <v>6</v>
      </c>
      <c r="K14">
        <v>-4.2943601608276367</v>
      </c>
      <c r="L14">
        <v>3.9694011211395259</v>
      </c>
      <c r="M14">
        <f t="shared" si="0"/>
        <v>245.70563983917236</v>
      </c>
      <c r="N14">
        <f t="shared" si="1"/>
        <v>195.96940112113953</v>
      </c>
      <c r="O14">
        <f t="shared" si="2"/>
        <v>1</v>
      </c>
      <c r="P14">
        <f t="shared" si="3"/>
        <v>6</v>
      </c>
      <c r="Q14">
        <f t="shared" si="4"/>
        <v>5.2943601608276367</v>
      </c>
      <c r="R14">
        <f t="shared" si="5"/>
        <v>2.0305988788604736</v>
      </c>
    </row>
    <row r="15" spans="1:18" x14ac:dyDescent="0.45">
      <c r="A15" t="s">
        <v>23</v>
      </c>
      <c r="B15">
        <v>13</v>
      </c>
      <c r="C15">
        <v>0</v>
      </c>
      <c r="D15" t="s">
        <v>84</v>
      </c>
      <c r="E15">
        <v>250</v>
      </c>
      <c r="F15">
        <v>192</v>
      </c>
      <c r="G15">
        <v>251</v>
      </c>
      <c r="H15">
        <v>198</v>
      </c>
      <c r="I15">
        <v>1</v>
      </c>
      <c r="J15">
        <v>6</v>
      </c>
      <c r="K15">
        <v>-4.2891740798950204</v>
      </c>
      <c r="L15">
        <v>4.093714714050293</v>
      </c>
      <c r="M15">
        <f t="shared" si="0"/>
        <v>245.71082592010498</v>
      </c>
      <c r="N15">
        <f t="shared" si="1"/>
        <v>196.09371471405029</v>
      </c>
      <c r="O15">
        <f t="shared" si="2"/>
        <v>1</v>
      </c>
      <c r="P15">
        <f t="shared" si="3"/>
        <v>6</v>
      </c>
      <c r="Q15">
        <f t="shared" si="4"/>
        <v>5.2891740798950195</v>
      </c>
      <c r="R15">
        <f t="shared" si="5"/>
        <v>1.906285285949707</v>
      </c>
    </row>
    <row r="16" spans="1:18" x14ac:dyDescent="0.45">
      <c r="A16" t="s">
        <v>24</v>
      </c>
      <c r="B16">
        <v>14</v>
      </c>
      <c r="C16">
        <v>0</v>
      </c>
      <c r="D16" t="s">
        <v>85</v>
      </c>
      <c r="E16">
        <v>250</v>
      </c>
      <c r="F16">
        <v>191</v>
      </c>
      <c r="G16">
        <v>251</v>
      </c>
      <c r="H16">
        <v>198</v>
      </c>
      <c r="I16">
        <v>1</v>
      </c>
      <c r="J16">
        <v>7</v>
      </c>
      <c r="K16">
        <v>-4.1348018646240234</v>
      </c>
      <c r="L16">
        <v>4.1080617904663086</v>
      </c>
      <c r="M16">
        <f t="shared" si="0"/>
        <v>245.86519813537598</v>
      </c>
      <c r="N16">
        <f t="shared" si="1"/>
        <v>195.10806179046631</v>
      </c>
      <c r="O16">
        <f t="shared" si="2"/>
        <v>1</v>
      </c>
      <c r="P16">
        <f t="shared" si="3"/>
        <v>7</v>
      </c>
      <c r="Q16">
        <f t="shared" si="4"/>
        <v>5.1348018646240234</v>
      </c>
      <c r="R16">
        <f t="shared" si="5"/>
        <v>2.8919382095336914</v>
      </c>
    </row>
    <row r="17" spans="1:18" x14ac:dyDescent="0.45">
      <c r="A17" t="s">
        <v>25</v>
      </c>
      <c r="B17">
        <v>15</v>
      </c>
      <c r="C17">
        <v>0</v>
      </c>
      <c r="D17" t="s">
        <v>86</v>
      </c>
      <c r="E17">
        <v>250</v>
      </c>
      <c r="F17">
        <v>191</v>
      </c>
      <c r="G17">
        <v>251</v>
      </c>
      <c r="H17">
        <v>198</v>
      </c>
      <c r="I17">
        <v>1</v>
      </c>
      <c r="J17">
        <v>7</v>
      </c>
      <c r="K17">
        <v>-4.0545492172241211</v>
      </c>
      <c r="L17">
        <v>4.14501953125</v>
      </c>
      <c r="M17">
        <f t="shared" si="0"/>
        <v>245.94545078277588</v>
      </c>
      <c r="N17">
        <f t="shared" si="1"/>
        <v>195.14501953125</v>
      </c>
      <c r="O17">
        <f t="shared" si="2"/>
        <v>1</v>
      </c>
      <c r="P17">
        <f t="shared" si="3"/>
        <v>7</v>
      </c>
      <c r="Q17">
        <f t="shared" si="4"/>
        <v>5.0545492172241211</v>
      </c>
      <c r="R17">
        <f t="shared" si="5"/>
        <v>2.85498046875</v>
      </c>
    </row>
    <row r="18" spans="1:18" x14ac:dyDescent="0.45">
      <c r="A18" t="s">
        <v>26</v>
      </c>
      <c r="B18">
        <v>16</v>
      </c>
      <c r="C18">
        <v>1</v>
      </c>
      <c r="D18" t="s">
        <v>87</v>
      </c>
      <c r="E18">
        <v>251</v>
      </c>
      <c r="F18">
        <v>191</v>
      </c>
      <c r="G18">
        <v>251</v>
      </c>
      <c r="H18">
        <v>198</v>
      </c>
      <c r="I18">
        <v>0</v>
      </c>
      <c r="J18">
        <v>7</v>
      </c>
      <c r="K18">
        <v>-4.1317963600158691</v>
      </c>
      <c r="L18">
        <v>4.459071159362793</v>
      </c>
      <c r="M18">
        <f t="shared" si="0"/>
        <v>246.86820363998413</v>
      </c>
      <c r="N18">
        <f t="shared" si="1"/>
        <v>195.45907115936279</v>
      </c>
      <c r="O18">
        <f t="shared" si="2"/>
        <v>0</v>
      </c>
      <c r="P18">
        <f t="shared" si="3"/>
        <v>7</v>
      </c>
      <c r="Q18">
        <f t="shared" si="4"/>
        <v>4.1317963600158691</v>
      </c>
      <c r="R18">
        <f t="shared" si="5"/>
        <v>2.540928840637207</v>
      </c>
    </row>
    <row r="19" spans="1:18" x14ac:dyDescent="0.45">
      <c r="A19" t="s">
        <v>27</v>
      </c>
      <c r="B19">
        <v>17</v>
      </c>
      <c r="C19">
        <v>1</v>
      </c>
      <c r="D19" t="s">
        <v>88</v>
      </c>
      <c r="E19">
        <v>250</v>
      </c>
      <c r="F19">
        <v>191</v>
      </c>
      <c r="G19">
        <v>251</v>
      </c>
      <c r="H19">
        <v>198</v>
      </c>
      <c r="I19">
        <v>1</v>
      </c>
      <c r="J19">
        <v>7</v>
      </c>
      <c r="K19">
        <v>-3.995469331741333</v>
      </c>
      <c r="L19">
        <v>4.6682090759277344</v>
      </c>
      <c r="M19">
        <f t="shared" si="0"/>
        <v>246.00453066825867</v>
      </c>
      <c r="N19">
        <f t="shared" si="1"/>
        <v>195.66820907592773</v>
      </c>
      <c r="O19">
        <f t="shared" si="2"/>
        <v>1</v>
      </c>
      <c r="P19">
        <f t="shared" si="3"/>
        <v>7</v>
      </c>
      <c r="Q19">
        <f t="shared" si="4"/>
        <v>4.995469331741333</v>
      </c>
      <c r="R19">
        <f t="shared" si="5"/>
        <v>2.3317909240722656</v>
      </c>
    </row>
    <row r="20" spans="1:18" x14ac:dyDescent="0.45">
      <c r="A20" t="s">
        <v>28</v>
      </c>
      <c r="B20">
        <v>18</v>
      </c>
      <c r="C20">
        <v>1</v>
      </c>
      <c r="D20" t="s">
        <v>89</v>
      </c>
      <c r="E20">
        <v>249</v>
      </c>
      <c r="F20">
        <v>191</v>
      </c>
      <c r="G20">
        <v>251</v>
      </c>
      <c r="H20">
        <v>198</v>
      </c>
      <c r="I20">
        <v>2</v>
      </c>
      <c r="J20">
        <v>7</v>
      </c>
      <c r="K20">
        <v>-3.7722032070159912</v>
      </c>
      <c r="L20">
        <v>4.8137760162353516</v>
      </c>
      <c r="M20">
        <f t="shared" si="0"/>
        <v>245.22779679298401</v>
      </c>
      <c r="N20">
        <f t="shared" si="1"/>
        <v>195.81377601623535</v>
      </c>
      <c r="O20">
        <f t="shared" si="2"/>
        <v>2</v>
      </c>
      <c r="P20">
        <f t="shared" si="3"/>
        <v>7</v>
      </c>
      <c r="Q20">
        <f t="shared" si="4"/>
        <v>5.7722032070159912</v>
      </c>
      <c r="R20">
        <f t="shared" si="5"/>
        <v>2.1862239837646484</v>
      </c>
    </row>
    <row r="21" spans="1:18" x14ac:dyDescent="0.45">
      <c r="A21" t="s">
        <v>29</v>
      </c>
      <c r="B21">
        <v>19</v>
      </c>
      <c r="C21">
        <v>1</v>
      </c>
      <c r="D21" t="s">
        <v>90</v>
      </c>
      <c r="E21">
        <v>249</v>
      </c>
      <c r="F21">
        <v>191</v>
      </c>
      <c r="G21">
        <v>251</v>
      </c>
      <c r="H21">
        <v>198</v>
      </c>
      <c r="I21">
        <v>2</v>
      </c>
      <c r="J21">
        <v>7</v>
      </c>
      <c r="K21">
        <v>-3.4528911113739009</v>
      </c>
      <c r="L21">
        <v>4.9477982521057129</v>
      </c>
      <c r="M21">
        <f t="shared" si="0"/>
        <v>245.5471088886261</v>
      </c>
      <c r="N21">
        <f t="shared" si="1"/>
        <v>195.94779825210571</v>
      </c>
      <c r="O21">
        <f t="shared" si="2"/>
        <v>2</v>
      </c>
      <c r="P21">
        <f t="shared" si="3"/>
        <v>7</v>
      </c>
      <c r="Q21">
        <f t="shared" si="4"/>
        <v>5.4528911113739014</v>
      </c>
      <c r="R21">
        <f t="shared" si="5"/>
        <v>2.0522017478942871</v>
      </c>
    </row>
    <row r="22" spans="1:18" x14ac:dyDescent="0.45">
      <c r="A22" t="s">
        <v>30</v>
      </c>
      <c r="B22">
        <v>20</v>
      </c>
      <c r="C22">
        <v>1</v>
      </c>
      <c r="D22" t="s">
        <v>91</v>
      </c>
      <c r="E22">
        <v>249</v>
      </c>
      <c r="F22">
        <v>191</v>
      </c>
      <c r="G22">
        <v>251</v>
      </c>
      <c r="H22">
        <v>198</v>
      </c>
      <c r="I22">
        <v>2</v>
      </c>
      <c r="J22">
        <v>7</v>
      </c>
      <c r="K22">
        <v>-3.203732013702393</v>
      </c>
      <c r="L22">
        <v>5.0879354476928711</v>
      </c>
      <c r="M22">
        <f t="shared" si="0"/>
        <v>245.79626798629761</v>
      </c>
      <c r="N22">
        <f t="shared" si="1"/>
        <v>196.08793544769287</v>
      </c>
      <c r="O22">
        <f t="shared" si="2"/>
        <v>2</v>
      </c>
      <c r="P22">
        <f t="shared" si="3"/>
        <v>7</v>
      </c>
      <c r="Q22">
        <f t="shared" si="4"/>
        <v>5.2037320137023926</v>
      </c>
      <c r="R22">
        <f t="shared" si="5"/>
        <v>1.9120645523071289</v>
      </c>
    </row>
    <row r="23" spans="1:18" x14ac:dyDescent="0.45">
      <c r="A23" t="s">
        <v>31</v>
      </c>
      <c r="B23">
        <v>21</v>
      </c>
      <c r="C23">
        <v>0</v>
      </c>
      <c r="D23" t="s">
        <v>92</v>
      </c>
      <c r="E23">
        <v>249</v>
      </c>
      <c r="F23">
        <v>191</v>
      </c>
      <c r="G23">
        <v>251</v>
      </c>
      <c r="H23">
        <v>198</v>
      </c>
      <c r="I23">
        <v>2</v>
      </c>
      <c r="J23">
        <v>7</v>
      </c>
      <c r="K23">
        <v>-2.9863169193267818</v>
      </c>
      <c r="L23">
        <v>5.2260870933532706</v>
      </c>
      <c r="M23">
        <f t="shared" si="0"/>
        <v>246.01368308067322</v>
      </c>
      <c r="N23">
        <f t="shared" si="1"/>
        <v>196.22608709335327</v>
      </c>
      <c r="O23">
        <f t="shared" si="2"/>
        <v>2</v>
      </c>
      <c r="P23">
        <f t="shared" si="3"/>
        <v>7</v>
      </c>
      <c r="Q23">
        <f t="shared" si="4"/>
        <v>4.9863169193267822</v>
      </c>
      <c r="R23">
        <f t="shared" si="5"/>
        <v>1.7739129066467285</v>
      </c>
    </row>
    <row r="24" spans="1:18" x14ac:dyDescent="0.45">
      <c r="A24" t="s">
        <v>32</v>
      </c>
      <c r="B24">
        <v>22</v>
      </c>
      <c r="C24">
        <v>0</v>
      </c>
      <c r="D24" t="s">
        <v>93</v>
      </c>
      <c r="E24">
        <v>250</v>
      </c>
      <c r="F24">
        <v>191</v>
      </c>
      <c r="G24">
        <v>251</v>
      </c>
      <c r="H24">
        <v>198</v>
      </c>
      <c r="I24">
        <v>1</v>
      </c>
      <c r="J24">
        <v>7</v>
      </c>
      <c r="K24">
        <v>-2.796613216400146</v>
      </c>
      <c r="L24">
        <v>5.3756628036499023</v>
      </c>
      <c r="M24">
        <f t="shared" si="0"/>
        <v>247.20338678359985</v>
      </c>
      <c r="N24">
        <f t="shared" si="1"/>
        <v>196.3756628036499</v>
      </c>
      <c r="O24">
        <f t="shared" si="2"/>
        <v>1</v>
      </c>
      <c r="P24">
        <f t="shared" si="3"/>
        <v>7</v>
      </c>
      <c r="Q24">
        <f t="shared" si="4"/>
        <v>3.7966132164001465</v>
      </c>
      <c r="R24">
        <f t="shared" si="5"/>
        <v>1.6243371963500977</v>
      </c>
    </row>
    <row r="25" spans="1:18" x14ac:dyDescent="0.45">
      <c r="A25" t="s">
        <v>33</v>
      </c>
      <c r="B25">
        <v>23</v>
      </c>
      <c r="C25">
        <v>0</v>
      </c>
      <c r="D25" t="s">
        <v>94</v>
      </c>
      <c r="E25">
        <v>250</v>
      </c>
      <c r="F25">
        <v>191</v>
      </c>
      <c r="G25">
        <v>251</v>
      </c>
      <c r="H25">
        <v>198</v>
      </c>
      <c r="I25">
        <v>1</v>
      </c>
      <c r="J25">
        <v>7</v>
      </c>
      <c r="K25">
        <v>-2.4322798252105708</v>
      </c>
      <c r="L25">
        <v>5.8071227073669434</v>
      </c>
      <c r="M25">
        <f t="shared" si="0"/>
        <v>247.56772017478943</v>
      </c>
      <c r="N25">
        <f t="shared" si="1"/>
        <v>196.80712270736694</v>
      </c>
      <c r="O25">
        <f t="shared" si="2"/>
        <v>1</v>
      </c>
      <c r="P25">
        <f t="shared" si="3"/>
        <v>7</v>
      </c>
      <c r="Q25">
        <f t="shared" si="4"/>
        <v>3.4322798252105713</v>
      </c>
      <c r="R25">
        <f t="shared" si="5"/>
        <v>1.1928772926330566</v>
      </c>
    </row>
    <row r="26" spans="1:18" x14ac:dyDescent="0.45">
      <c r="A26" t="s">
        <v>34</v>
      </c>
      <c r="B26">
        <v>24</v>
      </c>
      <c r="C26">
        <v>0</v>
      </c>
      <c r="D26" t="s">
        <v>95</v>
      </c>
      <c r="E26">
        <v>251</v>
      </c>
      <c r="F26">
        <v>192</v>
      </c>
      <c r="G26">
        <v>251</v>
      </c>
      <c r="H26">
        <v>198</v>
      </c>
      <c r="I26">
        <v>0</v>
      </c>
      <c r="J26">
        <v>6</v>
      </c>
      <c r="K26">
        <v>-2.233981847763062</v>
      </c>
      <c r="L26">
        <v>5.9526200294494629</v>
      </c>
      <c r="M26">
        <f t="shared" si="0"/>
        <v>248.76601815223694</v>
      </c>
      <c r="N26">
        <f t="shared" si="1"/>
        <v>197.95262002944946</v>
      </c>
      <c r="O26">
        <f t="shared" si="2"/>
        <v>0</v>
      </c>
      <c r="P26">
        <f t="shared" si="3"/>
        <v>6</v>
      </c>
      <c r="Q26">
        <f t="shared" si="4"/>
        <v>2.2339818477630615</v>
      </c>
      <c r="R26">
        <f t="shared" si="5"/>
        <v>4.7379970550537109E-2</v>
      </c>
    </row>
    <row r="27" spans="1:18" x14ac:dyDescent="0.45">
      <c r="A27" t="s">
        <v>35</v>
      </c>
      <c r="B27">
        <v>25</v>
      </c>
      <c r="C27">
        <v>0</v>
      </c>
      <c r="D27" t="s">
        <v>96</v>
      </c>
      <c r="E27">
        <v>251</v>
      </c>
      <c r="F27">
        <v>193</v>
      </c>
      <c r="G27">
        <v>251</v>
      </c>
      <c r="H27">
        <v>198</v>
      </c>
      <c r="I27">
        <v>0</v>
      </c>
      <c r="J27">
        <v>5</v>
      </c>
      <c r="K27">
        <v>-2.3459258079528809</v>
      </c>
      <c r="L27">
        <v>5.7158212661743164</v>
      </c>
      <c r="M27">
        <f t="shared" si="0"/>
        <v>248.65407419204712</v>
      </c>
      <c r="N27">
        <f t="shared" si="1"/>
        <v>198.71582126617432</v>
      </c>
      <c r="O27">
        <f t="shared" si="2"/>
        <v>0</v>
      </c>
      <c r="P27">
        <f t="shared" si="3"/>
        <v>5</v>
      </c>
      <c r="Q27">
        <f t="shared" si="4"/>
        <v>2.3459258079528809</v>
      </c>
      <c r="R27">
        <f t="shared" si="5"/>
        <v>0.71582126617431641</v>
      </c>
    </row>
    <row r="28" spans="1:18" x14ac:dyDescent="0.45">
      <c r="A28" t="s">
        <v>36</v>
      </c>
      <c r="B28">
        <v>26</v>
      </c>
      <c r="C28">
        <v>0</v>
      </c>
      <c r="D28" t="s">
        <v>97</v>
      </c>
      <c r="E28">
        <v>251</v>
      </c>
      <c r="F28">
        <v>192</v>
      </c>
      <c r="G28">
        <v>251</v>
      </c>
      <c r="H28">
        <v>198</v>
      </c>
      <c r="I28">
        <v>0</v>
      </c>
      <c r="J28">
        <v>6</v>
      </c>
      <c r="K28">
        <v>-1.9941508769989009</v>
      </c>
      <c r="L28">
        <v>5.7164168357849121</v>
      </c>
      <c r="M28">
        <f t="shared" si="0"/>
        <v>249.0058491230011</v>
      </c>
      <c r="N28">
        <f t="shared" si="1"/>
        <v>197.71641683578491</v>
      </c>
      <c r="O28">
        <f t="shared" si="2"/>
        <v>0</v>
      </c>
      <c r="P28">
        <f t="shared" si="3"/>
        <v>6</v>
      </c>
      <c r="Q28">
        <f t="shared" si="4"/>
        <v>1.9941508769989014</v>
      </c>
      <c r="R28">
        <f t="shared" si="5"/>
        <v>0.28358316421508789</v>
      </c>
    </row>
    <row r="29" spans="1:18" x14ac:dyDescent="0.45">
      <c r="A29" t="s">
        <v>37</v>
      </c>
      <c r="B29">
        <v>27</v>
      </c>
      <c r="C29">
        <v>0</v>
      </c>
      <c r="D29" t="s">
        <v>98</v>
      </c>
      <c r="E29">
        <v>251</v>
      </c>
      <c r="F29">
        <v>193</v>
      </c>
      <c r="G29">
        <v>251</v>
      </c>
      <c r="H29">
        <v>198</v>
      </c>
      <c r="I29">
        <v>0</v>
      </c>
      <c r="J29">
        <v>5</v>
      </c>
      <c r="K29">
        <v>-1.4409933090209961</v>
      </c>
      <c r="L29">
        <v>5.9771409034729004</v>
      </c>
      <c r="M29">
        <f t="shared" si="0"/>
        <v>249.559006690979</v>
      </c>
      <c r="N29">
        <f t="shared" si="1"/>
        <v>198.9771409034729</v>
      </c>
      <c r="O29">
        <f t="shared" si="2"/>
        <v>0</v>
      </c>
      <c r="P29">
        <f t="shared" si="3"/>
        <v>5</v>
      </c>
      <c r="Q29">
        <f t="shared" si="4"/>
        <v>1.4409933090209961</v>
      </c>
      <c r="R29">
        <f t="shared" si="5"/>
        <v>0.97714090347290039</v>
      </c>
    </row>
    <row r="30" spans="1:18" x14ac:dyDescent="0.45">
      <c r="A30" t="s">
        <v>38</v>
      </c>
      <c r="B30">
        <v>28</v>
      </c>
      <c r="C30">
        <v>0</v>
      </c>
      <c r="D30" t="s">
        <v>99</v>
      </c>
      <c r="E30">
        <v>251</v>
      </c>
      <c r="F30">
        <v>193</v>
      </c>
      <c r="G30">
        <v>251</v>
      </c>
      <c r="H30">
        <v>198</v>
      </c>
      <c r="I30">
        <v>0</v>
      </c>
      <c r="J30">
        <v>5</v>
      </c>
      <c r="K30">
        <v>-0.9928973913192749</v>
      </c>
      <c r="L30">
        <v>6.3114180564880371</v>
      </c>
      <c r="M30">
        <f t="shared" si="0"/>
        <v>250.00710260868073</v>
      </c>
      <c r="N30">
        <f t="shared" si="1"/>
        <v>199.31141805648804</v>
      </c>
      <c r="O30">
        <f t="shared" si="2"/>
        <v>0</v>
      </c>
      <c r="P30">
        <f t="shared" si="3"/>
        <v>5</v>
      </c>
      <c r="Q30">
        <f t="shared" si="4"/>
        <v>0.9928973913192749</v>
      </c>
      <c r="R30">
        <f t="shared" si="5"/>
        <v>1.3114180564880371</v>
      </c>
    </row>
    <row r="31" spans="1:18" x14ac:dyDescent="0.45">
      <c r="A31" t="s">
        <v>39</v>
      </c>
      <c r="B31">
        <v>29</v>
      </c>
      <c r="C31">
        <v>0</v>
      </c>
      <c r="D31" t="s">
        <v>100</v>
      </c>
      <c r="E31">
        <v>252</v>
      </c>
      <c r="F31">
        <v>193</v>
      </c>
      <c r="G31">
        <v>251</v>
      </c>
      <c r="H31">
        <v>198</v>
      </c>
      <c r="I31">
        <v>-1</v>
      </c>
      <c r="J31">
        <v>5</v>
      </c>
      <c r="K31">
        <v>-0.8574376106262207</v>
      </c>
      <c r="L31">
        <v>6.5563993453979492</v>
      </c>
      <c r="M31">
        <f t="shared" si="0"/>
        <v>251.14256238937378</v>
      </c>
      <c r="N31">
        <f t="shared" si="1"/>
        <v>199.55639934539795</v>
      </c>
      <c r="O31">
        <f t="shared" si="2"/>
        <v>1</v>
      </c>
      <c r="P31">
        <f t="shared" si="3"/>
        <v>5</v>
      </c>
      <c r="Q31">
        <f t="shared" si="4"/>
        <v>0.1425623893737793</v>
      </c>
      <c r="R31">
        <f t="shared" si="5"/>
        <v>1.5563993453979492</v>
      </c>
    </row>
    <row r="32" spans="1:18" x14ac:dyDescent="0.45">
      <c r="A32" t="s">
        <v>40</v>
      </c>
      <c r="B32">
        <v>30</v>
      </c>
      <c r="C32">
        <v>0</v>
      </c>
      <c r="D32" t="s">
        <v>101</v>
      </c>
      <c r="E32">
        <v>251</v>
      </c>
      <c r="F32">
        <v>193</v>
      </c>
      <c r="G32">
        <v>251</v>
      </c>
      <c r="H32">
        <v>198</v>
      </c>
      <c r="I32">
        <v>0</v>
      </c>
      <c r="J32">
        <v>5</v>
      </c>
      <c r="K32">
        <v>-0.65683990716934204</v>
      </c>
      <c r="L32">
        <v>6.7625060081481934</v>
      </c>
      <c r="M32">
        <f t="shared" si="0"/>
        <v>250.34316009283066</v>
      </c>
      <c r="N32">
        <f t="shared" si="1"/>
        <v>199.76250600814819</v>
      </c>
      <c r="O32">
        <f t="shared" si="2"/>
        <v>0</v>
      </c>
      <c r="P32">
        <f t="shared" si="3"/>
        <v>5</v>
      </c>
      <c r="Q32">
        <f t="shared" si="4"/>
        <v>0.65683990716934204</v>
      </c>
      <c r="R32">
        <f t="shared" si="5"/>
        <v>1.7625060081481934</v>
      </c>
    </row>
    <row r="33" spans="1:18" x14ac:dyDescent="0.45">
      <c r="A33" t="s">
        <v>41</v>
      </c>
      <c r="B33">
        <v>31</v>
      </c>
      <c r="C33">
        <v>0</v>
      </c>
      <c r="D33" t="s">
        <v>102</v>
      </c>
      <c r="E33">
        <v>251</v>
      </c>
      <c r="F33">
        <v>193</v>
      </c>
      <c r="G33">
        <v>251</v>
      </c>
      <c r="H33">
        <v>198</v>
      </c>
      <c r="I33">
        <v>0</v>
      </c>
      <c r="J33">
        <v>5</v>
      </c>
      <c r="K33">
        <v>-0.61352688074111938</v>
      </c>
      <c r="L33">
        <v>6.9830961227416992</v>
      </c>
      <c r="M33">
        <f t="shared" si="0"/>
        <v>250.38647311925888</v>
      </c>
      <c r="N33">
        <f t="shared" si="1"/>
        <v>199.9830961227417</v>
      </c>
      <c r="O33">
        <f t="shared" si="2"/>
        <v>0</v>
      </c>
      <c r="P33">
        <f t="shared" si="3"/>
        <v>5</v>
      </c>
      <c r="Q33">
        <f t="shared" si="4"/>
        <v>0.61352688074111938</v>
      </c>
      <c r="R33">
        <f t="shared" si="5"/>
        <v>1.9830961227416992</v>
      </c>
    </row>
    <row r="34" spans="1:18" x14ac:dyDescent="0.45">
      <c r="A34" t="s">
        <v>42</v>
      </c>
      <c r="B34">
        <v>32</v>
      </c>
      <c r="C34">
        <v>0</v>
      </c>
      <c r="D34" t="s">
        <v>103</v>
      </c>
      <c r="E34">
        <v>252</v>
      </c>
      <c r="F34">
        <v>193</v>
      </c>
      <c r="G34">
        <v>251</v>
      </c>
      <c r="H34">
        <v>198</v>
      </c>
      <c r="I34">
        <v>-1</v>
      </c>
      <c r="J34">
        <v>5</v>
      </c>
      <c r="K34">
        <v>-1.1733911037445071</v>
      </c>
      <c r="L34">
        <v>7.4013729095458984</v>
      </c>
      <c r="M34">
        <f t="shared" si="0"/>
        <v>250.82660889625549</v>
      </c>
      <c r="N34">
        <f t="shared" si="1"/>
        <v>200.4013729095459</v>
      </c>
      <c r="O34">
        <f t="shared" si="2"/>
        <v>1</v>
      </c>
      <c r="P34">
        <f t="shared" si="3"/>
        <v>5</v>
      </c>
      <c r="Q34">
        <f t="shared" si="4"/>
        <v>0.17339110374450684</v>
      </c>
      <c r="R34">
        <f t="shared" si="5"/>
        <v>2.4013729095458984</v>
      </c>
    </row>
    <row r="35" spans="1:18" x14ac:dyDescent="0.45">
      <c r="A35" t="s">
        <v>43</v>
      </c>
      <c r="B35">
        <v>33</v>
      </c>
      <c r="C35">
        <v>0</v>
      </c>
      <c r="D35" t="s">
        <v>104</v>
      </c>
      <c r="E35">
        <v>252</v>
      </c>
      <c r="F35">
        <v>193</v>
      </c>
      <c r="G35">
        <v>251</v>
      </c>
      <c r="H35">
        <v>198</v>
      </c>
      <c r="I35">
        <v>-1</v>
      </c>
      <c r="J35">
        <v>5</v>
      </c>
      <c r="K35">
        <v>-1.853628396987915</v>
      </c>
      <c r="L35">
        <v>7.3578133583068848</v>
      </c>
      <c r="M35">
        <f t="shared" si="0"/>
        <v>250.14637160301208</v>
      </c>
      <c r="N35">
        <f t="shared" si="1"/>
        <v>200.35781335830688</v>
      </c>
      <c r="O35">
        <f t="shared" si="2"/>
        <v>1</v>
      </c>
      <c r="P35">
        <f t="shared" si="3"/>
        <v>5</v>
      </c>
      <c r="Q35">
        <f t="shared" si="4"/>
        <v>0.85362839698791504</v>
      </c>
      <c r="R35">
        <f t="shared" si="5"/>
        <v>2.3578133583068848</v>
      </c>
    </row>
    <row r="36" spans="1:18" x14ac:dyDescent="0.45">
      <c r="A36" t="s">
        <v>44</v>
      </c>
      <c r="B36">
        <v>34</v>
      </c>
      <c r="C36">
        <v>0</v>
      </c>
      <c r="D36" t="s">
        <v>105</v>
      </c>
      <c r="E36">
        <v>252</v>
      </c>
      <c r="F36">
        <v>194</v>
      </c>
      <c r="G36">
        <v>251</v>
      </c>
      <c r="H36">
        <v>198</v>
      </c>
      <c r="I36">
        <v>-1</v>
      </c>
      <c r="J36">
        <v>4</v>
      </c>
      <c r="K36">
        <v>-2.3654129505157471</v>
      </c>
      <c r="L36">
        <v>7.0632877349853516</v>
      </c>
      <c r="M36">
        <f t="shared" si="0"/>
        <v>249.63458704948425</v>
      </c>
      <c r="N36">
        <f t="shared" si="1"/>
        <v>201.06328773498535</v>
      </c>
      <c r="O36">
        <f t="shared" si="2"/>
        <v>1</v>
      </c>
      <c r="P36">
        <f t="shared" si="3"/>
        <v>4</v>
      </c>
      <c r="Q36">
        <f t="shared" si="4"/>
        <v>1.3654129505157471</v>
      </c>
      <c r="R36">
        <f t="shared" si="5"/>
        <v>3.0632877349853516</v>
      </c>
    </row>
    <row r="37" spans="1:18" x14ac:dyDescent="0.45">
      <c r="A37" t="s">
        <v>45</v>
      </c>
      <c r="B37">
        <v>35</v>
      </c>
      <c r="C37">
        <v>0</v>
      </c>
      <c r="D37" t="s">
        <v>106</v>
      </c>
      <c r="E37">
        <v>253</v>
      </c>
      <c r="F37">
        <v>194</v>
      </c>
      <c r="G37">
        <v>251</v>
      </c>
      <c r="H37">
        <v>198</v>
      </c>
      <c r="I37">
        <v>-2</v>
      </c>
      <c r="J37">
        <v>4</v>
      </c>
      <c r="K37">
        <v>-2.779091596603394</v>
      </c>
      <c r="L37">
        <v>6.7696013450622559</v>
      </c>
      <c r="M37">
        <f t="shared" si="0"/>
        <v>250.22090840339661</v>
      </c>
      <c r="N37">
        <f t="shared" si="1"/>
        <v>200.76960134506226</v>
      </c>
      <c r="O37">
        <f t="shared" si="2"/>
        <v>2</v>
      </c>
      <c r="P37">
        <f t="shared" si="3"/>
        <v>4</v>
      </c>
      <c r="Q37">
        <f t="shared" si="4"/>
        <v>0.77909159660339355</v>
      </c>
      <c r="R37">
        <f t="shared" si="5"/>
        <v>2.7696013450622559</v>
      </c>
    </row>
    <row r="38" spans="1:18" x14ac:dyDescent="0.45">
      <c r="A38" t="s">
        <v>46</v>
      </c>
      <c r="B38">
        <v>36</v>
      </c>
      <c r="C38">
        <v>1</v>
      </c>
      <c r="D38" t="s">
        <v>107</v>
      </c>
      <c r="E38">
        <v>253</v>
      </c>
      <c r="F38">
        <v>193</v>
      </c>
      <c r="G38">
        <v>251</v>
      </c>
      <c r="H38">
        <v>198</v>
      </c>
      <c r="I38">
        <v>-2</v>
      </c>
      <c r="J38">
        <v>5</v>
      </c>
      <c r="K38">
        <v>-3.224701881408691</v>
      </c>
      <c r="L38">
        <v>7.0013065338134766</v>
      </c>
      <c r="M38">
        <f t="shared" si="0"/>
        <v>249.77529811859131</v>
      </c>
      <c r="N38">
        <f t="shared" si="1"/>
        <v>200.00130653381348</v>
      </c>
      <c r="O38">
        <f t="shared" si="2"/>
        <v>2</v>
      </c>
      <c r="P38">
        <f t="shared" si="3"/>
        <v>5</v>
      </c>
      <c r="Q38">
        <f t="shared" si="4"/>
        <v>1.2247018814086914</v>
      </c>
      <c r="R38">
        <f t="shared" si="5"/>
        <v>2.0013065338134766</v>
      </c>
    </row>
    <row r="39" spans="1:18" x14ac:dyDescent="0.45">
      <c r="A39" t="s">
        <v>47</v>
      </c>
      <c r="B39">
        <v>37</v>
      </c>
      <c r="C39">
        <v>1</v>
      </c>
      <c r="D39" t="s">
        <v>108</v>
      </c>
      <c r="E39">
        <v>253</v>
      </c>
      <c r="F39">
        <v>193</v>
      </c>
      <c r="G39">
        <v>251</v>
      </c>
      <c r="H39">
        <v>198</v>
      </c>
      <c r="I39">
        <v>-2</v>
      </c>
      <c r="J39">
        <v>5</v>
      </c>
      <c r="K39">
        <v>-3.4491655826568599</v>
      </c>
      <c r="L39">
        <v>6.8059396743774414</v>
      </c>
      <c r="M39">
        <f t="shared" si="0"/>
        <v>249.55083441734314</v>
      </c>
      <c r="N39">
        <f t="shared" si="1"/>
        <v>199.80593967437744</v>
      </c>
      <c r="O39">
        <f t="shared" si="2"/>
        <v>2</v>
      </c>
      <c r="P39">
        <f t="shared" si="3"/>
        <v>5</v>
      </c>
      <c r="Q39">
        <f t="shared" si="4"/>
        <v>1.4491655826568604</v>
      </c>
      <c r="R39">
        <f t="shared" si="5"/>
        <v>1.8059396743774414</v>
      </c>
    </row>
    <row r="40" spans="1:18" x14ac:dyDescent="0.45">
      <c r="A40" t="s">
        <v>48</v>
      </c>
      <c r="B40">
        <v>38</v>
      </c>
      <c r="C40">
        <v>1</v>
      </c>
      <c r="D40" t="s">
        <v>109</v>
      </c>
      <c r="E40">
        <v>253</v>
      </c>
      <c r="F40">
        <v>193</v>
      </c>
      <c r="G40">
        <v>251</v>
      </c>
      <c r="H40">
        <v>198</v>
      </c>
      <c r="I40">
        <v>-2</v>
      </c>
      <c r="J40">
        <v>5</v>
      </c>
      <c r="K40">
        <v>-3.7182455062866211</v>
      </c>
      <c r="L40">
        <v>6.7736353874206543</v>
      </c>
      <c r="M40">
        <f t="shared" si="0"/>
        <v>249.28175449371338</v>
      </c>
      <c r="N40">
        <f t="shared" si="1"/>
        <v>199.77363538742065</v>
      </c>
      <c r="O40">
        <f t="shared" si="2"/>
        <v>2</v>
      </c>
      <c r="P40">
        <f t="shared" si="3"/>
        <v>5</v>
      </c>
      <c r="Q40">
        <f t="shared" si="4"/>
        <v>1.7182455062866211</v>
      </c>
      <c r="R40">
        <f t="shared" si="5"/>
        <v>1.7736353874206543</v>
      </c>
    </row>
    <row r="41" spans="1:18" x14ac:dyDescent="0.45">
      <c r="A41" t="s">
        <v>49</v>
      </c>
      <c r="B41">
        <v>39</v>
      </c>
      <c r="C41">
        <v>1</v>
      </c>
      <c r="D41" t="s">
        <v>110</v>
      </c>
      <c r="E41">
        <v>254</v>
      </c>
      <c r="F41">
        <v>194</v>
      </c>
      <c r="G41">
        <v>251</v>
      </c>
      <c r="H41">
        <v>198</v>
      </c>
      <c r="I41">
        <v>-3</v>
      </c>
      <c r="J41">
        <v>4</v>
      </c>
      <c r="K41">
        <v>-3.8223426342010498</v>
      </c>
      <c r="L41">
        <v>6.4284477233886719</v>
      </c>
      <c r="M41">
        <f t="shared" si="0"/>
        <v>250.17765736579895</v>
      </c>
      <c r="N41">
        <f t="shared" si="1"/>
        <v>200.42844772338867</v>
      </c>
      <c r="O41">
        <f t="shared" si="2"/>
        <v>3</v>
      </c>
      <c r="P41">
        <f t="shared" si="3"/>
        <v>4</v>
      </c>
      <c r="Q41">
        <f t="shared" si="4"/>
        <v>0.8223426342010498</v>
      </c>
      <c r="R41">
        <f t="shared" si="5"/>
        <v>2.4284477233886719</v>
      </c>
    </row>
    <row r="42" spans="1:18" x14ac:dyDescent="0.45">
      <c r="A42" t="s">
        <v>50</v>
      </c>
      <c r="B42">
        <v>40</v>
      </c>
      <c r="C42">
        <v>1</v>
      </c>
      <c r="D42" t="s">
        <v>111</v>
      </c>
      <c r="E42">
        <v>254</v>
      </c>
      <c r="F42">
        <v>194</v>
      </c>
      <c r="G42">
        <v>251</v>
      </c>
      <c r="H42">
        <v>198</v>
      </c>
      <c r="I42">
        <v>-3</v>
      </c>
      <c r="J42">
        <v>4</v>
      </c>
      <c r="K42">
        <v>-3.9133203029632568</v>
      </c>
      <c r="L42">
        <v>6.2869453430175781</v>
      </c>
      <c r="M42">
        <f t="shared" si="0"/>
        <v>250.08667969703674</v>
      </c>
      <c r="N42">
        <f t="shared" si="1"/>
        <v>200.28694534301758</v>
      </c>
      <c r="O42">
        <f t="shared" si="2"/>
        <v>3</v>
      </c>
      <c r="P42">
        <f t="shared" si="3"/>
        <v>4</v>
      </c>
      <c r="Q42">
        <f t="shared" si="4"/>
        <v>0.91332030296325684</v>
      </c>
      <c r="R42">
        <f t="shared" si="5"/>
        <v>2.2869453430175781</v>
      </c>
    </row>
    <row r="43" spans="1:18" x14ac:dyDescent="0.45">
      <c r="A43" t="s">
        <v>51</v>
      </c>
      <c r="B43">
        <v>41</v>
      </c>
      <c r="C43">
        <v>1</v>
      </c>
      <c r="D43" t="s">
        <v>112</v>
      </c>
      <c r="E43">
        <v>255</v>
      </c>
      <c r="F43">
        <v>194</v>
      </c>
      <c r="G43">
        <v>251</v>
      </c>
      <c r="H43">
        <v>198</v>
      </c>
      <c r="I43">
        <v>-4</v>
      </c>
      <c r="J43">
        <v>4</v>
      </c>
      <c r="K43">
        <v>-4.0145063400268546</v>
      </c>
      <c r="L43">
        <v>6.1561779975891113</v>
      </c>
      <c r="M43">
        <f t="shared" si="0"/>
        <v>250.98549365997314</v>
      </c>
      <c r="N43">
        <f t="shared" si="1"/>
        <v>200.15617799758911</v>
      </c>
      <c r="O43">
        <f t="shared" si="2"/>
        <v>4</v>
      </c>
      <c r="P43">
        <f t="shared" si="3"/>
        <v>4</v>
      </c>
      <c r="Q43">
        <f t="shared" si="4"/>
        <v>1.4506340026855469E-2</v>
      </c>
      <c r="R43">
        <f t="shared" si="5"/>
        <v>2.1561779975891113</v>
      </c>
    </row>
    <row r="44" spans="1:18" x14ac:dyDescent="0.45">
      <c r="A44" t="s">
        <v>52</v>
      </c>
      <c r="B44">
        <v>42</v>
      </c>
      <c r="C44">
        <v>1</v>
      </c>
      <c r="D44" t="s">
        <v>113</v>
      </c>
      <c r="E44">
        <v>255</v>
      </c>
      <c r="F44">
        <v>194</v>
      </c>
      <c r="G44">
        <v>251</v>
      </c>
      <c r="H44">
        <v>198</v>
      </c>
      <c r="I44">
        <v>-4</v>
      </c>
      <c r="J44">
        <v>4</v>
      </c>
      <c r="K44">
        <v>-4.079470157623291</v>
      </c>
      <c r="L44">
        <v>6.083641529083252</v>
      </c>
      <c r="M44">
        <f t="shared" si="0"/>
        <v>250.92052984237671</v>
      </c>
      <c r="N44">
        <f t="shared" si="1"/>
        <v>200.08364152908325</v>
      </c>
      <c r="O44">
        <f t="shared" si="2"/>
        <v>4</v>
      </c>
      <c r="P44">
        <f t="shared" si="3"/>
        <v>4</v>
      </c>
      <c r="Q44">
        <f t="shared" si="4"/>
        <v>7.9470157623291016E-2</v>
      </c>
      <c r="R44">
        <f t="shared" si="5"/>
        <v>2.083641529083252</v>
      </c>
    </row>
    <row r="45" spans="1:18" x14ac:dyDescent="0.45">
      <c r="A45" t="s">
        <v>53</v>
      </c>
      <c r="B45">
        <v>43</v>
      </c>
      <c r="C45">
        <v>1</v>
      </c>
      <c r="D45" t="s">
        <v>114</v>
      </c>
      <c r="E45">
        <v>255</v>
      </c>
      <c r="F45">
        <v>193</v>
      </c>
      <c r="G45">
        <v>251</v>
      </c>
      <c r="H45">
        <v>198</v>
      </c>
      <c r="I45">
        <v>-4</v>
      </c>
      <c r="J45">
        <v>5</v>
      </c>
      <c r="K45">
        <v>-4.1721320152282706</v>
      </c>
      <c r="L45">
        <v>6.1315827369689941</v>
      </c>
      <c r="M45">
        <f t="shared" si="0"/>
        <v>250.82786798477173</v>
      </c>
      <c r="N45">
        <f t="shared" si="1"/>
        <v>199.13158273696899</v>
      </c>
      <c r="O45">
        <f t="shared" si="2"/>
        <v>4</v>
      </c>
      <c r="P45">
        <f t="shared" si="3"/>
        <v>5</v>
      </c>
      <c r="Q45">
        <f t="shared" si="4"/>
        <v>0.17213201522827148</v>
      </c>
      <c r="R45">
        <f t="shared" si="5"/>
        <v>1.1315827369689941</v>
      </c>
    </row>
    <row r="46" spans="1:18" x14ac:dyDescent="0.45">
      <c r="A46" t="s">
        <v>54</v>
      </c>
      <c r="B46">
        <v>44</v>
      </c>
      <c r="C46">
        <v>1</v>
      </c>
      <c r="D46" t="s">
        <v>115</v>
      </c>
      <c r="E46">
        <v>255</v>
      </c>
      <c r="F46">
        <v>194</v>
      </c>
      <c r="G46">
        <v>251</v>
      </c>
      <c r="H46">
        <v>198</v>
      </c>
      <c r="I46">
        <v>-4</v>
      </c>
      <c r="J46">
        <v>4</v>
      </c>
      <c r="K46">
        <v>-4.1949729919433594</v>
      </c>
      <c r="L46">
        <v>5.9905223846435547</v>
      </c>
      <c r="M46">
        <f t="shared" si="0"/>
        <v>250.80502700805664</v>
      </c>
      <c r="N46">
        <f t="shared" si="1"/>
        <v>199.99052238464355</v>
      </c>
      <c r="O46">
        <f t="shared" si="2"/>
        <v>4</v>
      </c>
      <c r="P46">
        <f t="shared" si="3"/>
        <v>4</v>
      </c>
      <c r="Q46">
        <f t="shared" si="4"/>
        <v>0.19497299194335938</v>
      </c>
      <c r="R46">
        <f t="shared" si="5"/>
        <v>1.9905223846435547</v>
      </c>
    </row>
    <row r="47" spans="1:18" x14ac:dyDescent="0.45">
      <c r="A47" t="s">
        <v>55</v>
      </c>
      <c r="B47">
        <v>45</v>
      </c>
      <c r="C47">
        <v>1</v>
      </c>
      <c r="D47" t="s">
        <v>116</v>
      </c>
      <c r="E47">
        <v>255</v>
      </c>
      <c r="F47">
        <v>194</v>
      </c>
      <c r="G47">
        <v>251</v>
      </c>
      <c r="H47">
        <v>198</v>
      </c>
      <c r="I47">
        <v>-4</v>
      </c>
      <c r="J47">
        <v>4</v>
      </c>
      <c r="K47">
        <v>-4.2368855476379386</v>
      </c>
      <c r="L47">
        <v>5.8390407562255859</v>
      </c>
      <c r="M47">
        <f t="shared" si="0"/>
        <v>250.76311445236206</v>
      </c>
      <c r="N47">
        <f t="shared" si="1"/>
        <v>199.83904075622559</v>
      </c>
      <c r="O47">
        <f t="shared" si="2"/>
        <v>4</v>
      </c>
      <c r="P47">
        <f t="shared" si="3"/>
        <v>4</v>
      </c>
      <c r="Q47">
        <f t="shared" si="4"/>
        <v>0.23688554763793945</v>
      </c>
      <c r="R47">
        <f t="shared" si="5"/>
        <v>1.8390407562255859</v>
      </c>
    </row>
    <row r="48" spans="1:18" x14ac:dyDescent="0.45">
      <c r="A48" t="s">
        <v>56</v>
      </c>
      <c r="B48">
        <v>46</v>
      </c>
      <c r="C48">
        <v>1</v>
      </c>
      <c r="D48" t="s">
        <v>117</v>
      </c>
      <c r="E48">
        <v>255</v>
      </c>
      <c r="F48">
        <v>195</v>
      </c>
      <c r="G48">
        <v>251</v>
      </c>
      <c r="H48">
        <v>198</v>
      </c>
      <c r="I48">
        <v>-4</v>
      </c>
      <c r="J48">
        <v>3</v>
      </c>
      <c r="K48">
        <v>-4.2917299270629883</v>
      </c>
      <c r="L48">
        <v>5.6855158805847168</v>
      </c>
      <c r="M48">
        <f t="shared" si="0"/>
        <v>250.70827007293701</v>
      </c>
      <c r="N48">
        <f t="shared" si="1"/>
        <v>200.68551588058472</v>
      </c>
      <c r="O48">
        <f t="shared" si="2"/>
        <v>4</v>
      </c>
      <c r="P48">
        <f t="shared" si="3"/>
        <v>3</v>
      </c>
      <c r="Q48">
        <f t="shared" si="4"/>
        <v>0.29172992706298828</v>
      </c>
      <c r="R48">
        <f t="shared" si="5"/>
        <v>2.6855158805847168</v>
      </c>
    </row>
    <row r="49" spans="1:18" x14ac:dyDescent="0.45">
      <c r="A49" t="s">
        <v>57</v>
      </c>
      <c r="B49">
        <v>47</v>
      </c>
      <c r="C49">
        <v>1</v>
      </c>
      <c r="D49" t="s">
        <v>118</v>
      </c>
      <c r="E49">
        <v>256</v>
      </c>
      <c r="F49">
        <v>194</v>
      </c>
      <c r="G49">
        <v>251</v>
      </c>
      <c r="H49">
        <v>198</v>
      </c>
      <c r="I49">
        <v>-5</v>
      </c>
      <c r="J49">
        <v>4</v>
      </c>
      <c r="K49">
        <v>-4.3360519409179688</v>
      </c>
      <c r="L49">
        <v>5.6100172996520996</v>
      </c>
      <c r="M49">
        <f t="shared" si="0"/>
        <v>251.66394805908203</v>
      </c>
      <c r="N49">
        <f t="shared" si="1"/>
        <v>199.6100172996521</v>
      </c>
      <c r="O49">
        <f t="shared" si="2"/>
        <v>5</v>
      </c>
      <c r="P49">
        <f t="shared" si="3"/>
        <v>4</v>
      </c>
      <c r="Q49">
        <f t="shared" si="4"/>
        <v>0.66394805908203125</v>
      </c>
      <c r="R49">
        <f t="shared" si="5"/>
        <v>1.6100172996520996</v>
      </c>
    </row>
    <row r="50" spans="1:18" x14ac:dyDescent="0.45">
      <c r="A50" t="s">
        <v>58</v>
      </c>
      <c r="B50">
        <v>48</v>
      </c>
      <c r="C50">
        <v>1</v>
      </c>
      <c r="D50" t="s">
        <v>119</v>
      </c>
      <c r="E50">
        <v>255</v>
      </c>
      <c r="F50">
        <v>196</v>
      </c>
      <c r="G50">
        <v>251</v>
      </c>
      <c r="H50">
        <v>198</v>
      </c>
      <c r="I50">
        <v>-4</v>
      </c>
      <c r="J50">
        <v>2</v>
      </c>
      <c r="K50">
        <v>-4.1548166275024414</v>
      </c>
      <c r="L50">
        <v>5.0925030708312988</v>
      </c>
      <c r="M50">
        <f t="shared" si="0"/>
        <v>250.84518337249756</v>
      </c>
      <c r="N50">
        <f t="shared" si="1"/>
        <v>201.0925030708313</v>
      </c>
      <c r="O50">
        <f t="shared" si="2"/>
        <v>4</v>
      </c>
      <c r="P50">
        <f t="shared" si="3"/>
        <v>2</v>
      </c>
      <c r="Q50">
        <f t="shared" si="4"/>
        <v>0.15481662750244141</v>
      </c>
      <c r="R50">
        <f t="shared" si="5"/>
        <v>3.0925030708312988</v>
      </c>
    </row>
    <row r="51" spans="1:18" x14ac:dyDescent="0.45">
      <c r="A51" t="s">
        <v>59</v>
      </c>
      <c r="B51">
        <v>49</v>
      </c>
      <c r="C51">
        <v>1</v>
      </c>
      <c r="D51" t="s">
        <v>120</v>
      </c>
      <c r="E51">
        <v>255</v>
      </c>
      <c r="F51">
        <v>196</v>
      </c>
      <c r="G51">
        <v>251</v>
      </c>
      <c r="H51">
        <v>198</v>
      </c>
      <c r="I51">
        <v>-4</v>
      </c>
      <c r="J51">
        <v>2</v>
      </c>
      <c r="K51">
        <v>-4.2761187553405762</v>
      </c>
      <c r="L51">
        <v>5.0488677024841309</v>
      </c>
      <c r="M51">
        <f t="shared" si="0"/>
        <v>250.72388124465942</v>
      </c>
      <c r="N51">
        <f t="shared" si="1"/>
        <v>201.04886770248413</v>
      </c>
      <c r="O51">
        <f t="shared" si="2"/>
        <v>4</v>
      </c>
      <c r="P51">
        <f t="shared" si="3"/>
        <v>2</v>
      </c>
      <c r="Q51">
        <f t="shared" si="4"/>
        <v>0.27611875534057617</v>
      </c>
      <c r="R51">
        <f t="shared" si="5"/>
        <v>3.0488677024841309</v>
      </c>
    </row>
    <row r="52" spans="1:18" x14ac:dyDescent="0.45">
      <c r="A52" t="s">
        <v>60</v>
      </c>
      <c r="B52">
        <v>50</v>
      </c>
      <c r="C52">
        <v>1</v>
      </c>
      <c r="D52" t="s">
        <v>121</v>
      </c>
      <c r="E52">
        <v>256</v>
      </c>
      <c r="F52">
        <v>197</v>
      </c>
      <c r="G52">
        <v>251</v>
      </c>
      <c r="H52">
        <v>198</v>
      </c>
      <c r="I52">
        <v>-5</v>
      </c>
      <c r="J52">
        <v>1</v>
      </c>
      <c r="K52">
        <v>-4.2394776344299316</v>
      </c>
      <c r="L52">
        <v>4.9397006034851074</v>
      </c>
      <c r="M52">
        <f t="shared" si="0"/>
        <v>251.76052236557007</v>
      </c>
      <c r="N52">
        <f t="shared" si="1"/>
        <v>201.93970060348511</v>
      </c>
      <c r="O52">
        <f t="shared" si="2"/>
        <v>5</v>
      </c>
      <c r="P52">
        <f t="shared" si="3"/>
        <v>1</v>
      </c>
      <c r="Q52">
        <f t="shared" si="4"/>
        <v>0.76052236557006836</v>
      </c>
      <c r="R52">
        <f t="shared" si="5"/>
        <v>3.9397006034851074</v>
      </c>
    </row>
    <row r="53" spans="1:18" x14ac:dyDescent="0.45">
      <c r="A53" t="s">
        <v>61</v>
      </c>
      <c r="B53">
        <v>51</v>
      </c>
      <c r="C53">
        <v>1</v>
      </c>
      <c r="D53" t="s">
        <v>122</v>
      </c>
      <c r="E53">
        <v>255</v>
      </c>
      <c r="F53">
        <v>195</v>
      </c>
      <c r="G53">
        <v>251</v>
      </c>
      <c r="H53">
        <v>198</v>
      </c>
      <c r="I53">
        <v>-4</v>
      </c>
      <c r="J53">
        <v>3</v>
      </c>
      <c r="K53">
        <v>-4.2653498649597168</v>
      </c>
      <c r="L53">
        <v>4.9567523002624512</v>
      </c>
      <c r="M53">
        <f t="shared" si="0"/>
        <v>250.73465013504028</v>
      </c>
      <c r="N53">
        <f t="shared" si="1"/>
        <v>199.95675230026245</v>
      </c>
      <c r="O53">
        <f t="shared" si="2"/>
        <v>4</v>
      </c>
      <c r="P53">
        <f t="shared" si="3"/>
        <v>3</v>
      </c>
      <c r="Q53">
        <f t="shared" si="4"/>
        <v>0.2653498649597168</v>
      </c>
      <c r="R53">
        <f t="shared" si="5"/>
        <v>1.9567523002624512</v>
      </c>
    </row>
    <row r="54" spans="1:18" x14ac:dyDescent="0.45">
      <c r="A54" t="s">
        <v>62</v>
      </c>
      <c r="B54">
        <v>52</v>
      </c>
      <c r="C54">
        <v>1</v>
      </c>
      <c r="D54" t="s">
        <v>123</v>
      </c>
      <c r="E54">
        <v>256</v>
      </c>
      <c r="F54">
        <v>196</v>
      </c>
      <c r="G54">
        <v>251</v>
      </c>
      <c r="H54">
        <v>198</v>
      </c>
      <c r="I54">
        <v>-5</v>
      </c>
      <c r="J54">
        <v>2</v>
      </c>
      <c r="K54">
        <v>-4.3324909210205078</v>
      </c>
      <c r="L54">
        <v>4.977849006652832</v>
      </c>
      <c r="M54">
        <f t="shared" si="0"/>
        <v>251.66750907897949</v>
      </c>
      <c r="N54">
        <f t="shared" si="1"/>
        <v>200.97784900665283</v>
      </c>
      <c r="O54">
        <f t="shared" si="2"/>
        <v>5</v>
      </c>
      <c r="P54">
        <f t="shared" si="3"/>
        <v>2</v>
      </c>
      <c r="Q54">
        <f t="shared" si="4"/>
        <v>0.66750907897949219</v>
      </c>
      <c r="R54">
        <f t="shared" si="5"/>
        <v>2.977849006652832</v>
      </c>
    </row>
    <row r="55" spans="1:18" x14ac:dyDescent="0.45">
      <c r="A55" t="s">
        <v>63</v>
      </c>
      <c r="B55">
        <v>53</v>
      </c>
      <c r="C55">
        <v>0</v>
      </c>
      <c r="D55" t="s">
        <v>124</v>
      </c>
      <c r="E55">
        <v>255</v>
      </c>
      <c r="F55">
        <v>198</v>
      </c>
      <c r="G55">
        <v>251</v>
      </c>
      <c r="H55">
        <v>198</v>
      </c>
      <c r="I55">
        <v>-4</v>
      </c>
      <c r="J55">
        <v>0</v>
      </c>
      <c r="K55">
        <v>-3.9903349876403809</v>
      </c>
      <c r="L55">
        <v>4.5599126815795898</v>
      </c>
      <c r="M55">
        <f t="shared" si="0"/>
        <v>251.00966501235962</v>
      </c>
      <c r="N55">
        <f t="shared" si="1"/>
        <v>202.55991268157959</v>
      </c>
      <c r="O55">
        <f t="shared" si="2"/>
        <v>4</v>
      </c>
      <c r="P55">
        <f t="shared" si="3"/>
        <v>0</v>
      </c>
      <c r="Q55">
        <f t="shared" si="4"/>
        <v>9.6650123596191406E-3</v>
      </c>
      <c r="R55">
        <f t="shared" si="5"/>
        <v>4.5599126815795898</v>
      </c>
    </row>
    <row r="56" spans="1:18" x14ac:dyDescent="0.45">
      <c r="A56" t="s">
        <v>64</v>
      </c>
      <c r="B56">
        <v>54</v>
      </c>
      <c r="C56">
        <v>0</v>
      </c>
      <c r="D56" t="s">
        <v>125</v>
      </c>
      <c r="E56">
        <v>255</v>
      </c>
      <c r="F56">
        <v>197</v>
      </c>
      <c r="G56">
        <v>251</v>
      </c>
      <c r="H56">
        <v>198</v>
      </c>
      <c r="I56">
        <v>-4</v>
      </c>
      <c r="J56">
        <v>1</v>
      </c>
      <c r="K56">
        <v>-4.0274481773376456</v>
      </c>
      <c r="L56">
        <v>4.4430174827575684</v>
      </c>
      <c r="M56">
        <f t="shared" si="0"/>
        <v>250.97255182266235</v>
      </c>
      <c r="N56">
        <f t="shared" si="1"/>
        <v>201.44301748275757</v>
      </c>
      <c r="O56">
        <f t="shared" si="2"/>
        <v>4</v>
      </c>
      <c r="P56">
        <f t="shared" si="3"/>
        <v>1</v>
      </c>
      <c r="Q56">
        <f t="shared" si="4"/>
        <v>2.7448177337646484E-2</v>
      </c>
      <c r="R56">
        <f t="shared" si="5"/>
        <v>3.4430174827575684</v>
      </c>
    </row>
    <row r="57" spans="1:18" x14ac:dyDescent="0.45">
      <c r="A57" t="s">
        <v>65</v>
      </c>
      <c r="B57">
        <v>55</v>
      </c>
      <c r="C57">
        <v>0</v>
      </c>
      <c r="D57" t="s">
        <v>126</v>
      </c>
      <c r="E57">
        <v>255</v>
      </c>
      <c r="F57">
        <v>197</v>
      </c>
      <c r="G57">
        <v>251</v>
      </c>
      <c r="H57">
        <v>198</v>
      </c>
      <c r="I57">
        <v>-4</v>
      </c>
      <c r="J57">
        <v>1</v>
      </c>
      <c r="K57">
        <v>-4.0148601531982422</v>
      </c>
      <c r="L57">
        <v>4.3411617279052734</v>
      </c>
      <c r="M57">
        <f t="shared" si="0"/>
        <v>250.98513984680176</v>
      </c>
      <c r="N57">
        <f t="shared" si="1"/>
        <v>201.34116172790527</v>
      </c>
      <c r="O57">
        <f t="shared" si="2"/>
        <v>4</v>
      </c>
      <c r="P57">
        <f t="shared" si="3"/>
        <v>1</v>
      </c>
      <c r="Q57">
        <f t="shared" si="4"/>
        <v>1.4860153198242188E-2</v>
      </c>
      <c r="R57">
        <f t="shared" si="5"/>
        <v>3.3411617279052734</v>
      </c>
    </row>
    <row r="58" spans="1:18" x14ac:dyDescent="0.45">
      <c r="A58" t="s">
        <v>66</v>
      </c>
      <c r="B58">
        <v>56</v>
      </c>
      <c r="C58">
        <v>0</v>
      </c>
      <c r="D58" t="s">
        <v>127</v>
      </c>
      <c r="E58">
        <v>255</v>
      </c>
      <c r="F58">
        <v>197</v>
      </c>
      <c r="G58">
        <v>251</v>
      </c>
      <c r="H58">
        <v>198</v>
      </c>
      <c r="I58">
        <v>-4</v>
      </c>
      <c r="J58">
        <v>1</v>
      </c>
      <c r="K58">
        <v>-3.9519448280334468</v>
      </c>
      <c r="L58">
        <v>4.2237238883972168</v>
      </c>
      <c r="M58">
        <f t="shared" si="0"/>
        <v>251.04805517196655</v>
      </c>
      <c r="N58">
        <f t="shared" si="1"/>
        <v>201.22372388839722</v>
      </c>
      <c r="O58">
        <f t="shared" si="2"/>
        <v>4</v>
      </c>
      <c r="P58">
        <f t="shared" si="3"/>
        <v>1</v>
      </c>
      <c r="Q58">
        <f t="shared" si="4"/>
        <v>4.8055171966552734E-2</v>
      </c>
      <c r="R58">
        <f t="shared" si="5"/>
        <v>3.2237238883972168</v>
      </c>
    </row>
    <row r="59" spans="1:18" x14ac:dyDescent="0.45">
      <c r="A59" t="s">
        <v>67</v>
      </c>
      <c r="B59">
        <v>57</v>
      </c>
      <c r="C59">
        <v>0</v>
      </c>
      <c r="D59" t="s">
        <v>128</v>
      </c>
      <c r="E59">
        <v>255</v>
      </c>
      <c r="F59">
        <v>197</v>
      </c>
      <c r="G59">
        <v>251</v>
      </c>
      <c r="H59">
        <v>198</v>
      </c>
      <c r="I59">
        <v>-4</v>
      </c>
      <c r="J59">
        <v>1</v>
      </c>
      <c r="K59">
        <v>-3.995306253433228</v>
      </c>
      <c r="L59">
        <v>4.1803011894226074</v>
      </c>
      <c r="M59">
        <f t="shared" si="0"/>
        <v>251.00469374656677</v>
      </c>
      <c r="N59">
        <f t="shared" si="1"/>
        <v>201.18030118942261</v>
      </c>
      <c r="O59">
        <f t="shared" si="2"/>
        <v>4</v>
      </c>
      <c r="P59">
        <f t="shared" si="3"/>
        <v>1</v>
      </c>
      <c r="Q59">
        <f t="shared" si="4"/>
        <v>4.6937465667724609E-3</v>
      </c>
      <c r="R59">
        <f t="shared" si="5"/>
        <v>3.1803011894226074</v>
      </c>
    </row>
    <row r="60" spans="1:18" x14ac:dyDescent="0.45">
      <c r="A60" t="s">
        <v>68</v>
      </c>
      <c r="B60">
        <v>58</v>
      </c>
      <c r="C60">
        <v>0</v>
      </c>
      <c r="D60" t="s">
        <v>129</v>
      </c>
      <c r="E60">
        <v>255</v>
      </c>
      <c r="F60">
        <v>196</v>
      </c>
      <c r="G60">
        <v>251</v>
      </c>
      <c r="H60">
        <v>198</v>
      </c>
      <c r="I60">
        <v>-4</v>
      </c>
      <c r="J60">
        <v>2</v>
      </c>
      <c r="K60">
        <v>-4.0297141075134277</v>
      </c>
      <c r="L60">
        <v>4.1671543121337891</v>
      </c>
      <c r="M60">
        <f t="shared" si="0"/>
        <v>250.97028589248657</v>
      </c>
      <c r="N60">
        <f t="shared" si="1"/>
        <v>200.16715431213379</v>
      </c>
      <c r="O60">
        <f t="shared" si="2"/>
        <v>4</v>
      </c>
      <c r="P60">
        <f t="shared" si="3"/>
        <v>2</v>
      </c>
      <c r="Q60">
        <f t="shared" si="4"/>
        <v>2.9714107513427734E-2</v>
      </c>
      <c r="R60">
        <f t="shared" si="5"/>
        <v>2.1671543121337891</v>
      </c>
    </row>
    <row r="61" spans="1:18" x14ac:dyDescent="0.45">
      <c r="A61" t="s">
        <v>69</v>
      </c>
      <c r="B61">
        <v>59</v>
      </c>
      <c r="C61">
        <v>0</v>
      </c>
      <c r="D61" t="s">
        <v>130</v>
      </c>
      <c r="E61">
        <v>256</v>
      </c>
      <c r="F61">
        <v>195</v>
      </c>
      <c r="G61">
        <v>251</v>
      </c>
      <c r="H61">
        <v>198</v>
      </c>
      <c r="I61">
        <v>-5</v>
      </c>
      <c r="J61">
        <v>3</v>
      </c>
      <c r="K61">
        <v>-4.1997828483581543</v>
      </c>
      <c r="L61">
        <v>4.2599234580993652</v>
      </c>
      <c r="M61">
        <f t="shared" si="0"/>
        <v>251.80021715164185</v>
      </c>
      <c r="N61">
        <f t="shared" si="1"/>
        <v>199.25992345809937</v>
      </c>
      <c r="O61">
        <f t="shared" si="2"/>
        <v>5</v>
      </c>
      <c r="P61">
        <f t="shared" si="3"/>
        <v>3</v>
      </c>
      <c r="Q61">
        <f t="shared" si="4"/>
        <v>0.8002171516418457</v>
      </c>
      <c r="R61">
        <f t="shared" si="5"/>
        <v>1.2599234580993652</v>
      </c>
    </row>
    <row r="62" spans="1:18" x14ac:dyDescent="0.45">
      <c r="A62" t="s">
        <v>70</v>
      </c>
      <c r="B62">
        <v>60</v>
      </c>
      <c r="C62">
        <v>0</v>
      </c>
      <c r="D62" t="s">
        <v>131</v>
      </c>
      <c r="E62">
        <v>256</v>
      </c>
      <c r="F62">
        <v>196</v>
      </c>
      <c r="G62">
        <v>251</v>
      </c>
      <c r="H62">
        <v>198</v>
      </c>
      <c r="I62">
        <v>-5</v>
      </c>
      <c r="J62">
        <v>2</v>
      </c>
      <c r="K62">
        <v>-4.1439299583435059</v>
      </c>
      <c r="L62">
        <v>4.2254824638366699</v>
      </c>
      <c r="M62">
        <f t="shared" si="0"/>
        <v>251.85607004165649</v>
      </c>
      <c r="N62">
        <f t="shared" si="1"/>
        <v>200.22548246383667</v>
      </c>
      <c r="O62">
        <f t="shared" si="2"/>
        <v>5</v>
      </c>
      <c r="P62">
        <f t="shared" si="3"/>
        <v>2</v>
      </c>
      <c r="Q62">
        <f t="shared" si="4"/>
        <v>0.85607004165649414</v>
      </c>
      <c r="R62">
        <f t="shared" si="5"/>
        <v>2.2254824638366699</v>
      </c>
    </row>
    <row r="63" spans="1:18" x14ac:dyDescent="0.45">
      <c r="O63">
        <f>AVERAGE(O2:O62)</f>
        <v>2.1475409836065573</v>
      </c>
      <c r="P63">
        <f>AVERAGE(P2:P62)</f>
        <v>4.5901639344262293</v>
      </c>
      <c r="Q63">
        <f>AVERAGE(Q2:Q62)</f>
        <v>2.2741466311157725</v>
      </c>
      <c r="R63">
        <f>AVERAGE(R2:R62)</f>
        <v>2.2094708075288865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sony annem</cp:lastModifiedBy>
  <dcterms:created xsi:type="dcterms:W3CDTF">2024-04-17T20:44:15Z</dcterms:created>
  <dcterms:modified xsi:type="dcterms:W3CDTF">2024-04-18T14:23:15Z</dcterms:modified>
</cp:coreProperties>
</file>