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m\OneDrive\Desktop\Investigating Chromatin\RESULTSSS\"/>
    </mc:Choice>
  </mc:AlternateContent>
  <xr:revisionPtr revIDLastSave="0" documentId="13_ncr:1_{6B36C1D7-154A-450B-B874-9E5ACF8104D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1" l="1"/>
  <c r="O63" i="1"/>
  <c r="P63" i="1"/>
  <c r="Q63" i="1"/>
  <c r="R6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N2" i="1"/>
</calcChain>
</file>

<file path=xl/sharedStrings.xml><?xml version="1.0" encoding="utf-8"?>
<sst xmlns="http://schemas.openxmlformats.org/spreadsheetml/2006/main" count="140" uniqueCount="140">
  <si>
    <t>img</t>
  </si>
  <si>
    <t>slice</t>
  </si>
  <si>
    <t>box</t>
  </si>
  <si>
    <t>path</t>
  </si>
  <si>
    <t>predictedx</t>
  </si>
  <si>
    <t>predictdy</t>
  </si>
  <si>
    <t>gtx</t>
  </si>
  <si>
    <t>gty</t>
  </si>
  <si>
    <t>errorx</t>
  </si>
  <si>
    <t>errory</t>
  </si>
  <si>
    <t>Predicted X</t>
  </si>
  <si>
    <t>Predicted Y</t>
  </si>
  <si>
    <t>1.11.22_SPP_Fov1_1_NDTiffStack (1)_frame_0_rotated_-45.jpeg</t>
  </si>
  <si>
    <t>1.11.22_SPP_Fov1_1_NDTiffStack (1)_frame_1_rotated_-45.jpeg</t>
  </si>
  <si>
    <t>1.11.22_SPP_Fov1_1_NDTiffStack (1)_frame_2_rotated_-45.jpeg</t>
  </si>
  <si>
    <t>1.11.22_SPP_Fov1_1_NDTiffStack (1)_frame_3_rotated_-45.jpeg</t>
  </si>
  <si>
    <t>1.11.22_SPP_Fov1_1_NDTiffStack (1)_frame_4_rotated_-45.jpeg</t>
  </si>
  <si>
    <t>1.11.22_SPP_Fov1_1_NDTiffStack (1)_frame_5_rotated_-45.jpeg</t>
  </si>
  <si>
    <t>1.11.22_SPP_Fov1_1_NDTiffStack (1)_frame_6_rotated_-45.jpeg</t>
  </si>
  <si>
    <t>1.11.22_SPP_Fov1_1_NDTiffStack (1)_frame_7_rotated_-45.jpeg</t>
  </si>
  <si>
    <t>1.11.22_SPP_Fov1_1_NDTiffStack (1)_frame_8_rotated_-45.jpeg</t>
  </si>
  <si>
    <t>1.11.22_SPP_Fov1_1_NDTiffStack (1)_frame_9_rotated_-45.jpeg</t>
  </si>
  <si>
    <t>1.11.22_SPP_Fov1_1_NDTiffStack (1)_frame_10_rotated_-45.jpeg</t>
  </si>
  <si>
    <t>1.11.22_SPP_Fov1_1_NDTiffStack (1)_frame_11_rotated_-45.jpeg</t>
  </si>
  <si>
    <t>1.11.22_SPP_Fov1_1_NDTiffStack (1)_frame_12_rotated_-45.jpeg</t>
  </si>
  <si>
    <t>1.11.22_SPP_Fov1_1_NDTiffStack (1)_frame_13_rotated_-45.jpeg</t>
  </si>
  <si>
    <t>1.11.22_SPP_Fov1_1_NDTiffStack (1)_frame_14_rotated_-45.jpeg</t>
  </si>
  <si>
    <t>1.11.22_SPP_Fov1_1_NDTiffStack (1)_frame_15_rotated_-45.jpeg</t>
  </si>
  <si>
    <t>1.11.22_SPP_Fov1_1_NDTiffStack (1)_frame_16_rotated_-45.jpeg</t>
  </si>
  <si>
    <t>1.11.22_SPP_Fov1_1_NDTiffStack (1)_frame_17_rotated_-45.jpeg</t>
  </si>
  <si>
    <t>1.11.22_SPP_Fov1_1_NDTiffStack (1)_frame_18_rotated_-45.jpeg</t>
  </si>
  <si>
    <t>1.11.22_SPP_Fov1_1_NDTiffStack (1)_frame_19_rotated_-45.jpeg</t>
  </si>
  <si>
    <t>1.11.22_SPP_Fov1_1_NDTiffStack (1)_frame_20_rotated_-45.jpeg</t>
  </si>
  <si>
    <t>1.11.22_SPP_Fov1_1_NDTiffStack (1)_frame_21_rotated_-45.jpeg</t>
  </si>
  <si>
    <t>1.11.22_SPP_Fov1_1_NDTiffStack (1)_frame_22_rotated_-45.jpeg</t>
  </si>
  <si>
    <t>1.11.22_SPP_Fov1_1_NDTiffStack (1)_frame_23_rotated_-45.jpeg</t>
  </si>
  <si>
    <t>1.11.22_SPP_Fov1_1_NDTiffStack (1)_frame_24_rotated_-45.jpeg</t>
  </si>
  <si>
    <t>1.11.22_SPP_Fov1_1_NDTiffStack (1)_frame_25_rotated_-45.jpeg</t>
  </si>
  <si>
    <t>1.11.22_SPP_Fov1_1_NDTiffStack (1)_frame_26_rotated_-45.jpeg</t>
  </si>
  <si>
    <t>1.11.22_SPP_Fov1_1_NDTiffStack (1)_frame_27_rotated_-45.jpeg</t>
  </si>
  <si>
    <t>1.11.22_SPP_Fov1_1_NDTiffStack (1)_frame_28_rotated_-45.jpeg</t>
  </si>
  <si>
    <t>1.11.22_SPP_Fov1_1_NDTiffStack (1)_frame_29_rotated_-45.jpeg</t>
  </si>
  <si>
    <t>1.11.22_SPP_Fov1_1_NDTiffStack (1)_frame_30_rotated_-45.jpeg</t>
  </si>
  <si>
    <t>1.11.22_SPP_Fov1_1_NDTiffStack (1)_frame_31_rotated_-45.jpeg</t>
  </si>
  <si>
    <t>1.11.22_SPP_Fov1_1_NDTiffStack (1)_frame_32_rotated_-45.jpeg</t>
  </si>
  <si>
    <t>1.11.22_SPP_Fov1_1_NDTiffStack (1)_frame_33_rotated_-45.jpeg</t>
  </si>
  <si>
    <t>1.11.22_SPP_Fov1_1_NDTiffStack (1)_frame_34_rotated_-45.jpeg</t>
  </si>
  <si>
    <t>1.11.22_SPP_Fov1_1_NDTiffStack (1)_frame_35_rotated_-45.jpeg</t>
  </si>
  <si>
    <t>1.11.22_SPP_Fov1_1_NDTiffStack (1)_frame_36_rotated_-45.jpeg</t>
  </si>
  <si>
    <t>1.11.22_SPP_Fov1_1_NDTiffStack (1)_frame_37_rotated_-45.jpeg</t>
  </si>
  <si>
    <t>1.11.22_SPP_Fov1_1_NDTiffStack (1)_frame_38_rotated_-45.jpeg</t>
  </si>
  <si>
    <t>1.11.22_SPP_Fov1_1_NDTiffStack (1)_frame_39_rotated_-45.jpeg</t>
  </si>
  <si>
    <t>1.11.22_SPP_Fov1_1_NDTiffStack (1)_frame_40_rotated_-45.jpeg</t>
  </si>
  <si>
    <t>1.11.22_SPP_Fov1_1_NDTiffStack (1)_frame_41_rotated_-45.jpeg</t>
  </si>
  <si>
    <t>1.11.22_SPP_Fov1_1_NDTiffStack (1)_frame_42_rotated_-45.jpeg</t>
  </si>
  <si>
    <t>1.11.22_SPP_Fov1_1_NDTiffStack (1)_frame_43_rotated_-45.jpeg</t>
  </si>
  <si>
    <t>1.11.22_SPP_Fov1_1_NDTiffStack (1)_frame_44_rotated_-45.jpeg</t>
  </si>
  <si>
    <t>1.11.22_SPP_Fov1_1_NDTiffStack (1)_frame_45_rotated_-45.jpeg</t>
  </si>
  <si>
    <t>1.11.22_SPP_Fov1_1_NDTiffStack (1)_frame_46_rotated_-45.jpeg</t>
  </si>
  <si>
    <t>1.11.22_SPP_Fov1_1_NDTiffStack (1)_frame_47_rotated_-45.jpeg</t>
  </si>
  <si>
    <t>1.11.22_SPP_Fov1_1_NDTiffStack (1)_frame_48_rotated_-45.jpeg</t>
  </si>
  <si>
    <t>1.11.22_SPP_Fov1_1_NDTiffStack (1)_frame_49_rotated_-45.jpeg</t>
  </si>
  <si>
    <t>1.11.22_SPP_Fov1_1_NDTiffStack (1)_frame_50_rotated_-45.jpeg</t>
  </si>
  <si>
    <t>1.11.22_SPP_Fov1_1_NDTiffStack (1)_frame_51_rotated_-45.jpeg</t>
  </si>
  <si>
    <t>1.11.22_SPP_Fov1_1_NDTiffStack (1)_frame_52_rotated_-45.jpeg</t>
  </si>
  <si>
    <t>1.11.22_SPP_Fov1_1_NDTiffStack (1)_frame_53_rotated_-45.jpeg</t>
  </si>
  <si>
    <t>1.11.22_SPP_Fov1_1_NDTiffStack (1)_frame_54_rotated_-45.jpeg</t>
  </si>
  <si>
    <t>1.11.22_SPP_Fov1_1_NDTiffStack (1)_frame_55_rotated_-45.jpeg</t>
  </si>
  <si>
    <t>1.11.22_SPP_Fov1_1_NDTiffStack (1)_frame_56_rotated_-45.jpeg</t>
  </si>
  <si>
    <t>1.11.22_SPP_Fov1_1_NDTiffStack (1)_frame_57_rotated_-45.jpeg</t>
  </si>
  <si>
    <t>1.11.22_SPP_Fov1_1_NDTiffStack (1)_frame_58_rotated_-45.jpeg</t>
  </si>
  <si>
    <t>1.11.22_SPP_Fov1_1_NDTiffStack (1)_frame_59_rotated_-45.jpeg</t>
  </si>
  <si>
    <t>1.11.22_SPP_Fov1_1_NDTiffStack (1)_frame_60_rotated_-45.jpeg</t>
  </si>
  <si>
    <t>C:/Users/S_ANNEM/Downloads/data/images3/1.11.22_SPP_Fov1_1_NDTiffStack (1)-/bounding_box_1.11.22_SPP_Fov1_1_NDTiffStack (1)_frame_0_rotated_-45.jpeg_0.png</t>
  </si>
  <si>
    <t>C:/Users/S_ANNEM/Downloads/data/images3/1.11.22_SPP_Fov1_1_NDTiffStack (1)-/bounding_box_1.11.22_SPP_Fov1_1_NDTiffStack (1)_frame_1_rotated_-45.jpeg_0.png</t>
  </si>
  <si>
    <t>C:/Users/S_ANNEM/Downloads/data/images3/1.11.22_SPP_Fov1_1_NDTiffStack (1)-/bounding_box_1.11.22_SPP_Fov1_1_NDTiffStack (1)_frame_2_rotated_-45.jpeg_0.png</t>
  </si>
  <si>
    <t>C:/Users/S_ANNEM/Downloads/data/images3/1.11.22_SPP_Fov1_1_NDTiffStack (1)-/bounding_box_1.11.22_SPP_Fov1_1_NDTiffStack (1)_frame_3_rotated_-45.jpeg_0.png</t>
  </si>
  <si>
    <t>C:/Users/S_ANNEM/Downloads/data/images3/1.11.22_SPP_Fov1_1_NDTiffStack (1)-/bounding_box_1.11.22_SPP_Fov1_1_NDTiffStack (1)_frame_4_rotated_-45.jpeg_0.png</t>
  </si>
  <si>
    <t>C:/Users/S_ANNEM/Downloads/data/images3/1.11.22_SPP_Fov1_1_NDTiffStack (1)-/bounding_box_1.11.22_SPP_Fov1_1_NDTiffStack (1)_frame_5_rotated_-45.jpeg_0.png</t>
  </si>
  <si>
    <t>C:/Users/S_ANNEM/Downloads/data/images3/1.11.22_SPP_Fov1_1_NDTiffStack (1)-/bounding_box_1.11.22_SPP_Fov1_1_NDTiffStack (1)_frame_6_rotated_-45.jpeg_0.png</t>
  </si>
  <si>
    <t>C:/Users/S_ANNEM/Downloads/data/images3/1.11.22_SPP_Fov1_1_NDTiffStack (1)-/bounding_box_1.11.22_SPP_Fov1_1_NDTiffStack (1)_frame_7_rotated_-45.jpeg_0.png</t>
  </si>
  <si>
    <t>C:/Users/S_ANNEM/Downloads/data/images3/1.11.22_SPP_Fov1_1_NDTiffStack (1)-/bounding_box_1.11.22_SPP_Fov1_1_NDTiffStack (1)_frame_8_rotated_-45.jpeg_0.png</t>
  </si>
  <si>
    <t>C:/Users/S_ANNEM/Downloads/data/images3/1.11.22_SPP_Fov1_1_NDTiffStack (1)-/bounding_box_1.11.22_SPP_Fov1_1_NDTiffStack (1)_frame_9_rotated_-45.jpeg_1.png</t>
  </si>
  <si>
    <t>C:/Users/S_ANNEM/Downloads/data/images3/1.11.22_SPP_Fov1_1_NDTiffStack (1)-/bounding_box_1.11.22_SPP_Fov1_1_NDTiffStack (1)_frame_10_rotated_-45.jpeg_1.png</t>
  </si>
  <si>
    <t>C:/Users/S_ANNEM/Downloads/data/images3/1.11.22_SPP_Fov1_1_NDTiffStack (1)-/bounding_box_1.11.22_SPP_Fov1_1_NDTiffStack (1)_frame_11_rotated_-45.jpeg_1.png</t>
  </si>
  <si>
    <t>C:/Users/S_ANNEM/Downloads/data/images3/1.11.22_SPP_Fov1_1_NDTiffStack (1)-/bounding_box_1.11.22_SPP_Fov1_1_NDTiffStack (1)_frame_12_rotated_-45.jpeg_1.png</t>
  </si>
  <si>
    <t>C:/Users/S_ANNEM/Downloads/data/images3/1.11.22_SPP_Fov1_1_NDTiffStack (1)-/bounding_box_1.11.22_SPP_Fov1_1_NDTiffStack (1)_frame_13_rotated_-45.jpeg_0.png</t>
  </si>
  <si>
    <t>C:/Users/S_ANNEM/Downloads/data/images3/1.11.22_SPP_Fov1_1_NDTiffStack (1)-/bounding_box_1.11.22_SPP_Fov1_1_NDTiffStack (1)_frame_14_rotated_-45.jpeg_1.png</t>
  </si>
  <si>
    <t>C:/Users/S_ANNEM/Downloads/data/images3/1.11.22_SPP_Fov1_1_NDTiffStack (1)-/bounding_box_1.11.22_SPP_Fov1_1_NDTiffStack (1)_frame_15_rotated_-45.jpeg_0.png</t>
  </si>
  <si>
    <t>C:/Users/S_ANNEM/Downloads/data/images3/1.11.22_SPP_Fov1_1_NDTiffStack (1)-/bounding_box_1.11.22_SPP_Fov1_1_NDTiffStack (1)_frame_16_rotated_-45.jpeg_0.png</t>
  </si>
  <si>
    <t>C:/Users/S_ANNEM/Downloads/data/images3/1.11.22_SPP_Fov1_1_NDTiffStack (1)-/bounding_box_1.11.22_SPP_Fov1_1_NDTiffStack (1)_frame_17_rotated_-45.jpeg_1.png</t>
  </si>
  <si>
    <t>C:/Users/S_ANNEM/Downloads/data/images3/1.11.22_SPP_Fov1_1_NDTiffStack (1)-/bounding_box_1.11.22_SPP_Fov1_1_NDTiffStack (1)_frame_18_rotated_-45.jpeg_1.png</t>
  </si>
  <si>
    <t>C:/Users/S_ANNEM/Downloads/data/images3/1.11.22_SPP_Fov1_1_NDTiffStack (1)-/bounding_box_1.11.22_SPP_Fov1_1_NDTiffStack (1)_frame_19_rotated_-45.jpeg_0.png</t>
  </si>
  <si>
    <t>C:/Users/S_ANNEM/Downloads/data/images3/1.11.22_SPP_Fov1_1_NDTiffStack (1)-/bounding_box_1.11.22_SPP_Fov1_1_NDTiffStack (1)_frame_20_rotated_-45.jpeg_0.png</t>
  </si>
  <si>
    <t>C:/Users/S_ANNEM/Downloads/data/images3/1.11.22_SPP_Fov1_1_NDTiffStack (1)-/bounding_box_1.11.22_SPP_Fov1_1_NDTiffStack (1)_frame_21_rotated_-45.jpeg_1.png</t>
  </si>
  <si>
    <t>C:/Users/S_ANNEM/Downloads/data/images3/1.11.22_SPP_Fov1_1_NDTiffStack (1)-/bounding_box_1.11.22_SPP_Fov1_1_NDTiffStack (1)_frame_22_rotated_-45.jpeg_1.png</t>
  </si>
  <si>
    <t>C:/Users/S_ANNEM/Downloads/data/images3/1.11.22_SPP_Fov1_1_NDTiffStack (1)-/bounding_box_1.11.22_SPP_Fov1_1_NDTiffStack (1)_frame_23_rotated_-45.jpeg_0.png</t>
  </si>
  <si>
    <t>C:/Users/S_ANNEM/Downloads/data/images3/1.11.22_SPP_Fov1_1_NDTiffStack (1)-/bounding_box_1.11.22_SPP_Fov1_1_NDTiffStack (1)_frame_24_rotated_-45.jpeg_0.png</t>
  </si>
  <si>
    <t>C:/Users/S_ANNEM/Downloads/data/images3/1.11.22_SPP_Fov1_1_NDTiffStack (1)-/bounding_box_1.11.22_SPP_Fov1_1_NDTiffStack (1)_frame_25_rotated_-45.jpeg_0.png</t>
  </si>
  <si>
    <t>C:/Users/S_ANNEM/Downloads/data/images3/1.11.22_SPP_Fov1_1_NDTiffStack (1)-/bounding_box_1.11.22_SPP_Fov1_1_NDTiffStack (1)_frame_26_rotated_-45.jpeg_0.png</t>
  </si>
  <si>
    <t>C:/Users/S_ANNEM/Downloads/data/images3/1.11.22_SPP_Fov1_1_NDTiffStack (1)-/bounding_box_1.11.22_SPP_Fov1_1_NDTiffStack (1)_frame_27_rotated_-45.jpeg_0.png</t>
  </si>
  <si>
    <t>C:/Users/S_ANNEM/Downloads/data/images3/1.11.22_SPP_Fov1_1_NDTiffStack (1)-/bounding_box_1.11.22_SPP_Fov1_1_NDTiffStack (1)_frame_28_rotated_-45.jpeg_0.png</t>
  </si>
  <si>
    <t>C:/Users/S_ANNEM/Downloads/data/images3/1.11.22_SPP_Fov1_1_NDTiffStack (1)-/bounding_box_1.11.22_SPP_Fov1_1_NDTiffStack (1)_frame_29_rotated_-45.jpeg_0.png</t>
  </si>
  <si>
    <t>C:/Users/S_ANNEM/Downloads/data/images3/1.11.22_SPP_Fov1_1_NDTiffStack (1)-/bounding_box_1.11.22_SPP_Fov1_1_NDTiffStack (1)_frame_30_rotated_-45.jpeg_1.png</t>
  </si>
  <si>
    <t>C:/Users/S_ANNEM/Downloads/data/images3/1.11.22_SPP_Fov1_1_NDTiffStack (1)-/bounding_box_1.11.22_SPP_Fov1_1_NDTiffStack (1)_frame_31_rotated_-45.jpeg_1.png</t>
  </si>
  <si>
    <t>C:/Users/S_ANNEM/Downloads/data/images3/1.11.22_SPP_Fov1_1_NDTiffStack (1)-/bounding_box_1.11.22_SPP_Fov1_1_NDTiffStack (1)_frame_32_rotated_-45.jpeg_1.png</t>
  </si>
  <si>
    <t>C:/Users/S_ANNEM/Downloads/data/images3/1.11.22_SPP_Fov1_1_NDTiffStack (1)-/bounding_box_1.11.22_SPP_Fov1_1_NDTiffStack (1)_frame_33_rotated_-45.jpeg_1.png</t>
  </si>
  <si>
    <t>C:/Users/S_ANNEM/Downloads/data/images3/1.11.22_SPP_Fov1_1_NDTiffStack (1)-/bounding_box_1.11.22_SPP_Fov1_1_NDTiffStack (1)_frame_34_rotated_-45.jpeg_0.png</t>
  </si>
  <si>
    <t>C:/Users/S_ANNEM/Downloads/data/images3/1.11.22_SPP_Fov1_1_NDTiffStack (1)-/bounding_box_1.11.22_SPP_Fov1_1_NDTiffStack (1)_frame_35_rotated_-45.jpeg_0.png</t>
  </si>
  <si>
    <t>C:/Users/S_ANNEM/Downloads/data/images3/1.11.22_SPP_Fov1_1_NDTiffStack (1)-/bounding_box_1.11.22_SPP_Fov1_1_NDTiffStack (1)_frame_36_rotated_-45.jpeg_1.png</t>
  </si>
  <si>
    <t>C:/Users/S_ANNEM/Downloads/data/images3/1.11.22_SPP_Fov1_1_NDTiffStack (1)-/bounding_box_1.11.22_SPP_Fov1_1_NDTiffStack (1)_frame_37_rotated_-45.jpeg_1.png</t>
  </si>
  <si>
    <t>C:/Users/S_ANNEM/Downloads/data/images3/1.11.22_SPP_Fov1_1_NDTiffStack (1)-/bounding_box_1.11.22_SPP_Fov1_1_NDTiffStack (1)_frame_38_rotated_-45.jpeg_1.png</t>
  </si>
  <si>
    <t>C:/Users/S_ANNEM/Downloads/data/images3/1.11.22_SPP_Fov1_1_NDTiffStack (1)-/bounding_box_1.11.22_SPP_Fov1_1_NDTiffStack (1)_frame_39_rotated_-45.jpeg_1.png</t>
  </si>
  <si>
    <t>C:/Users/S_ANNEM/Downloads/data/images3/1.11.22_SPP_Fov1_1_NDTiffStack (1)-/bounding_box_1.11.22_SPP_Fov1_1_NDTiffStack (1)_frame_40_rotated_-45.jpeg_1.png</t>
  </si>
  <si>
    <t>C:/Users/S_ANNEM/Downloads/data/images3/1.11.22_SPP_Fov1_1_NDTiffStack (1)-/bounding_box_1.11.22_SPP_Fov1_1_NDTiffStack (1)_frame_41_rotated_-45.jpeg_1.png</t>
  </si>
  <si>
    <t>C:/Users/S_ANNEM/Downloads/data/images3/1.11.22_SPP_Fov1_1_NDTiffStack (1)-/bounding_box_1.11.22_SPP_Fov1_1_NDTiffStack (1)_frame_42_rotated_-45.jpeg_1.png</t>
  </si>
  <si>
    <t>C:/Users/S_ANNEM/Downloads/data/images3/1.11.22_SPP_Fov1_1_NDTiffStack (1)-/bounding_box_1.11.22_SPP_Fov1_1_NDTiffStack (1)_frame_43_rotated_-45.jpeg_1.png</t>
  </si>
  <si>
    <t>C:/Users/S_ANNEM/Downloads/data/images3/1.11.22_SPP_Fov1_1_NDTiffStack (1)-/bounding_box_1.11.22_SPP_Fov1_1_NDTiffStack (1)_frame_44_rotated_-45.jpeg_1.png</t>
  </si>
  <si>
    <t>C:/Users/S_ANNEM/Downloads/data/images3/1.11.22_SPP_Fov1_1_NDTiffStack (1)-/bounding_box_1.11.22_SPP_Fov1_1_NDTiffStack (1)_frame_45_rotated_-45.jpeg_1.png</t>
  </si>
  <si>
    <t>C:/Users/S_ANNEM/Downloads/data/images3/1.11.22_SPP_Fov1_1_NDTiffStack (1)-/bounding_box_1.11.22_SPP_Fov1_1_NDTiffStack (1)_frame_46_rotated_-45.jpeg_0.png</t>
  </si>
  <si>
    <t>C:/Users/S_ANNEM/Downloads/data/images3/1.11.22_SPP_Fov1_1_NDTiffStack (1)-/bounding_box_1.11.22_SPP_Fov1_1_NDTiffStack (1)_frame_47_rotated_-45.jpeg_0.png</t>
  </si>
  <si>
    <t>C:/Users/S_ANNEM/Downloads/data/images3/1.11.22_SPP_Fov1_1_NDTiffStack (1)-/bounding_box_1.11.22_SPP_Fov1_1_NDTiffStack (1)_frame_48_rotated_-45.jpeg_0.png</t>
  </si>
  <si>
    <t>C:/Users/S_ANNEM/Downloads/data/images3/1.11.22_SPP_Fov1_1_NDTiffStack (1)-/bounding_box_1.11.22_SPP_Fov1_1_NDTiffStack (1)_frame_49_rotated_-45.jpeg_0.png</t>
  </si>
  <si>
    <t>C:/Users/S_ANNEM/Downloads/data/images3/1.11.22_SPP_Fov1_1_NDTiffStack (1)-/bounding_box_1.11.22_SPP_Fov1_1_NDTiffStack (1)_frame_50_rotated_-45.jpeg_0.png</t>
  </si>
  <si>
    <t>C:/Users/S_ANNEM/Downloads/data/images3/1.11.22_SPP_Fov1_1_NDTiffStack (1)-/bounding_box_1.11.22_SPP_Fov1_1_NDTiffStack (1)_frame_51_rotated_-45.jpeg_0.png</t>
  </si>
  <si>
    <t>C:/Users/S_ANNEM/Downloads/data/images3/1.11.22_SPP_Fov1_1_NDTiffStack (1)-/bounding_box_1.11.22_SPP_Fov1_1_NDTiffStack (1)_frame_52_rotated_-45.jpeg_0.png</t>
  </si>
  <si>
    <t>C:/Users/S_ANNEM/Downloads/data/images3/1.11.22_SPP_Fov1_1_NDTiffStack (1)-/bounding_box_1.11.22_SPP_Fov1_1_NDTiffStack (1)_frame_53_rotated_-45.jpeg_0.png</t>
  </si>
  <si>
    <t>C:/Users/S_ANNEM/Downloads/data/images3/1.11.22_SPP_Fov1_1_NDTiffStack (1)-/bounding_box_1.11.22_SPP_Fov1_1_NDTiffStack (1)_frame_54_rotated_-45.jpeg_0.png</t>
  </si>
  <si>
    <t>C:/Users/S_ANNEM/Downloads/data/images3/1.11.22_SPP_Fov1_1_NDTiffStack (1)-/bounding_box_1.11.22_SPP_Fov1_1_NDTiffStack (1)_frame_55_rotated_-45.jpeg_0.png</t>
  </si>
  <si>
    <t>C:/Users/S_ANNEM/Downloads/data/images3/1.11.22_SPP_Fov1_1_NDTiffStack (1)-/bounding_box_1.11.22_SPP_Fov1_1_NDTiffStack (1)_frame_56_rotated_-45.jpeg_1.png</t>
  </si>
  <si>
    <t>C:/Users/S_ANNEM/Downloads/data/images3/1.11.22_SPP_Fov1_1_NDTiffStack (1)-/bounding_box_1.11.22_SPP_Fov1_1_NDTiffStack (1)_frame_57_rotated_-45.jpeg_0.png</t>
  </si>
  <si>
    <t>C:/Users/S_ANNEM/Downloads/data/images3/1.11.22_SPP_Fov1_1_NDTiffStack (1)-/bounding_box_1.11.22_SPP_Fov1_1_NDTiffStack (1)_frame_58_rotated_-45.jpeg_1.png</t>
  </si>
  <si>
    <t>C:/Users/S_ANNEM/Downloads/data/images3/1.11.22_SPP_Fov1_1_NDTiffStack (1)-/bounding_box_1.11.22_SPP_Fov1_1_NDTiffStack (1)_frame_59_rotated_-45.jpeg_1.png</t>
  </si>
  <si>
    <t>C:/Users/S_ANNEM/Downloads/data/images3/1.11.22_SPP_Fov1_1_NDTiffStack (1)-/bounding_box_1.11.22_SPP_Fov1_1_NDTiffStack (1)_frame_60_rotated_-45.jpeg_1.png</t>
  </si>
  <si>
    <t>modifiedxcoordinate</t>
  </si>
  <si>
    <t>modifiedycoordinate</t>
  </si>
  <si>
    <t>beforexerror</t>
  </si>
  <si>
    <t>beforeyerror</t>
  </si>
  <si>
    <t>afterxerror</t>
  </si>
  <si>
    <t>afteryerror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</si>
</sst>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A37" workbookViewId="0">
      <selection activeCell="R63" sqref="R63"/>
    </sheetView>
  </sheetViews>
  <sheetFormatPr defaultRowHeight="14.25" x14ac:dyDescent="0.45"/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</row>
    <row r="2" spans="1:18" x14ac:dyDescent="0.45">
      <c r="A2" t="s">
        <v>12</v>
      </c>
      <c r="B2">
        <v>0</v>
      </c>
      <c r="C2">
        <v>0</v>
      </c>
      <c r="D2" t="s">
        <v>73</v>
      </c>
      <c r="E2">
        <v>277</v>
      </c>
      <c r="F2">
        <v>42</v>
      </c>
      <c r="G2">
        <v>274</v>
      </c>
      <c r="H2">
        <v>42</v>
      </c>
      <c r="I2">
        <v>-3</v>
      </c>
      <c r="J2">
        <v>0</v>
      </c>
      <c r="K2">
        <v>-1.976861715316772</v>
      </c>
      <c r="L2">
        <v>1.141588449478149</v>
      </c>
      <c r="M2">
        <f>E2+K2</f>
        <v>275.02313828468323</v>
      </c>
      <c r="N2">
        <f>F2+L2</f>
        <v>43.141588449478149</v>
      </c>
      <c r="O2">
        <f>ABS(I2)</f>
        <v>3</v>
      </c>
      <c r="P2">
        <f>ABS(J2)</f>
        <v>0</v>
      </c>
      <c r="Q2">
        <f>ABS(G2-M2)</f>
        <v>1.0231382846832275</v>
      </c>
      <c r="R2">
        <f>ABS(H2-N2)</f>
        <v>1.1415884494781494</v>
      </c>
    </row>
    <row r="3" spans="1:18" x14ac:dyDescent="0.45">
      <c r="A3" t="s">
        <v>13</v>
      </c>
      <c r="B3">
        <v>1</v>
      </c>
      <c r="C3">
        <v>0</v>
      </c>
      <c r="D3" t="s">
        <v>74</v>
      </c>
      <c r="E3">
        <v>276</v>
      </c>
      <c r="F3">
        <v>42</v>
      </c>
      <c r="G3">
        <v>274</v>
      </c>
      <c r="H3">
        <v>42</v>
      </c>
      <c r="I3">
        <v>-2</v>
      </c>
      <c r="J3">
        <v>0</v>
      </c>
      <c r="K3">
        <v>-3.351394891738892</v>
      </c>
      <c r="L3">
        <v>1.8227734565734861</v>
      </c>
      <c r="M3">
        <f t="shared" ref="M3:M62" si="0">E3+K3</f>
        <v>272.64860510826111</v>
      </c>
      <c r="N3">
        <f t="shared" ref="N3:N62" si="1">F3+L3</f>
        <v>43.822773456573486</v>
      </c>
      <c r="O3">
        <f t="shared" ref="O3:O62" si="2">ABS(I3)</f>
        <v>2</v>
      </c>
      <c r="P3">
        <f t="shared" ref="P3:P62" si="3">ABS(J3)</f>
        <v>0</v>
      </c>
      <c r="Q3">
        <f t="shared" ref="Q3:Q62" si="4">ABS(G3-M3)</f>
        <v>1.3513948917388916</v>
      </c>
      <c r="R3">
        <f t="shared" ref="R3:R62" si="5">ABS(H3-N3)</f>
        <v>1.8227734565734863</v>
      </c>
    </row>
    <row r="4" spans="1:18" x14ac:dyDescent="0.45">
      <c r="A4" t="s">
        <v>14</v>
      </c>
      <c r="B4">
        <v>2</v>
      </c>
      <c r="C4">
        <v>0</v>
      </c>
      <c r="D4" t="s">
        <v>75</v>
      </c>
      <c r="E4">
        <v>277</v>
      </c>
      <c r="F4">
        <v>42</v>
      </c>
      <c r="G4">
        <v>274</v>
      </c>
      <c r="H4">
        <v>42</v>
      </c>
      <c r="I4">
        <v>-3</v>
      </c>
      <c r="J4">
        <v>0</v>
      </c>
      <c r="K4">
        <v>-4.1562747955322266</v>
      </c>
      <c r="L4">
        <v>2.2595763206481929</v>
      </c>
      <c r="M4">
        <f t="shared" si="0"/>
        <v>272.84372520446777</v>
      </c>
      <c r="N4">
        <f t="shared" si="1"/>
        <v>44.259576320648193</v>
      </c>
      <c r="O4">
        <f t="shared" si="2"/>
        <v>3</v>
      </c>
      <c r="P4">
        <f t="shared" si="3"/>
        <v>0</v>
      </c>
      <c r="Q4">
        <f t="shared" si="4"/>
        <v>1.1562747955322266</v>
      </c>
      <c r="R4">
        <f t="shared" si="5"/>
        <v>2.2595763206481934</v>
      </c>
    </row>
    <row r="5" spans="1:18" x14ac:dyDescent="0.45">
      <c r="A5" t="s">
        <v>15</v>
      </c>
      <c r="B5">
        <v>3</v>
      </c>
      <c r="C5">
        <v>0</v>
      </c>
      <c r="D5" t="s">
        <v>76</v>
      </c>
      <c r="E5">
        <v>277</v>
      </c>
      <c r="F5">
        <v>41</v>
      </c>
      <c r="G5">
        <v>274</v>
      </c>
      <c r="H5">
        <v>42</v>
      </c>
      <c r="I5">
        <v>-3</v>
      </c>
      <c r="J5">
        <v>1</v>
      </c>
      <c r="K5">
        <v>-4.6572427749633789</v>
      </c>
      <c r="L5">
        <v>2.4722964763641362</v>
      </c>
      <c r="M5">
        <f t="shared" si="0"/>
        <v>272.34275722503662</v>
      </c>
      <c r="N5">
        <f t="shared" si="1"/>
        <v>43.472296476364136</v>
      </c>
      <c r="O5">
        <f t="shared" si="2"/>
        <v>3</v>
      </c>
      <c r="P5">
        <f t="shared" si="3"/>
        <v>1</v>
      </c>
      <c r="Q5">
        <f t="shared" si="4"/>
        <v>1.6572427749633789</v>
      </c>
      <c r="R5">
        <f t="shared" si="5"/>
        <v>1.4722964763641357</v>
      </c>
    </row>
    <row r="6" spans="1:18" x14ac:dyDescent="0.45">
      <c r="A6" t="s">
        <v>16</v>
      </c>
      <c r="B6">
        <v>4</v>
      </c>
      <c r="C6">
        <v>0</v>
      </c>
      <c r="D6" t="s">
        <v>77</v>
      </c>
      <c r="E6">
        <v>278</v>
      </c>
      <c r="F6">
        <v>40</v>
      </c>
      <c r="G6">
        <v>274</v>
      </c>
      <c r="H6">
        <v>42</v>
      </c>
      <c r="I6">
        <v>-4</v>
      </c>
      <c r="J6">
        <v>2</v>
      </c>
      <c r="K6">
        <v>-4.9015645980834961</v>
      </c>
      <c r="L6">
        <v>2.589533805847168</v>
      </c>
      <c r="M6">
        <f t="shared" si="0"/>
        <v>273.0984354019165</v>
      </c>
      <c r="N6">
        <f t="shared" si="1"/>
        <v>42.589533805847168</v>
      </c>
      <c r="O6">
        <f t="shared" si="2"/>
        <v>4</v>
      </c>
      <c r="P6">
        <f t="shared" si="3"/>
        <v>2</v>
      </c>
      <c r="Q6">
        <f t="shared" si="4"/>
        <v>0.90156459808349609</v>
      </c>
      <c r="R6">
        <f t="shared" si="5"/>
        <v>0.58953380584716797</v>
      </c>
    </row>
    <row r="7" spans="1:18" x14ac:dyDescent="0.45">
      <c r="A7" t="s">
        <v>17</v>
      </c>
      <c r="B7">
        <v>5</v>
      </c>
      <c r="C7">
        <v>0</v>
      </c>
      <c r="D7" t="s">
        <v>78</v>
      </c>
      <c r="E7">
        <v>279</v>
      </c>
      <c r="F7">
        <v>40</v>
      </c>
      <c r="G7">
        <v>274</v>
      </c>
      <c r="H7">
        <v>42</v>
      </c>
      <c r="I7">
        <v>-5</v>
      </c>
      <c r="J7">
        <v>2</v>
      </c>
      <c r="K7">
        <v>-5.105076789855957</v>
      </c>
      <c r="L7">
        <v>2.7025647163391109</v>
      </c>
      <c r="M7">
        <f t="shared" si="0"/>
        <v>273.89492321014404</v>
      </c>
      <c r="N7">
        <f t="shared" si="1"/>
        <v>42.702564716339111</v>
      </c>
      <c r="O7">
        <f t="shared" si="2"/>
        <v>5</v>
      </c>
      <c r="P7">
        <f t="shared" si="3"/>
        <v>2</v>
      </c>
      <c r="Q7">
        <f t="shared" si="4"/>
        <v>0.10507678985595703</v>
      </c>
      <c r="R7">
        <f t="shared" si="5"/>
        <v>0.70256471633911133</v>
      </c>
    </row>
    <row r="8" spans="1:18" x14ac:dyDescent="0.45">
      <c r="A8" t="s">
        <v>18</v>
      </c>
      <c r="B8">
        <v>6</v>
      </c>
      <c r="C8">
        <v>0</v>
      </c>
      <c r="D8" t="s">
        <v>79</v>
      </c>
      <c r="E8">
        <v>279</v>
      </c>
      <c r="F8">
        <v>40</v>
      </c>
      <c r="G8">
        <v>274</v>
      </c>
      <c r="H8">
        <v>42</v>
      </c>
      <c r="I8">
        <v>-5</v>
      </c>
      <c r="J8">
        <v>2</v>
      </c>
      <c r="K8">
        <v>-5.2536730766296387</v>
      </c>
      <c r="L8">
        <v>2.8022696971893311</v>
      </c>
      <c r="M8">
        <f t="shared" si="0"/>
        <v>273.74632692337036</v>
      </c>
      <c r="N8">
        <f t="shared" si="1"/>
        <v>42.802269697189331</v>
      </c>
      <c r="O8">
        <f t="shared" si="2"/>
        <v>5</v>
      </c>
      <c r="P8">
        <f t="shared" si="3"/>
        <v>2</v>
      </c>
      <c r="Q8">
        <f t="shared" si="4"/>
        <v>0.25367307662963867</v>
      </c>
      <c r="R8">
        <f t="shared" si="5"/>
        <v>0.80226969718933105</v>
      </c>
    </row>
    <row r="9" spans="1:18" x14ac:dyDescent="0.45">
      <c r="A9" t="s">
        <v>19</v>
      </c>
      <c r="B9">
        <v>7</v>
      </c>
      <c r="C9">
        <v>0</v>
      </c>
      <c r="D9" t="s">
        <v>80</v>
      </c>
      <c r="E9">
        <v>279</v>
      </c>
      <c r="F9">
        <v>40</v>
      </c>
      <c r="G9">
        <v>274</v>
      </c>
      <c r="H9">
        <v>42</v>
      </c>
      <c r="I9">
        <v>-5</v>
      </c>
      <c r="J9">
        <v>2</v>
      </c>
      <c r="K9">
        <v>-5.2781624794006348</v>
      </c>
      <c r="L9">
        <v>2.8510539531707759</v>
      </c>
      <c r="M9">
        <f t="shared" si="0"/>
        <v>273.72183752059937</v>
      </c>
      <c r="N9">
        <f t="shared" si="1"/>
        <v>42.851053953170776</v>
      </c>
      <c r="O9">
        <f t="shared" si="2"/>
        <v>5</v>
      </c>
      <c r="P9">
        <f t="shared" si="3"/>
        <v>2</v>
      </c>
      <c r="Q9">
        <f t="shared" si="4"/>
        <v>0.27816247940063477</v>
      </c>
      <c r="R9">
        <f t="shared" si="5"/>
        <v>0.85105395317077637</v>
      </c>
    </row>
    <row r="10" spans="1:18" x14ac:dyDescent="0.45">
      <c r="A10" t="s">
        <v>20</v>
      </c>
      <c r="B10">
        <v>8</v>
      </c>
      <c r="C10">
        <v>0</v>
      </c>
      <c r="D10" t="s">
        <v>81</v>
      </c>
      <c r="E10">
        <v>277</v>
      </c>
      <c r="F10">
        <v>39</v>
      </c>
      <c r="G10">
        <v>274</v>
      </c>
      <c r="H10">
        <v>42</v>
      </c>
      <c r="I10">
        <v>-3</v>
      </c>
      <c r="J10">
        <v>3</v>
      </c>
      <c r="K10">
        <v>-5.2754883766174316</v>
      </c>
      <c r="L10">
        <v>2.955274105072021</v>
      </c>
      <c r="M10">
        <f t="shared" si="0"/>
        <v>271.72451162338257</v>
      </c>
      <c r="N10">
        <f t="shared" si="1"/>
        <v>41.955274105072021</v>
      </c>
      <c r="O10">
        <f t="shared" si="2"/>
        <v>3</v>
      </c>
      <c r="P10">
        <f t="shared" si="3"/>
        <v>3</v>
      </c>
      <c r="Q10">
        <f t="shared" si="4"/>
        <v>2.2754883766174316</v>
      </c>
      <c r="R10">
        <f t="shared" si="5"/>
        <v>4.4725894927978516E-2</v>
      </c>
    </row>
    <row r="11" spans="1:18" x14ac:dyDescent="0.45">
      <c r="A11" t="s">
        <v>21</v>
      </c>
      <c r="B11">
        <v>9</v>
      </c>
      <c r="C11">
        <v>1</v>
      </c>
      <c r="D11" t="s">
        <v>82</v>
      </c>
      <c r="E11">
        <v>279</v>
      </c>
      <c r="F11">
        <v>40</v>
      </c>
      <c r="G11">
        <v>274</v>
      </c>
      <c r="H11">
        <v>42</v>
      </c>
      <c r="I11">
        <v>-5</v>
      </c>
      <c r="J11">
        <v>2</v>
      </c>
      <c r="K11">
        <v>-5.3710088729858398</v>
      </c>
      <c r="L11">
        <v>3.057306051254272</v>
      </c>
      <c r="M11">
        <f t="shared" si="0"/>
        <v>273.62899112701416</v>
      </c>
      <c r="N11">
        <f t="shared" si="1"/>
        <v>43.057306051254272</v>
      </c>
      <c r="O11">
        <f t="shared" si="2"/>
        <v>5</v>
      </c>
      <c r="P11">
        <f t="shared" si="3"/>
        <v>2</v>
      </c>
      <c r="Q11">
        <f t="shared" si="4"/>
        <v>0.37100887298583984</v>
      </c>
      <c r="R11">
        <f t="shared" si="5"/>
        <v>1.0573060512542725</v>
      </c>
    </row>
    <row r="12" spans="1:18" x14ac:dyDescent="0.45">
      <c r="A12" t="s">
        <v>22</v>
      </c>
      <c r="B12">
        <v>10</v>
      </c>
      <c r="C12">
        <v>1</v>
      </c>
      <c r="D12" t="s">
        <v>83</v>
      </c>
      <c r="E12">
        <v>279</v>
      </c>
      <c r="F12">
        <v>40</v>
      </c>
      <c r="G12">
        <v>274</v>
      </c>
      <c r="H12">
        <v>42</v>
      </c>
      <c r="I12">
        <v>-5</v>
      </c>
      <c r="J12">
        <v>2</v>
      </c>
      <c r="K12">
        <v>-5.3502864837646484</v>
      </c>
      <c r="L12">
        <v>3.1209425926208501</v>
      </c>
      <c r="M12">
        <f t="shared" si="0"/>
        <v>273.64971351623535</v>
      </c>
      <c r="N12">
        <f t="shared" si="1"/>
        <v>43.12094259262085</v>
      </c>
      <c r="O12">
        <f t="shared" si="2"/>
        <v>5</v>
      </c>
      <c r="P12">
        <f t="shared" si="3"/>
        <v>2</v>
      </c>
      <c r="Q12">
        <f t="shared" si="4"/>
        <v>0.35028648376464844</v>
      </c>
      <c r="R12">
        <f t="shared" si="5"/>
        <v>1.1209425926208496</v>
      </c>
    </row>
    <row r="13" spans="1:18" x14ac:dyDescent="0.45">
      <c r="A13" t="s">
        <v>23</v>
      </c>
      <c r="B13">
        <v>11</v>
      </c>
      <c r="C13">
        <v>1</v>
      </c>
      <c r="D13" t="s">
        <v>84</v>
      </c>
      <c r="E13">
        <v>279</v>
      </c>
      <c r="F13">
        <v>40</v>
      </c>
      <c r="G13">
        <v>274</v>
      </c>
      <c r="H13">
        <v>42</v>
      </c>
      <c r="I13">
        <v>-5</v>
      </c>
      <c r="J13">
        <v>2</v>
      </c>
      <c r="K13">
        <v>-5.4819798469543457</v>
      </c>
      <c r="L13">
        <v>3.3221886157989502</v>
      </c>
      <c r="M13">
        <f t="shared" si="0"/>
        <v>273.51802015304565</v>
      </c>
      <c r="N13">
        <f t="shared" si="1"/>
        <v>43.32218861579895</v>
      </c>
      <c r="O13">
        <f t="shared" si="2"/>
        <v>5</v>
      </c>
      <c r="P13">
        <f t="shared" si="3"/>
        <v>2</v>
      </c>
      <c r="Q13">
        <f t="shared" si="4"/>
        <v>0.4819798469543457</v>
      </c>
      <c r="R13">
        <f t="shared" si="5"/>
        <v>1.3221886157989502</v>
      </c>
    </row>
    <row r="14" spans="1:18" x14ac:dyDescent="0.45">
      <c r="A14" t="s">
        <v>24</v>
      </c>
      <c r="B14">
        <v>12</v>
      </c>
      <c r="C14">
        <v>1</v>
      </c>
      <c r="D14" t="s">
        <v>85</v>
      </c>
      <c r="E14">
        <v>280</v>
      </c>
      <c r="F14">
        <v>40</v>
      </c>
      <c r="G14">
        <v>274</v>
      </c>
      <c r="H14">
        <v>42</v>
      </c>
      <c r="I14">
        <v>-6</v>
      </c>
      <c r="J14">
        <v>2</v>
      </c>
      <c r="K14">
        <v>-5.5523066520690918</v>
      </c>
      <c r="L14">
        <v>3.376765251159668</v>
      </c>
      <c r="M14">
        <f t="shared" si="0"/>
        <v>274.44769334793091</v>
      </c>
      <c r="N14">
        <f t="shared" si="1"/>
        <v>43.376765251159668</v>
      </c>
      <c r="O14">
        <f t="shared" si="2"/>
        <v>6</v>
      </c>
      <c r="P14">
        <f t="shared" si="3"/>
        <v>2</v>
      </c>
      <c r="Q14">
        <f t="shared" si="4"/>
        <v>0.4476933479309082</v>
      </c>
      <c r="R14">
        <f t="shared" si="5"/>
        <v>1.376765251159668</v>
      </c>
    </row>
    <row r="15" spans="1:18" x14ac:dyDescent="0.45">
      <c r="A15" t="s">
        <v>25</v>
      </c>
      <c r="B15">
        <v>13</v>
      </c>
      <c r="C15">
        <v>0</v>
      </c>
      <c r="D15" t="s">
        <v>86</v>
      </c>
      <c r="E15">
        <v>280</v>
      </c>
      <c r="F15">
        <v>40</v>
      </c>
      <c r="G15">
        <v>274</v>
      </c>
      <c r="H15">
        <v>42</v>
      </c>
      <c r="I15">
        <v>-6</v>
      </c>
      <c r="J15">
        <v>2</v>
      </c>
      <c r="K15">
        <v>-5.6118898391723633</v>
      </c>
      <c r="L15">
        <v>3.4185137748718262</v>
      </c>
      <c r="M15">
        <f t="shared" si="0"/>
        <v>274.38811016082764</v>
      </c>
      <c r="N15">
        <f t="shared" si="1"/>
        <v>43.418513774871826</v>
      </c>
      <c r="O15">
        <f t="shared" si="2"/>
        <v>6</v>
      </c>
      <c r="P15">
        <f t="shared" si="3"/>
        <v>2</v>
      </c>
      <c r="Q15">
        <f t="shared" si="4"/>
        <v>0.38811016082763672</v>
      </c>
      <c r="R15">
        <f t="shared" si="5"/>
        <v>1.4185137748718262</v>
      </c>
    </row>
    <row r="16" spans="1:18" x14ac:dyDescent="0.45">
      <c r="A16" t="s">
        <v>26</v>
      </c>
      <c r="B16">
        <v>14</v>
      </c>
      <c r="C16">
        <v>1</v>
      </c>
      <c r="D16" t="s">
        <v>87</v>
      </c>
      <c r="E16">
        <v>280</v>
      </c>
      <c r="F16">
        <v>40</v>
      </c>
      <c r="G16">
        <v>274</v>
      </c>
      <c r="H16">
        <v>42</v>
      </c>
      <c r="I16">
        <v>-6</v>
      </c>
      <c r="J16">
        <v>2</v>
      </c>
      <c r="K16">
        <v>-5.7253870964050293</v>
      </c>
      <c r="L16">
        <v>3.528091669082642</v>
      </c>
      <c r="M16">
        <f t="shared" si="0"/>
        <v>274.27461290359497</v>
      </c>
      <c r="N16">
        <f t="shared" si="1"/>
        <v>43.528091669082642</v>
      </c>
      <c r="O16">
        <f t="shared" si="2"/>
        <v>6</v>
      </c>
      <c r="P16">
        <f t="shared" si="3"/>
        <v>2</v>
      </c>
      <c r="Q16">
        <f t="shared" si="4"/>
        <v>0.2746129035949707</v>
      </c>
      <c r="R16">
        <f t="shared" si="5"/>
        <v>1.5280916690826416</v>
      </c>
    </row>
    <row r="17" spans="1:18" x14ac:dyDescent="0.45">
      <c r="A17" t="s">
        <v>27</v>
      </c>
      <c r="B17">
        <v>15</v>
      </c>
      <c r="C17">
        <v>0</v>
      </c>
      <c r="D17" t="s">
        <v>88</v>
      </c>
      <c r="E17">
        <v>279</v>
      </c>
      <c r="F17">
        <v>41</v>
      </c>
      <c r="G17">
        <v>274</v>
      </c>
      <c r="H17">
        <v>42</v>
      </c>
      <c r="I17">
        <v>-5</v>
      </c>
      <c r="J17">
        <v>1</v>
      </c>
      <c r="K17">
        <v>-5.679570198059082</v>
      </c>
      <c r="L17">
        <v>3.497374296188354</v>
      </c>
      <c r="M17">
        <f t="shared" si="0"/>
        <v>273.32042980194092</v>
      </c>
      <c r="N17">
        <f t="shared" si="1"/>
        <v>44.497374296188354</v>
      </c>
      <c r="O17">
        <f t="shared" si="2"/>
        <v>5</v>
      </c>
      <c r="P17">
        <f t="shared" si="3"/>
        <v>1</v>
      </c>
      <c r="Q17">
        <f t="shared" si="4"/>
        <v>0.67957019805908203</v>
      </c>
      <c r="R17">
        <f t="shared" si="5"/>
        <v>2.4973742961883545</v>
      </c>
    </row>
    <row r="18" spans="1:18" x14ac:dyDescent="0.45">
      <c r="A18" t="s">
        <v>28</v>
      </c>
      <c r="B18">
        <v>16</v>
      </c>
      <c r="C18">
        <v>0</v>
      </c>
      <c r="D18" t="s">
        <v>89</v>
      </c>
      <c r="E18">
        <v>279</v>
      </c>
      <c r="F18">
        <v>41</v>
      </c>
      <c r="G18">
        <v>274</v>
      </c>
      <c r="H18">
        <v>42</v>
      </c>
      <c r="I18">
        <v>-5</v>
      </c>
      <c r="J18">
        <v>1</v>
      </c>
      <c r="K18">
        <v>-5.6162757873535156</v>
      </c>
      <c r="L18">
        <v>3.4474177360534668</v>
      </c>
      <c r="M18">
        <f t="shared" si="0"/>
        <v>273.38372421264648</v>
      </c>
      <c r="N18">
        <f t="shared" si="1"/>
        <v>44.447417736053467</v>
      </c>
      <c r="O18">
        <f t="shared" si="2"/>
        <v>5</v>
      </c>
      <c r="P18">
        <f t="shared" si="3"/>
        <v>1</v>
      </c>
      <c r="Q18">
        <f t="shared" si="4"/>
        <v>0.61627578735351563</v>
      </c>
      <c r="R18">
        <f t="shared" si="5"/>
        <v>2.4474177360534668</v>
      </c>
    </row>
    <row r="19" spans="1:18" x14ac:dyDescent="0.45">
      <c r="A19" t="s">
        <v>29</v>
      </c>
      <c r="B19">
        <v>17</v>
      </c>
      <c r="C19">
        <v>1</v>
      </c>
      <c r="D19" t="s">
        <v>90</v>
      </c>
      <c r="E19">
        <v>279</v>
      </c>
      <c r="F19">
        <v>40</v>
      </c>
      <c r="G19">
        <v>274</v>
      </c>
      <c r="H19">
        <v>42</v>
      </c>
      <c r="I19">
        <v>-5</v>
      </c>
      <c r="J19">
        <v>2</v>
      </c>
      <c r="K19">
        <v>-5.7273058891296387</v>
      </c>
      <c r="L19">
        <v>3.4907832145690918</v>
      </c>
      <c r="M19">
        <f t="shared" si="0"/>
        <v>273.27269411087036</v>
      </c>
      <c r="N19">
        <f t="shared" si="1"/>
        <v>43.490783214569092</v>
      </c>
      <c r="O19">
        <f t="shared" si="2"/>
        <v>5</v>
      </c>
      <c r="P19">
        <f t="shared" si="3"/>
        <v>2</v>
      </c>
      <c r="Q19">
        <f t="shared" si="4"/>
        <v>0.72730588912963867</v>
      </c>
      <c r="R19">
        <f t="shared" si="5"/>
        <v>1.4907832145690918</v>
      </c>
    </row>
    <row r="20" spans="1:18" x14ac:dyDescent="0.45">
      <c r="A20" t="s">
        <v>30</v>
      </c>
      <c r="B20">
        <v>18</v>
      </c>
      <c r="C20">
        <v>1</v>
      </c>
      <c r="D20" t="s">
        <v>91</v>
      </c>
      <c r="E20">
        <v>278</v>
      </c>
      <c r="F20">
        <v>41</v>
      </c>
      <c r="G20">
        <v>274</v>
      </c>
      <c r="H20">
        <v>42</v>
      </c>
      <c r="I20">
        <v>-4</v>
      </c>
      <c r="J20">
        <v>1</v>
      </c>
      <c r="K20">
        <v>-5.5799684524536133</v>
      </c>
      <c r="L20">
        <v>3.3651108741760249</v>
      </c>
      <c r="M20">
        <f t="shared" si="0"/>
        <v>272.42003154754639</v>
      </c>
      <c r="N20">
        <f t="shared" si="1"/>
        <v>44.365110874176025</v>
      </c>
      <c r="O20">
        <f t="shared" si="2"/>
        <v>4</v>
      </c>
      <c r="P20">
        <f t="shared" si="3"/>
        <v>1</v>
      </c>
      <c r="Q20">
        <f t="shared" si="4"/>
        <v>1.5799684524536133</v>
      </c>
      <c r="R20">
        <f t="shared" si="5"/>
        <v>2.3651108741760254</v>
      </c>
    </row>
    <row r="21" spans="1:18" x14ac:dyDescent="0.45">
      <c r="A21" t="s">
        <v>31</v>
      </c>
      <c r="B21">
        <v>19</v>
      </c>
      <c r="C21">
        <v>0</v>
      </c>
      <c r="D21" t="s">
        <v>92</v>
      </c>
      <c r="E21">
        <v>278</v>
      </c>
      <c r="F21">
        <v>42</v>
      </c>
      <c r="G21">
        <v>274</v>
      </c>
      <c r="H21">
        <v>42</v>
      </c>
      <c r="I21">
        <v>-4</v>
      </c>
      <c r="J21">
        <v>0</v>
      </c>
      <c r="K21">
        <v>-5.3024306297302246</v>
      </c>
      <c r="L21">
        <v>3.104200124740601</v>
      </c>
      <c r="M21">
        <f t="shared" si="0"/>
        <v>272.69756937026978</v>
      </c>
      <c r="N21">
        <f t="shared" si="1"/>
        <v>45.104200124740601</v>
      </c>
      <c r="O21">
        <f t="shared" si="2"/>
        <v>4</v>
      </c>
      <c r="P21">
        <f t="shared" si="3"/>
        <v>0</v>
      </c>
      <c r="Q21">
        <f t="shared" si="4"/>
        <v>1.3024306297302246</v>
      </c>
      <c r="R21">
        <f t="shared" si="5"/>
        <v>3.1042001247406006</v>
      </c>
    </row>
    <row r="22" spans="1:18" x14ac:dyDescent="0.45">
      <c r="A22" t="s">
        <v>32</v>
      </c>
      <c r="B22">
        <v>20</v>
      </c>
      <c r="C22">
        <v>0</v>
      </c>
      <c r="D22" t="s">
        <v>93</v>
      </c>
      <c r="E22">
        <v>279</v>
      </c>
      <c r="F22">
        <v>41</v>
      </c>
      <c r="G22">
        <v>274</v>
      </c>
      <c r="H22">
        <v>42</v>
      </c>
      <c r="I22">
        <v>-5</v>
      </c>
      <c r="J22">
        <v>1</v>
      </c>
      <c r="K22">
        <v>-5.1331377029418954</v>
      </c>
      <c r="L22">
        <v>2.985445499420166</v>
      </c>
      <c r="M22">
        <f t="shared" si="0"/>
        <v>273.86686229705811</v>
      </c>
      <c r="N22">
        <f t="shared" si="1"/>
        <v>43.985445499420166</v>
      </c>
      <c r="O22">
        <f t="shared" si="2"/>
        <v>5</v>
      </c>
      <c r="P22">
        <f t="shared" si="3"/>
        <v>1</v>
      </c>
      <c r="Q22">
        <f t="shared" si="4"/>
        <v>0.13313770294189453</v>
      </c>
      <c r="R22">
        <f t="shared" si="5"/>
        <v>1.985445499420166</v>
      </c>
    </row>
    <row r="23" spans="1:18" x14ac:dyDescent="0.45">
      <c r="A23" t="s">
        <v>33</v>
      </c>
      <c r="B23">
        <v>21</v>
      </c>
      <c r="C23">
        <v>1</v>
      </c>
      <c r="D23" t="s">
        <v>94</v>
      </c>
      <c r="E23">
        <v>279</v>
      </c>
      <c r="F23">
        <v>41</v>
      </c>
      <c r="G23">
        <v>274</v>
      </c>
      <c r="H23">
        <v>42</v>
      </c>
      <c r="I23">
        <v>-5</v>
      </c>
      <c r="J23">
        <v>1</v>
      </c>
      <c r="K23">
        <v>-5.0437970161437988</v>
      </c>
      <c r="L23">
        <v>2.896331787109375</v>
      </c>
      <c r="M23">
        <f t="shared" si="0"/>
        <v>273.9562029838562</v>
      </c>
      <c r="N23">
        <f t="shared" si="1"/>
        <v>43.896331787109375</v>
      </c>
      <c r="O23">
        <f t="shared" si="2"/>
        <v>5</v>
      </c>
      <c r="P23">
        <f t="shared" si="3"/>
        <v>1</v>
      </c>
      <c r="Q23">
        <f t="shared" si="4"/>
        <v>4.3797016143798828E-2</v>
      </c>
      <c r="R23">
        <f t="shared" si="5"/>
        <v>1.896331787109375</v>
      </c>
    </row>
    <row r="24" spans="1:18" x14ac:dyDescent="0.45">
      <c r="A24" t="s">
        <v>34</v>
      </c>
      <c r="B24">
        <v>22</v>
      </c>
      <c r="C24">
        <v>1</v>
      </c>
      <c r="D24" t="s">
        <v>95</v>
      </c>
      <c r="E24">
        <v>278</v>
      </c>
      <c r="F24">
        <v>40</v>
      </c>
      <c r="G24">
        <v>274</v>
      </c>
      <c r="H24">
        <v>42</v>
      </c>
      <c r="I24">
        <v>-4</v>
      </c>
      <c r="J24">
        <v>2</v>
      </c>
      <c r="K24">
        <v>-5.074345588684082</v>
      </c>
      <c r="L24">
        <v>3.0059618949890141</v>
      </c>
      <c r="M24">
        <f t="shared" si="0"/>
        <v>272.92565441131592</v>
      </c>
      <c r="N24">
        <f t="shared" si="1"/>
        <v>43.005961894989014</v>
      </c>
      <c r="O24">
        <f t="shared" si="2"/>
        <v>4</v>
      </c>
      <c r="P24">
        <f t="shared" si="3"/>
        <v>2</v>
      </c>
      <c r="Q24">
        <f t="shared" si="4"/>
        <v>1.074345588684082</v>
      </c>
      <c r="R24">
        <f t="shared" si="5"/>
        <v>1.0059618949890137</v>
      </c>
    </row>
    <row r="25" spans="1:18" x14ac:dyDescent="0.45">
      <c r="A25" t="s">
        <v>35</v>
      </c>
      <c r="B25">
        <v>23</v>
      </c>
      <c r="C25">
        <v>0</v>
      </c>
      <c r="D25" t="s">
        <v>96</v>
      </c>
      <c r="E25">
        <v>278</v>
      </c>
      <c r="F25">
        <v>40</v>
      </c>
      <c r="G25">
        <v>274</v>
      </c>
      <c r="H25">
        <v>42</v>
      </c>
      <c r="I25">
        <v>-4</v>
      </c>
      <c r="J25">
        <v>2</v>
      </c>
      <c r="K25">
        <v>-5.0599508285522461</v>
      </c>
      <c r="L25">
        <v>3.0148861408233638</v>
      </c>
      <c r="M25">
        <f t="shared" si="0"/>
        <v>272.94004917144775</v>
      </c>
      <c r="N25">
        <f t="shared" si="1"/>
        <v>43.014886140823364</v>
      </c>
      <c r="O25">
        <f t="shared" si="2"/>
        <v>4</v>
      </c>
      <c r="P25">
        <f t="shared" si="3"/>
        <v>2</v>
      </c>
      <c r="Q25">
        <f t="shared" si="4"/>
        <v>1.0599508285522461</v>
      </c>
      <c r="R25">
        <f t="shared" si="5"/>
        <v>1.0148861408233643</v>
      </c>
    </row>
    <row r="26" spans="1:18" x14ac:dyDescent="0.45">
      <c r="A26" t="s">
        <v>36</v>
      </c>
      <c r="B26">
        <v>24</v>
      </c>
      <c r="C26">
        <v>0</v>
      </c>
      <c r="D26" t="s">
        <v>97</v>
      </c>
      <c r="E26">
        <v>277</v>
      </c>
      <c r="F26">
        <v>40</v>
      </c>
      <c r="G26">
        <v>274</v>
      </c>
      <c r="H26">
        <v>42</v>
      </c>
      <c r="I26">
        <v>-3</v>
      </c>
      <c r="J26">
        <v>2</v>
      </c>
      <c r="K26">
        <v>-5.0907464027404794</v>
      </c>
      <c r="L26">
        <v>3.093171119689941</v>
      </c>
      <c r="M26">
        <f t="shared" si="0"/>
        <v>271.90925359725952</v>
      </c>
      <c r="N26">
        <f t="shared" si="1"/>
        <v>43.093171119689941</v>
      </c>
      <c r="O26">
        <f t="shared" si="2"/>
        <v>3</v>
      </c>
      <c r="P26">
        <f t="shared" si="3"/>
        <v>2</v>
      </c>
      <c r="Q26">
        <f t="shared" si="4"/>
        <v>2.0907464027404785</v>
      </c>
      <c r="R26">
        <f t="shared" si="5"/>
        <v>1.0931711196899414</v>
      </c>
    </row>
    <row r="27" spans="1:18" x14ac:dyDescent="0.45">
      <c r="A27" t="s">
        <v>37</v>
      </c>
      <c r="B27">
        <v>25</v>
      </c>
      <c r="C27">
        <v>0</v>
      </c>
      <c r="D27" t="s">
        <v>98</v>
      </c>
      <c r="E27">
        <v>278</v>
      </c>
      <c r="F27">
        <v>40</v>
      </c>
      <c r="G27">
        <v>274</v>
      </c>
      <c r="H27">
        <v>42</v>
      </c>
      <c r="I27">
        <v>-4</v>
      </c>
      <c r="J27">
        <v>2</v>
      </c>
      <c r="K27">
        <v>-5.2605829238891602</v>
      </c>
      <c r="L27">
        <v>3.2338647842407231</v>
      </c>
      <c r="M27">
        <f t="shared" si="0"/>
        <v>272.73941707611084</v>
      </c>
      <c r="N27">
        <f t="shared" si="1"/>
        <v>43.233864784240723</v>
      </c>
      <c r="O27">
        <f t="shared" si="2"/>
        <v>4</v>
      </c>
      <c r="P27">
        <f t="shared" si="3"/>
        <v>2</v>
      </c>
      <c r="Q27">
        <f t="shared" si="4"/>
        <v>1.2605829238891602</v>
      </c>
      <c r="R27">
        <f t="shared" si="5"/>
        <v>1.2338647842407227</v>
      </c>
    </row>
    <row r="28" spans="1:18" x14ac:dyDescent="0.45">
      <c r="A28" t="s">
        <v>38</v>
      </c>
      <c r="B28">
        <v>26</v>
      </c>
      <c r="C28">
        <v>0</v>
      </c>
      <c r="D28" t="s">
        <v>99</v>
      </c>
      <c r="E28">
        <v>278</v>
      </c>
      <c r="F28">
        <v>40</v>
      </c>
      <c r="G28">
        <v>274</v>
      </c>
      <c r="H28">
        <v>42</v>
      </c>
      <c r="I28">
        <v>-4</v>
      </c>
      <c r="J28">
        <v>2</v>
      </c>
      <c r="K28">
        <v>-5.7686443328857422</v>
      </c>
      <c r="L28">
        <v>3.3562922477722168</v>
      </c>
      <c r="M28">
        <f t="shared" si="0"/>
        <v>272.23135566711426</v>
      </c>
      <c r="N28">
        <f t="shared" si="1"/>
        <v>43.356292247772217</v>
      </c>
      <c r="O28">
        <f t="shared" si="2"/>
        <v>4</v>
      </c>
      <c r="P28">
        <f t="shared" si="3"/>
        <v>2</v>
      </c>
      <c r="Q28">
        <f t="shared" si="4"/>
        <v>1.7686443328857422</v>
      </c>
      <c r="R28">
        <f t="shared" si="5"/>
        <v>1.3562922477722168</v>
      </c>
    </row>
    <row r="29" spans="1:18" x14ac:dyDescent="0.45">
      <c r="A29" t="s">
        <v>39</v>
      </c>
      <c r="B29">
        <v>27</v>
      </c>
      <c r="C29">
        <v>0</v>
      </c>
      <c r="D29" t="s">
        <v>100</v>
      </c>
      <c r="E29">
        <v>279</v>
      </c>
      <c r="F29">
        <v>41</v>
      </c>
      <c r="G29">
        <v>274</v>
      </c>
      <c r="H29">
        <v>42</v>
      </c>
      <c r="I29">
        <v>-5</v>
      </c>
      <c r="J29">
        <v>1</v>
      </c>
      <c r="K29">
        <v>-6.3411531448364258</v>
      </c>
      <c r="L29">
        <v>3.156659841537476</v>
      </c>
      <c r="M29">
        <f t="shared" si="0"/>
        <v>272.65884685516357</v>
      </c>
      <c r="N29">
        <f t="shared" si="1"/>
        <v>44.156659841537476</v>
      </c>
      <c r="O29">
        <f t="shared" si="2"/>
        <v>5</v>
      </c>
      <c r="P29">
        <f t="shared" si="3"/>
        <v>1</v>
      </c>
      <c r="Q29">
        <f t="shared" si="4"/>
        <v>1.3411531448364258</v>
      </c>
      <c r="R29">
        <f t="shared" si="5"/>
        <v>2.1566598415374756</v>
      </c>
    </row>
    <row r="30" spans="1:18" x14ac:dyDescent="0.45">
      <c r="A30" t="s">
        <v>40</v>
      </c>
      <c r="B30">
        <v>28</v>
      </c>
      <c r="C30">
        <v>0</v>
      </c>
      <c r="D30" t="s">
        <v>101</v>
      </c>
      <c r="E30">
        <v>278</v>
      </c>
      <c r="F30">
        <v>41</v>
      </c>
      <c r="G30">
        <v>274</v>
      </c>
      <c r="H30">
        <v>42</v>
      </c>
      <c r="I30">
        <v>-4</v>
      </c>
      <c r="J30">
        <v>1</v>
      </c>
      <c r="K30">
        <v>-6.5405688285827637</v>
      </c>
      <c r="L30">
        <v>3.363325834274292</v>
      </c>
      <c r="M30">
        <f t="shared" si="0"/>
        <v>271.45943117141724</v>
      </c>
      <c r="N30">
        <f t="shared" si="1"/>
        <v>44.363325834274292</v>
      </c>
      <c r="O30">
        <f t="shared" si="2"/>
        <v>4</v>
      </c>
      <c r="P30">
        <f t="shared" si="3"/>
        <v>1</v>
      </c>
      <c r="Q30">
        <f t="shared" si="4"/>
        <v>2.5405688285827637</v>
      </c>
      <c r="R30">
        <f t="shared" si="5"/>
        <v>2.363325834274292</v>
      </c>
    </row>
    <row r="31" spans="1:18" x14ac:dyDescent="0.45">
      <c r="A31" t="s">
        <v>41</v>
      </c>
      <c r="B31">
        <v>29</v>
      </c>
      <c r="C31">
        <v>0</v>
      </c>
      <c r="D31" t="s">
        <v>102</v>
      </c>
      <c r="E31">
        <v>279</v>
      </c>
      <c r="F31">
        <v>42</v>
      </c>
      <c r="G31">
        <v>274</v>
      </c>
      <c r="H31">
        <v>42</v>
      </c>
      <c r="I31">
        <v>-5</v>
      </c>
      <c r="J31">
        <v>0</v>
      </c>
      <c r="K31">
        <v>-7.4250302314758301</v>
      </c>
      <c r="L31">
        <v>3.183202743530273</v>
      </c>
      <c r="M31">
        <f t="shared" si="0"/>
        <v>271.57496976852417</v>
      </c>
      <c r="N31">
        <f t="shared" si="1"/>
        <v>45.183202743530273</v>
      </c>
      <c r="O31">
        <f t="shared" si="2"/>
        <v>5</v>
      </c>
      <c r="P31">
        <f t="shared" si="3"/>
        <v>0</v>
      </c>
      <c r="Q31">
        <f t="shared" si="4"/>
        <v>2.4250302314758301</v>
      </c>
      <c r="R31">
        <f t="shared" si="5"/>
        <v>3.1832027435302734</v>
      </c>
    </row>
    <row r="32" spans="1:18" x14ac:dyDescent="0.45">
      <c r="A32" t="s">
        <v>42</v>
      </c>
      <c r="B32">
        <v>30</v>
      </c>
      <c r="C32">
        <v>1</v>
      </c>
      <c r="D32" t="s">
        <v>103</v>
      </c>
      <c r="E32">
        <v>279</v>
      </c>
      <c r="F32">
        <v>41</v>
      </c>
      <c r="G32">
        <v>274</v>
      </c>
      <c r="H32">
        <v>42</v>
      </c>
      <c r="I32">
        <v>-5</v>
      </c>
      <c r="J32">
        <v>1</v>
      </c>
      <c r="K32">
        <v>-7.8579998016357422</v>
      </c>
      <c r="L32">
        <v>3.2088339328765869</v>
      </c>
      <c r="M32">
        <f t="shared" si="0"/>
        <v>271.14200019836426</v>
      </c>
      <c r="N32">
        <f t="shared" si="1"/>
        <v>44.208833932876587</v>
      </c>
      <c r="O32">
        <f t="shared" si="2"/>
        <v>5</v>
      </c>
      <c r="P32">
        <f t="shared" si="3"/>
        <v>1</v>
      </c>
      <c r="Q32">
        <f t="shared" si="4"/>
        <v>2.8579998016357422</v>
      </c>
      <c r="R32">
        <f t="shared" si="5"/>
        <v>2.2088339328765869</v>
      </c>
    </row>
    <row r="33" spans="1:18" x14ac:dyDescent="0.45">
      <c r="A33" t="s">
        <v>43</v>
      </c>
      <c r="B33">
        <v>31</v>
      </c>
      <c r="C33">
        <v>1</v>
      </c>
      <c r="D33" t="s">
        <v>104</v>
      </c>
      <c r="E33">
        <v>277</v>
      </c>
      <c r="F33">
        <v>42</v>
      </c>
      <c r="G33">
        <v>274</v>
      </c>
      <c r="H33">
        <v>42</v>
      </c>
      <c r="I33">
        <v>-3</v>
      </c>
      <c r="J33">
        <v>0</v>
      </c>
      <c r="K33">
        <v>-7.2636337280273438</v>
      </c>
      <c r="L33">
        <v>3.153854608535767</v>
      </c>
      <c r="M33">
        <f t="shared" si="0"/>
        <v>269.73636627197266</v>
      </c>
      <c r="N33">
        <f t="shared" si="1"/>
        <v>45.153854608535767</v>
      </c>
      <c r="O33">
        <f t="shared" si="2"/>
        <v>3</v>
      </c>
      <c r="P33">
        <f t="shared" si="3"/>
        <v>0</v>
      </c>
      <c r="Q33">
        <f t="shared" si="4"/>
        <v>4.2636337280273438</v>
      </c>
      <c r="R33">
        <f t="shared" si="5"/>
        <v>3.1538546085357666</v>
      </c>
    </row>
    <row r="34" spans="1:18" x14ac:dyDescent="0.45">
      <c r="A34" t="s">
        <v>44</v>
      </c>
      <c r="B34">
        <v>32</v>
      </c>
      <c r="C34">
        <v>1</v>
      </c>
      <c r="D34" t="s">
        <v>105</v>
      </c>
      <c r="E34">
        <v>278</v>
      </c>
      <c r="F34">
        <v>42</v>
      </c>
      <c r="G34">
        <v>274</v>
      </c>
      <c r="H34">
        <v>42</v>
      </c>
      <c r="I34">
        <v>-4</v>
      </c>
      <c r="J34">
        <v>0</v>
      </c>
      <c r="K34">
        <v>-7.6378798484802246</v>
      </c>
      <c r="L34">
        <v>3.281938791275024</v>
      </c>
      <c r="M34">
        <f t="shared" si="0"/>
        <v>270.36212015151978</v>
      </c>
      <c r="N34">
        <f t="shared" si="1"/>
        <v>45.281938791275024</v>
      </c>
      <c r="O34">
        <f t="shared" si="2"/>
        <v>4</v>
      </c>
      <c r="P34">
        <f t="shared" si="3"/>
        <v>0</v>
      </c>
      <c r="Q34">
        <f t="shared" si="4"/>
        <v>3.6378798484802246</v>
      </c>
      <c r="R34">
        <f t="shared" si="5"/>
        <v>3.2819387912750244</v>
      </c>
    </row>
    <row r="35" spans="1:18" x14ac:dyDescent="0.45">
      <c r="A35" t="s">
        <v>45</v>
      </c>
      <c r="B35">
        <v>33</v>
      </c>
      <c r="C35">
        <v>1</v>
      </c>
      <c r="D35" t="s">
        <v>106</v>
      </c>
      <c r="E35">
        <v>278</v>
      </c>
      <c r="F35">
        <v>42</v>
      </c>
      <c r="G35">
        <v>274</v>
      </c>
      <c r="H35">
        <v>42</v>
      </c>
      <c r="I35">
        <v>-4</v>
      </c>
      <c r="J35">
        <v>0</v>
      </c>
      <c r="K35">
        <v>-7.53070068359375</v>
      </c>
      <c r="L35">
        <v>3.2159121036529541</v>
      </c>
      <c r="M35">
        <f t="shared" si="0"/>
        <v>270.46929931640625</v>
      </c>
      <c r="N35">
        <f t="shared" si="1"/>
        <v>45.215912103652954</v>
      </c>
      <c r="O35">
        <f t="shared" si="2"/>
        <v>4</v>
      </c>
      <c r="P35">
        <f t="shared" si="3"/>
        <v>0</v>
      </c>
      <c r="Q35">
        <f t="shared" si="4"/>
        <v>3.53070068359375</v>
      </c>
      <c r="R35">
        <f t="shared" si="5"/>
        <v>3.2159121036529541</v>
      </c>
    </row>
    <row r="36" spans="1:18" x14ac:dyDescent="0.45">
      <c r="A36" t="s">
        <v>46</v>
      </c>
      <c r="B36">
        <v>34</v>
      </c>
      <c r="C36">
        <v>0</v>
      </c>
      <c r="D36" t="s">
        <v>107</v>
      </c>
      <c r="E36">
        <v>278</v>
      </c>
      <c r="F36">
        <v>42</v>
      </c>
      <c r="G36">
        <v>274</v>
      </c>
      <c r="H36">
        <v>42</v>
      </c>
      <c r="I36">
        <v>-4</v>
      </c>
      <c r="J36">
        <v>0</v>
      </c>
      <c r="K36">
        <v>-7.7542133331298828</v>
      </c>
      <c r="L36">
        <v>3.1209335327148442</v>
      </c>
      <c r="M36">
        <f t="shared" si="0"/>
        <v>270.24578666687012</v>
      </c>
      <c r="N36">
        <f t="shared" si="1"/>
        <v>45.120933532714844</v>
      </c>
      <c r="O36">
        <f t="shared" si="2"/>
        <v>4</v>
      </c>
      <c r="P36">
        <f t="shared" si="3"/>
        <v>0</v>
      </c>
      <c r="Q36">
        <f t="shared" si="4"/>
        <v>3.7542133331298828</v>
      </c>
      <c r="R36">
        <f t="shared" si="5"/>
        <v>3.1209335327148438</v>
      </c>
    </row>
    <row r="37" spans="1:18" x14ac:dyDescent="0.45">
      <c r="A37" t="s">
        <v>47</v>
      </c>
      <c r="B37">
        <v>35</v>
      </c>
      <c r="C37">
        <v>0</v>
      </c>
      <c r="D37" t="s">
        <v>108</v>
      </c>
      <c r="E37">
        <v>278</v>
      </c>
      <c r="F37">
        <v>43</v>
      </c>
      <c r="G37">
        <v>274</v>
      </c>
      <c r="H37">
        <v>42</v>
      </c>
      <c r="I37">
        <v>-4</v>
      </c>
      <c r="J37">
        <v>-1</v>
      </c>
      <c r="K37">
        <v>-7.5109119415283203</v>
      </c>
      <c r="L37">
        <v>2.6229920387268071</v>
      </c>
      <c r="M37">
        <f t="shared" si="0"/>
        <v>270.48908805847168</v>
      </c>
      <c r="N37">
        <f t="shared" si="1"/>
        <v>45.622992038726807</v>
      </c>
      <c r="O37">
        <f t="shared" si="2"/>
        <v>4</v>
      </c>
      <c r="P37">
        <f t="shared" si="3"/>
        <v>1</v>
      </c>
      <c r="Q37">
        <f t="shared" si="4"/>
        <v>3.5109119415283203</v>
      </c>
      <c r="R37">
        <f t="shared" si="5"/>
        <v>3.6229920387268066</v>
      </c>
    </row>
    <row r="38" spans="1:18" x14ac:dyDescent="0.45">
      <c r="A38" t="s">
        <v>48</v>
      </c>
      <c r="B38">
        <v>36</v>
      </c>
      <c r="C38">
        <v>1</v>
      </c>
      <c r="D38" t="s">
        <v>109</v>
      </c>
      <c r="E38">
        <v>278</v>
      </c>
      <c r="F38">
        <v>43</v>
      </c>
      <c r="G38">
        <v>274</v>
      </c>
      <c r="H38">
        <v>42</v>
      </c>
      <c r="I38">
        <v>-4</v>
      </c>
      <c r="J38">
        <v>-1</v>
      </c>
      <c r="K38">
        <v>-7.291109561920166</v>
      </c>
      <c r="L38">
        <v>2.4437777996063228</v>
      </c>
      <c r="M38">
        <f t="shared" si="0"/>
        <v>270.70889043807983</v>
      </c>
      <c r="N38">
        <f t="shared" si="1"/>
        <v>45.443777799606323</v>
      </c>
      <c r="O38">
        <f t="shared" si="2"/>
        <v>4</v>
      </c>
      <c r="P38">
        <f t="shared" si="3"/>
        <v>1</v>
      </c>
      <c r="Q38">
        <f t="shared" si="4"/>
        <v>3.291109561920166</v>
      </c>
      <c r="R38">
        <f t="shared" si="5"/>
        <v>3.4437777996063232</v>
      </c>
    </row>
    <row r="39" spans="1:18" x14ac:dyDescent="0.45">
      <c r="A39" t="s">
        <v>49</v>
      </c>
      <c r="B39">
        <v>37</v>
      </c>
      <c r="C39">
        <v>1</v>
      </c>
      <c r="D39" t="s">
        <v>110</v>
      </c>
      <c r="E39">
        <v>278</v>
      </c>
      <c r="F39">
        <v>44</v>
      </c>
      <c r="G39">
        <v>274</v>
      </c>
      <c r="H39">
        <v>42</v>
      </c>
      <c r="I39">
        <v>-4</v>
      </c>
      <c r="J39">
        <v>-2</v>
      </c>
      <c r="K39">
        <v>-7.2098612785339364</v>
      </c>
      <c r="L39">
        <v>2.2707352638244629</v>
      </c>
      <c r="M39">
        <f t="shared" si="0"/>
        <v>270.79013872146606</v>
      </c>
      <c r="N39">
        <f t="shared" si="1"/>
        <v>46.270735263824463</v>
      </c>
      <c r="O39">
        <f t="shared" si="2"/>
        <v>4</v>
      </c>
      <c r="P39">
        <f t="shared" si="3"/>
        <v>2</v>
      </c>
      <c r="Q39">
        <f t="shared" si="4"/>
        <v>3.2098612785339355</v>
      </c>
      <c r="R39">
        <f t="shared" si="5"/>
        <v>4.2707352638244629</v>
      </c>
    </row>
    <row r="40" spans="1:18" x14ac:dyDescent="0.45">
      <c r="A40" t="s">
        <v>50</v>
      </c>
      <c r="B40">
        <v>38</v>
      </c>
      <c r="C40">
        <v>1</v>
      </c>
      <c r="D40" t="s">
        <v>111</v>
      </c>
      <c r="E40">
        <v>278</v>
      </c>
      <c r="F40">
        <v>45</v>
      </c>
      <c r="G40">
        <v>274</v>
      </c>
      <c r="H40">
        <v>42</v>
      </c>
      <c r="I40">
        <v>-4</v>
      </c>
      <c r="J40">
        <v>-3</v>
      </c>
      <c r="K40">
        <v>-6.9713153839111328</v>
      </c>
      <c r="L40">
        <v>1.8742591142654419</v>
      </c>
      <c r="M40">
        <f t="shared" si="0"/>
        <v>271.02868461608887</v>
      </c>
      <c r="N40">
        <f t="shared" si="1"/>
        <v>46.874259114265442</v>
      </c>
      <c r="O40">
        <f t="shared" si="2"/>
        <v>4</v>
      </c>
      <c r="P40">
        <f t="shared" si="3"/>
        <v>3</v>
      </c>
      <c r="Q40">
        <f t="shared" si="4"/>
        <v>2.9713153839111328</v>
      </c>
      <c r="R40">
        <f t="shared" si="5"/>
        <v>4.8742591142654419</v>
      </c>
    </row>
    <row r="41" spans="1:18" x14ac:dyDescent="0.45">
      <c r="A41" t="s">
        <v>51</v>
      </c>
      <c r="B41">
        <v>39</v>
      </c>
      <c r="C41">
        <v>1</v>
      </c>
      <c r="D41" t="s">
        <v>112</v>
      </c>
      <c r="E41">
        <v>278</v>
      </c>
      <c r="F41">
        <v>45</v>
      </c>
      <c r="G41">
        <v>274</v>
      </c>
      <c r="H41">
        <v>42</v>
      </c>
      <c r="I41">
        <v>-4</v>
      </c>
      <c r="J41">
        <v>-3</v>
      </c>
      <c r="K41">
        <v>-7.4750270843505859</v>
      </c>
      <c r="L41">
        <v>1.584358215332031</v>
      </c>
      <c r="M41">
        <f t="shared" si="0"/>
        <v>270.52497291564941</v>
      </c>
      <c r="N41">
        <f t="shared" si="1"/>
        <v>46.584358215332031</v>
      </c>
      <c r="O41">
        <f t="shared" si="2"/>
        <v>4</v>
      </c>
      <c r="P41">
        <f t="shared" si="3"/>
        <v>3</v>
      </c>
      <c r="Q41">
        <f t="shared" si="4"/>
        <v>3.4750270843505859</v>
      </c>
      <c r="R41">
        <f t="shared" si="5"/>
        <v>4.5843582153320313</v>
      </c>
    </row>
    <row r="42" spans="1:18" x14ac:dyDescent="0.45">
      <c r="A42" t="s">
        <v>52</v>
      </c>
      <c r="B42">
        <v>40</v>
      </c>
      <c r="C42">
        <v>1</v>
      </c>
      <c r="D42" t="s">
        <v>113</v>
      </c>
      <c r="E42">
        <v>278</v>
      </c>
      <c r="F42">
        <v>45</v>
      </c>
      <c r="G42">
        <v>274</v>
      </c>
      <c r="H42">
        <v>42</v>
      </c>
      <c r="I42">
        <v>-4</v>
      </c>
      <c r="J42">
        <v>-3</v>
      </c>
      <c r="K42">
        <v>-7.7707314491271973</v>
      </c>
      <c r="L42">
        <v>1.4791475534439089</v>
      </c>
      <c r="M42">
        <f t="shared" si="0"/>
        <v>270.2292685508728</v>
      </c>
      <c r="N42">
        <f t="shared" si="1"/>
        <v>46.479147553443909</v>
      </c>
      <c r="O42">
        <f t="shared" si="2"/>
        <v>4</v>
      </c>
      <c r="P42">
        <f t="shared" si="3"/>
        <v>3</v>
      </c>
      <c r="Q42">
        <f t="shared" si="4"/>
        <v>3.7707314491271973</v>
      </c>
      <c r="R42">
        <f t="shared" si="5"/>
        <v>4.4791475534439087</v>
      </c>
    </row>
    <row r="43" spans="1:18" x14ac:dyDescent="0.45">
      <c r="A43" t="s">
        <v>53</v>
      </c>
      <c r="B43">
        <v>41</v>
      </c>
      <c r="C43">
        <v>1</v>
      </c>
      <c r="D43" t="s">
        <v>114</v>
      </c>
      <c r="E43">
        <v>277</v>
      </c>
      <c r="F43">
        <v>44</v>
      </c>
      <c r="G43">
        <v>274</v>
      </c>
      <c r="H43">
        <v>42</v>
      </c>
      <c r="I43">
        <v>-3</v>
      </c>
      <c r="J43">
        <v>-2</v>
      </c>
      <c r="K43">
        <v>-7.0846414566040039</v>
      </c>
      <c r="L43">
        <v>1.4339761734008789</v>
      </c>
      <c r="M43">
        <f t="shared" si="0"/>
        <v>269.915358543396</v>
      </c>
      <c r="N43">
        <f t="shared" si="1"/>
        <v>45.433976173400879</v>
      </c>
      <c r="O43">
        <f t="shared" si="2"/>
        <v>3</v>
      </c>
      <c r="P43">
        <f t="shared" si="3"/>
        <v>2</v>
      </c>
      <c r="Q43">
        <f t="shared" si="4"/>
        <v>4.0846414566040039</v>
      </c>
      <c r="R43">
        <f t="shared" si="5"/>
        <v>3.4339761734008789</v>
      </c>
    </row>
    <row r="44" spans="1:18" x14ac:dyDescent="0.45">
      <c r="A44" t="s">
        <v>54</v>
      </c>
      <c r="B44">
        <v>42</v>
      </c>
      <c r="C44">
        <v>1</v>
      </c>
      <c r="D44" t="s">
        <v>115</v>
      </c>
      <c r="E44">
        <v>278</v>
      </c>
      <c r="F44">
        <v>45</v>
      </c>
      <c r="G44">
        <v>274</v>
      </c>
      <c r="H44">
        <v>42</v>
      </c>
      <c r="I44">
        <v>-4</v>
      </c>
      <c r="J44">
        <v>-3</v>
      </c>
      <c r="K44">
        <v>-7.7712101936340332</v>
      </c>
      <c r="L44">
        <v>1.2976799011230471</v>
      </c>
      <c r="M44">
        <f t="shared" si="0"/>
        <v>270.22878980636597</v>
      </c>
      <c r="N44">
        <f t="shared" si="1"/>
        <v>46.297679901123047</v>
      </c>
      <c r="O44">
        <f t="shared" si="2"/>
        <v>4</v>
      </c>
      <c r="P44">
        <f t="shared" si="3"/>
        <v>3</v>
      </c>
      <c r="Q44">
        <f t="shared" si="4"/>
        <v>3.7712101936340332</v>
      </c>
      <c r="R44">
        <f t="shared" si="5"/>
        <v>4.2976799011230469</v>
      </c>
    </row>
    <row r="45" spans="1:18" x14ac:dyDescent="0.45">
      <c r="A45" t="s">
        <v>55</v>
      </c>
      <c r="B45">
        <v>43</v>
      </c>
      <c r="C45">
        <v>1</v>
      </c>
      <c r="D45" t="s">
        <v>116</v>
      </c>
      <c r="E45">
        <v>278</v>
      </c>
      <c r="F45">
        <v>45</v>
      </c>
      <c r="G45">
        <v>274</v>
      </c>
      <c r="H45">
        <v>42</v>
      </c>
      <c r="I45">
        <v>-4</v>
      </c>
      <c r="J45">
        <v>-3</v>
      </c>
      <c r="K45">
        <v>-7.4565615653991699</v>
      </c>
      <c r="L45">
        <v>1.252600789070129</v>
      </c>
      <c r="M45">
        <f t="shared" si="0"/>
        <v>270.54343843460083</v>
      </c>
      <c r="N45">
        <f t="shared" si="1"/>
        <v>46.252600789070129</v>
      </c>
      <c r="O45">
        <f t="shared" si="2"/>
        <v>4</v>
      </c>
      <c r="P45">
        <f t="shared" si="3"/>
        <v>3</v>
      </c>
      <c r="Q45">
        <f t="shared" si="4"/>
        <v>3.4565615653991699</v>
      </c>
      <c r="R45">
        <f t="shared" si="5"/>
        <v>4.2526007890701294</v>
      </c>
    </row>
    <row r="46" spans="1:18" x14ac:dyDescent="0.45">
      <c r="A46" t="s">
        <v>56</v>
      </c>
      <c r="B46">
        <v>44</v>
      </c>
      <c r="C46">
        <v>1</v>
      </c>
      <c r="D46" t="s">
        <v>117</v>
      </c>
      <c r="E46">
        <v>277</v>
      </c>
      <c r="F46">
        <v>45</v>
      </c>
      <c r="G46">
        <v>274</v>
      </c>
      <c r="H46">
        <v>42</v>
      </c>
      <c r="I46">
        <v>-3</v>
      </c>
      <c r="J46">
        <v>-3</v>
      </c>
      <c r="K46">
        <v>-7.3319907188415527</v>
      </c>
      <c r="L46">
        <v>1.2372679710388179</v>
      </c>
      <c r="M46">
        <f t="shared" si="0"/>
        <v>269.66800928115845</v>
      </c>
      <c r="N46">
        <f t="shared" si="1"/>
        <v>46.237267971038818</v>
      </c>
      <c r="O46">
        <f t="shared" si="2"/>
        <v>3</v>
      </c>
      <c r="P46">
        <f t="shared" si="3"/>
        <v>3</v>
      </c>
      <c r="Q46">
        <f t="shared" si="4"/>
        <v>4.3319907188415527</v>
      </c>
      <c r="R46">
        <f t="shared" si="5"/>
        <v>4.2372679710388184</v>
      </c>
    </row>
    <row r="47" spans="1:18" x14ac:dyDescent="0.45">
      <c r="A47" t="s">
        <v>57</v>
      </c>
      <c r="B47">
        <v>45</v>
      </c>
      <c r="C47">
        <v>1</v>
      </c>
      <c r="D47" t="s">
        <v>118</v>
      </c>
      <c r="E47">
        <v>278</v>
      </c>
      <c r="F47">
        <v>46</v>
      </c>
      <c r="G47">
        <v>274</v>
      </c>
      <c r="H47">
        <v>42</v>
      </c>
      <c r="I47">
        <v>-4</v>
      </c>
      <c r="J47">
        <v>-4</v>
      </c>
      <c r="K47">
        <v>-7.777742862701416</v>
      </c>
      <c r="L47">
        <v>1.084091901779175</v>
      </c>
      <c r="M47">
        <f t="shared" si="0"/>
        <v>270.22225713729858</v>
      </c>
      <c r="N47">
        <f t="shared" si="1"/>
        <v>47.084091901779175</v>
      </c>
      <c r="O47">
        <f t="shared" si="2"/>
        <v>4</v>
      </c>
      <c r="P47">
        <f t="shared" si="3"/>
        <v>4</v>
      </c>
      <c r="Q47">
        <f t="shared" si="4"/>
        <v>3.777742862701416</v>
      </c>
      <c r="R47">
        <f t="shared" si="5"/>
        <v>5.0840919017791748</v>
      </c>
    </row>
    <row r="48" spans="1:18" x14ac:dyDescent="0.45">
      <c r="A48" t="s">
        <v>58</v>
      </c>
      <c r="B48">
        <v>46</v>
      </c>
      <c r="C48">
        <v>0</v>
      </c>
      <c r="D48" t="s">
        <v>119</v>
      </c>
      <c r="E48">
        <v>278</v>
      </c>
      <c r="F48">
        <v>46</v>
      </c>
      <c r="G48">
        <v>274</v>
      </c>
      <c r="H48">
        <v>42</v>
      </c>
      <c r="I48">
        <v>-4</v>
      </c>
      <c r="J48">
        <v>-4</v>
      </c>
      <c r="K48">
        <v>-7.8436985015869141</v>
      </c>
      <c r="L48">
        <v>0.90277099609375</v>
      </c>
      <c r="M48">
        <f t="shared" si="0"/>
        <v>270.15630149841309</v>
      </c>
      <c r="N48">
        <f t="shared" si="1"/>
        <v>46.90277099609375</v>
      </c>
      <c r="O48">
        <f t="shared" si="2"/>
        <v>4</v>
      </c>
      <c r="P48">
        <f t="shared" si="3"/>
        <v>4</v>
      </c>
      <c r="Q48">
        <f t="shared" si="4"/>
        <v>3.8436985015869141</v>
      </c>
      <c r="R48">
        <f t="shared" si="5"/>
        <v>4.90277099609375</v>
      </c>
    </row>
    <row r="49" spans="1:18" x14ac:dyDescent="0.45">
      <c r="A49" t="s">
        <v>59</v>
      </c>
      <c r="B49">
        <v>47</v>
      </c>
      <c r="C49">
        <v>0</v>
      </c>
      <c r="D49" t="s">
        <v>120</v>
      </c>
      <c r="E49">
        <v>278</v>
      </c>
      <c r="F49">
        <v>46</v>
      </c>
      <c r="G49">
        <v>274</v>
      </c>
      <c r="H49">
        <v>42</v>
      </c>
      <c r="I49">
        <v>-4</v>
      </c>
      <c r="J49">
        <v>-4</v>
      </c>
      <c r="K49">
        <v>-7.8832917213439941</v>
      </c>
      <c r="L49">
        <v>0.72338485717773438</v>
      </c>
      <c r="M49">
        <f t="shared" si="0"/>
        <v>270.11670827865601</v>
      </c>
      <c r="N49">
        <f t="shared" si="1"/>
        <v>46.723384857177734</v>
      </c>
      <c r="O49">
        <f t="shared" si="2"/>
        <v>4</v>
      </c>
      <c r="P49">
        <f t="shared" si="3"/>
        <v>4</v>
      </c>
      <c r="Q49">
        <f t="shared" si="4"/>
        <v>3.8832917213439941</v>
      </c>
      <c r="R49">
        <f t="shared" si="5"/>
        <v>4.7233848571777344</v>
      </c>
    </row>
    <row r="50" spans="1:18" x14ac:dyDescent="0.45">
      <c r="A50" t="s">
        <v>60</v>
      </c>
      <c r="B50">
        <v>48</v>
      </c>
      <c r="C50">
        <v>0</v>
      </c>
      <c r="D50" t="s">
        <v>121</v>
      </c>
      <c r="E50">
        <v>278</v>
      </c>
      <c r="F50">
        <v>47</v>
      </c>
      <c r="G50">
        <v>274</v>
      </c>
      <c r="H50">
        <v>42</v>
      </c>
      <c r="I50">
        <v>-4</v>
      </c>
      <c r="J50">
        <v>-5</v>
      </c>
      <c r="K50">
        <v>-8.0749330520629883</v>
      </c>
      <c r="L50">
        <v>0.48493078351020807</v>
      </c>
      <c r="M50">
        <f t="shared" si="0"/>
        <v>269.92506694793701</v>
      </c>
      <c r="N50">
        <f t="shared" si="1"/>
        <v>47.484930783510208</v>
      </c>
      <c r="O50">
        <f t="shared" si="2"/>
        <v>4</v>
      </c>
      <c r="P50">
        <f t="shared" si="3"/>
        <v>5</v>
      </c>
      <c r="Q50">
        <f t="shared" si="4"/>
        <v>4.0749330520629883</v>
      </c>
      <c r="R50">
        <f t="shared" si="5"/>
        <v>5.4849307835102081</v>
      </c>
    </row>
    <row r="51" spans="1:18" x14ac:dyDescent="0.45">
      <c r="A51" t="s">
        <v>61</v>
      </c>
      <c r="B51">
        <v>49</v>
      </c>
      <c r="C51">
        <v>0</v>
      </c>
      <c r="D51" t="s">
        <v>122</v>
      </c>
      <c r="E51">
        <v>278</v>
      </c>
      <c r="F51">
        <v>46</v>
      </c>
      <c r="G51">
        <v>274</v>
      </c>
      <c r="H51">
        <v>42</v>
      </c>
      <c r="I51">
        <v>-4</v>
      </c>
      <c r="J51">
        <v>-4</v>
      </c>
      <c r="K51">
        <v>-7.8940749168395996</v>
      </c>
      <c r="L51">
        <v>0.47017753124237061</v>
      </c>
      <c r="M51">
        <f t="shared" si="0"/>
        <v>270.1059250831604</v>
      </c>
      <c r="N51">
        <f t="shared" si="1"/>
        <v>46.470177531242371</v>
      </c>
      <c r="O51">
        <f t="shared" si="2"/>
        <v>4</v>
      </c>
      <c r="P51">
        <f t="shared" si="3"/>
        <v>4</v>
      </c>
      <c r="Q51">
        <f t="shared" si="4"/>
        <v>3.8940749168395996</v>
      </c>
      <c r="R51">
        <f t="shared" si="5"/>
        <v>4.4701775312423706</v>
      </c>
    </row>
    <row r="52" spans="1:18" x14ac:dyDescent="0.45">
      <c r="A52" t="s">
        <v>62</v>
      </c>
      <c r="B52">
        <v>50</v>
      </c>
      <c r="C52">
        <v>0</v>
      </c>
      <c r="D52" t="s">
        <v>123</v>
      </c>
      <c r="E52">
        <v>279</v>
      </c>
      <c r="F52">
        <v>47</v>
      </c>
      <c r="G52">
        <v>274</v>
      </c>
      <c r="H52">
        <v>42</v>
      </c>
      <c r="I52">
        <v>-5</v>
      </c>
      <c r="J52">
        <v>-5</v>
      </c>
      <c r="K52">
        <v>-8.0567455291748047</v>
      </c>
      <c r="L52">
        <v>0.3316376805305481</v>
      </c>
      <c r="M52">
        <f t="shared" si="0"/>
        <v>270.9432544708252</v>
      </c>
      <c r="N52">
        <f t="shared" si="1"/>
        <v>47.331637680530548</v>
      </c>
      <c r="O52">
        <f t="shared" si="2"/>
        <v>5</v>
      </c>
      <c r="P52">
        <f t="shared" si="3"/>
        <v>5</v>
      </c>
      <c r="Q52">
        <f t="shared" si="4"/>
        <v>3.0567455291748047</v>
      </c>
      <c r="R52">
        <f t="shared" si="5"/>
        <v>5.3316376805305481</v>
      </c>
    </row>
    <row r="53" spans="1:18" x14ac:dyDescent="0.45">
      <c r="A53" t="s">
        <v>63</v>
      </c>
      <c r="B53">
        <v>51</v>
      </c>
      <c r="C53">
        <v>0</v>
      </c>
      <c r="D53" t="s">
        <v>124</v>
      </c>
      <c r="E53">
        <v>278</v>
      </c>
      <c r="F53">
        <v>48</v>
      </c>
      <c r="G53">
        <v>274</v>
      </c>
      <c r="H53">
        <v>42</v>
      </c>
      <c r="I53">
        <v>-4</v>
      </c>
      <c r="J53">
        <v>-6</v>
      </c>
      <c r="K53">
        <v>-7.8786945343017578</v>
      </c>
      <c r="L53">
        <v>0.15221433341503141</v>
      </c>
      <c r="M53">
        <f t="shared" si="0"/>
        <v>270.12130546569824</v>
      </c>
      <c r="N53">
        <f t="shared" si="1"/>
        <v>48.152214333415031</v>
      </c>
      <c r="O53">
        <f t="shared" si="2"/>
        <v>4</v>
      </c>
      <c r="P53">
        <f t="shared" si="3"/>
        <v>6</v>
      </c>
      <c r="Q53">
        <f t="shared" si="4"/>
        <v>3.8786945343017578</v>
      </c>
      <c r="R53">
        <f t="shared" si="5"/>
        <v>6.1522143334150314</v>
      </c>
    </row>
    <row r="54" spans="1:18" x14ac:dyDescent="0.45">
      <c r="A54" t="s">
        <v>64</v>
      </c>
      <c r="B54">
        <v>52</v>
      </c>
      <c r="C54">
        <v>0</v>
      </c>
      <c r="D54" t="s">
        <v>125</v>
      </c>
      <c r="E54">
        <v>278</v>
      </c>
      <c r="F54">
        <v>46</v>
      </c>
      <c r="G54">
        <v>274</v>
      </c>
      <c r="H54">
        <v>42</v>
      </c>
      <c r="I54">
        <v>-4</v>
      </c>
      <c r="J54">
        <v>-4</v>
      </c>
      <c r="K54">
        <v>-7.597928524017334</v>
      </c>
      <c r="L54">
        <v>0.24009296298027041</v>
      </c>
      <c r="M54">
        <f t="shared" si="0"/>
        <v>270.40207147598267</v>
      </c>
      <c r="N54">
        <f t="shared" si="1"/>
        <v>46.24009296298027</v>
      </c>
      <c r="O54">
        <f t="shared" si="2"/>
        <v>4</v>
      </c>
      <c r="P54">
        <f t="shared" si="3"/>
        <v>4</v>
      </c>
      <c r="Q54">
        <f t="shared" si="4"/>
        <v>3.597928524017334</v>
      </c>
      <c r="R54">
        <f t="shared" si="5"/>
        <v>4.2400929629802704</v>
      </c>
    </row>
    <row r="55" spans="1:18" x14ac:dyDescent="0.45">
      <c r="A55" t="s">
        <v>65</v>
      </c>
      <c r="B55">
        <v>53</v>
      </c>
      <c r="C55">
        <v>0</v>
      </c>
      <c r="D55" t="s">
        <v>126</v>
      </c>
      <c r="E55">
        <v>279</v>
      </c>
      <c r="F55">
        <v>47</v>
      </c>
      <c r="G55">
        <v>274</v>
      </c>
      <c r="H55">
        <v>42</v>
      </c>
      <c r="I55">
        <v>-5</v>
      </c>
      <c r="J55">
        <v>-5</v>
      </c>
      <c r="K55">
        <v>-7.7997035980224609</v>
      </c>
      <c r="L55">
        <v>2.7765780687332149E-3</v>
      </c>
      <c r="M55">
        <f t="shared" si="0"/>
        <v>271.20029640197754</v>
      </c>
      <c r="N55">
        <f t="shared" si="1"/>
        <v>47.002776578068733</v>
      </c>
      <c r="O55">
        <f t="shared" si="2"/>
        <v>5</v>
      </c>
      <c r="P55">
        <f t="shared" si="3"/>
        <v>5</v>
      </c>
      <c r="Q55">
        <f t="shared" si="4"/>
        <v>2.7997035980224609</v>
      </c>
      <c r="R55">
        <f t="shared" si="5"/>
        <v>5.0027765780687332</v>
      </c>
    </row>
    <row r="56" spans="1:18" x14ac:dyDescent="0.45">
      <c r="A56" t="s">
        <v>66</v>
      </c>
      <c r="B56">
        <v>54</v>
      </c>
      <c r="C56">
        <v>0</v>
      </c>
      <c r="D56" t="s">
        <v>127</v>
      </c>
      <c r="E56">
        <v>279</v>
      </c>
      <c r="F56">
        <v>50</v>
      </c>
      <c r="G56">
        <v>274</v>
      </c>
      <c r="H56">
        <v>42</v>
      </c>
      <c r="I56">
        <v>-5</v>
      </c>
      <c r="J56">
        <v>-8</v>
      </c>
      <c r="K56">
        <v>-8.0545740127563477</v>
      </c>
      <c r="L56">
        <v>-0.2352328896522522</v>
      </c>
      <c r="M56">
        <f t="shared" si="0"/>
        <v>270.94542598724365</v>
      </c>
      <c r="N56">
        <f t="shared" si="1"/>
        <v>49.764767110347748</v>
      </c>
      <c r="O56">
        <f t="shared" si="2"/>
        <v>5</v>
      </c>
      <c r="P56">
        <f t="shared" si="3"/>
        <v>8</v>
      </c>
      <c r="Q56">
        <f t="shared" si="4"/>
        <v>3.0545740127563477</v>
      </c>
      <c r="R56">
        <f t="shared" si="5"/>
        <v>7.7647671103477478</v>
      </c>
    </row>
    <row r="57" spans="1:18" x14ac:dyDescent="0.45">
      <c r="A57" t="s">
        <v>67</v>
      </c>
      <c r="B57">
        <v>55</v>
      </c>
      <c r="C57">
        <v>0</v>
      </c>
      <c r="D57" t="s">
        <v>128</v>
      </c>
      <c r="E57">
        <v>279</v>
      </c>
      <c r="F57">
        <v>46</v>
      </c>
      <c r="G57">
        <v>274</v>
      </c>
      <c r="H57">
        <v>42</v>
      </c>
      <c r="I57">
        <v>-5</v>
      </c>
      <c r="J57">
        <v>-4</v>
      </c>
      <c r="K57">
        <v>-7.3526806831359863</v>
      </c>
      <c r="L57">
        <v>-6.3964128494262704E-3</v>
      </c>
      <c r="M57">
        <f t="shared" si="0"/>
        <v>271.64731931686401</v>
      </c>
      <c r="N57">
        <f t="shared" si="1"/>
        <v>45.993603587150574</v>
      </c>
      <c r="O57">
        <f t="shared" si="2"/>
        <v>5</v>
      </c>
      <c r="P57">
        <f t="shared" si="3"/>
        <v>4</v>
      </c>
      <c r="Q57">
        <f t="shared" si="4"/>
        <v>2.3526806831359863</v>
      </c>
      <c r="R57">
        <f t="shared" si="5"/>
        <v>3.9936035871505737</v>
      </c>
    </row>
    <row r="58" spans="1:18" x14ac:dyDescent="0.45">
      <c r="A58" t="s">
        <v>68</v>
      </c>
      <c r="B58">
        <v>56</v>
      </c>
      <c r="C58">
        <v>1</v>
      </c>
      <c r="D58" t="s">
        <v>129</v>
      </c>
      <c r="E58">
        <v>279</v>
      </c>
      <c r="F58">
        <v>47</v>
      </c>
      <c r="G58">
        <v>274</v>
      </c>
      <c r="H58">
        <v>42</v>
      </c>
      <c r="I58">
        <v>-5</v>
      </c>
      <c r="J58">
        <v>-5</v>
      </c>
      <c r="K58">
        <v>-7.1600146293640137</v>
      </c>
      <c r="L58">
        <v>4.5040160417556763E-2</v>
      </c>
      <c r="M58">
        <f t="shared" si="0"/>
        <v>271.83998537063599</v>
      </c>
      <c r="N58">
        <f t="shared" si="1"/>
        <v>47.045040160417557</v>
      </c>
      <c r="O58">
        <f t="shared" si="2"/>
        <v>5</v>
      </c>
      <c r="P58">
        <f t="shared" si="3"/>
        <v>5</v>
      </c>
      <c r="Q58">
        <f t="shared" si="4"/>
        <v>2.1600146293640137</v>
      </c>
      <c r="R58">
        <f t="shared" si="5"/>
        <v>5.0450401604175568</v>
      </c>
    </row>
    <row r="59" spans="1:18" x14ac:dyDescent="0.45">
      <c r="A59" t="s">
        <v>69</v>
      </c>
      <c r="B59">
        <v>57</v>
      </c>
      <c r="C59">
        <v>0</v>
      </c>
      <c r="D59" t="s">
        <v>130</v>
      </c>
      <c r="E59">
        <v>279</v>
      </c>
      <c r="F59">
        <v>46</v>
      </c>
      <c r="G59">
        <v>274</v>
      </c>
      <c r="H59">
        <v>42</v>
      </c>
      <c r="I59">
        <v>-5</v>
      </c>
      <c r="J59">
        <v>-4</v>
      </c>
      <c r="K59">
        <v>-7.0693240165710449</v>
      </c>
      <c r="L59">
        <v>0.32788264751434332</v>
      </c>
      <c r="M59">
        <f t="shared" si="0"/>
        <v>271.93067598342896</v>
      </c>
      <c r="N59">
        <f t="shared" si="1"/>
        <v>46.327882647514343</v>
      </c>
      <c r="O59">
        <f t="shared" si="2"/>
        <v>5</v>
      </c>
      <c r="P59">
        <f t="shared" si="3"/>
        <v>4</v>
      </c>
      <c r="Q59">
        <f t="shared" si="4"/>
        <v>2.0693240165710449</v>
      </c>
      <c r="R59">
        <f t="shared" si="5"/>
        <v>4.3278826475143433</v>
      </c>
    </row>
    <row r="60" spans="1:18" x14ac:dyDescent="0.45">
      <c r="A60" t="s">
        <v>70</v>
      </c>
      <c r="B60">
        <v>58</v>
      </c>
      <c r="C60">
        <v>1</v>
      </c>
      <c r="D60" t="s">
        <v>131</v>
      </c>
      <c r="E60">
        <v>279</v>
      </c>
      <c r="F60">
        <v>47</v>
      </c>
      <c r="G60">
        <v>274</v>
      </c>
      <c r="H60">
        <v>42</v>
      </c>
      <c r="I60">
        <v>-5</v>
      </c>
      <c r="J60">
        <v>-5</v>
      </c>
      <c r="K60">
        <v>-6.9502477645874023</v>
      </c>
      <c r="L60">
        <v>0.2058412432670593</v>
      </c>
      <c r="M60">
        <f t="shared" si="0"/>
        <v>272.0497522354126</v>
      </c>
      <c r="N60">
        <f t="shared" si="1"/>
        <v>47.205841243267059</v>
      </c>
      <c r="O60">
        <f t="shared" si="2"/>
        <v>5</v>
      </c>
      <c r="P60">
        <f t="shared" si="3"/>
        <v>5</v>
      </c>
      <c r="Q60">
        <f t="shared" si="4"/>
        <v>1.9502477645874023</v>
      </c>
      <c r="R60">
        <f t="shared" si="5"/>
        <v>5.2058412432670593</v>
      </c>
    </row>
    <row r="61" spans="1:18" x14ac:dyDescent="0.45">
      <c r="A61" t="s">
        <v>71</v>
      </c>
      <c r="B61">
        <v>59</v>
      </c>
      <c r="C61">
        <v>1</v>
      </c>
      <c r="D61" t="s">
        <v>132</v>
      </c>
      <c r="E61">
        <v>279</v>
      </c>
      <c r="F61">
        <v>47</v>
      </c>
      <c r="G61">
        <v>274</v>
      </c>
      <c r="H61">
        <v>42</v>
      </c>
      <c r="I61">
        <v>-5</v>
      </c>
      <c r="J61">
        <v>-5</v>
      </c>
      <c r="K61">
        <v>-6.8434872627258301</v>
      </c>
      <c r="L61">
        <v>0.1072463095188141</v>
      </c>
      <c r="M61">
        <f t="shared" si="0"/>
        <v>272.15651273727417</v>
      </c>
      <c r="N61">
        <f t="shared" si="1"/>
        <v>47.107246309518814</v>
      </c>
      <c r="O61">
        <f t="shared" si="2"/>
        <v>5</v>
      </c>
      <c r="P61">
        <f t="shared" si="3"/>
        <v>5</v>
      </c>
      <c r="Q61">
        <f t="shared" si="4"/>
        <v>1.8434872627258301</v>
      </c>
      <c r="R61">
        <f t="shared" si="5"/>
        <v>5.1072463095188141</v>
      </c>
    </row>
    <row r="62" spans="1:18" x14ac:dyDescent="0.45">
      <c r="A62" t="s">
        <v>72</v>
      </c>
      <c r="B62">
        <v>60</v>
      </c>
      <c r="C62">
        <v>1</v>
      </c>
      <c r="D62" t="s">
        <v>133</v>
      </c>
      <c r="E62">
        <v>280</v>
      </c>
      <c r="F62">
        <v>48</v>
      </c>
      <c r="G62">
        <v>274</v>
      </c>
      <c r="H62">
        <v>42</v>
      </c>
      <c r="I62">
        <v>-6</v>
      </c>
      <c r="J62">
        <v>-6</v>
      </c>
      <c r="K62">
        <v>-6.9642319679260254</v>
      </c>
      <c r="L62">
        <v>-6.9734677672386169E-2</v>
      </c>
      <c r="M62">
        <f t="shared" si="0"/>
        <v>273.03576803207397</v>
      </c>
      <c r="N62">
        <f t="shared" si="1"/>
        <v>47.930265322327614</v>
      </c>
      <c r="O62">
        <f t="shared" si="2"/>
        <v>6</v>
      </c>
      <c r="P62">
        <f t="shared" si="3"/>
        <v>6</v>
      </c>
      <c r="Q62">
        <f t="shared" si="4"/>
        <v>0.96423196792602539</v>
      </c>
      <c r="R62">
        <f>ABS(H62-N62)</f>
        <v>5.9302653223276138</v>
      </c>
    </row>
    <row r="63" spans="1:18" x14ac:dyDescent="0.45">
      <c r="O63">
        <f>AVERAGE(O2:O62)</f>
        <v>4.3278688524590168</v>
      </c>
      <c r="P63">
        <f>AVERAGE(P2:P62)</f>
        <v>2.3934426229508197</v>
      </c>
      <c r="Q63">
        <f>AVERAGE(Q2:Q62)</f>
        <v>2.1488258565058476</v>
      </c>
      <c r="R63">
        <f>AVERAGE(R2:R62)</f>
        <v>3.0483477157158929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sony annem</cp:lastModifiedBy>
  <dcterms:created xsi:type="dcterms:W3CDTF">2024-04-17T20:44:15Z</dcterms:created>
  <dcterms:modified xsi:type="dcterms:W3CDTF">2024-04-18T17:22:28Z</dcterms:modified>
</cp:coreProperties>
</file>