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em\OneDrive\Desktop\Investigating Chromatin\RESULTSSS\"/>
    </mc:Choice>
  </mc:AlternateContent>
  <xr:revisionPtr revIDLastSave="0" documentId="13_ncr:1_{74D0470D-77E3-46BA-A7AD-F6EE5C705ED4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3" i="1" l="1"/>
  <c r="Q63" i="1"/>
  <c r="P63" i="1"/>
  <c r="O6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R2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<sst xmlns="http://schemas.openxmlformats.org/spreadsheetml/2006/main" count="140" uniqueCount="140">
  <si>
    <t>image</t>
  </si>
  <si>
    <t>slice</t>
  </si>
  <si>
    <t>box</t>
  </si>
  <si>
    <t>path</t>
  </si>
  <si>
    <t>predictedx</t>
  </si>
  <si>
    <t>predictedy</t>
  </si>
  <si>
    <t>gtx</t>
  </si>
  <si>
    <t>gty</t>
  </si>
  <si>
    <t>errorx</t>
  </si>
  <si>
    <t>errory</t>
  </si>
  <si>
    <t>Predicted X</t>
  </si>
  <si>
    <t>Predicted Y</t>
  </si>
  <si>
    <t>1.11.22_SPP_Fov1_1_NDTiffStack (1)_frame_0.jpeg</t>
  </si>
  <si>
    <t>1.11.22_SPP_Fov1_1_NDTiffStack (1)_frame_1.jpeg</t>
  </si>
  <si>
    <t>1.11.22_SPP_Fov1_1_NDTiffStack (1)_frame_2.jpeg</t>
  </si>
  <si>
    <t>1.11.22_SPP_Fov1_1_NDTiffStack (1)_frame_3.jpeg</t>
  </si>
  <si>
    <t>1.11.22_SPP_Fov1_1_NDTiffStack (1)_frame_4.jpeg</t>
  </si>
  <si>
    <t>1.11.22_SPP_Fov1_1_NDTiffStack (1)_frame_5.jpeg</t>
  </si>
  <si>
    <t>1.11.22_SPP_Fov1_1_NDTiffStack (1)_frame_6.jpeg</t>
  </si>
  <si>
    <t>1.11.22_SPP_Fov1_1_NDTiffStack (1)_frame_7.jpeg</t>
  </si>
  <si>
    <t>1.11.22_SPP_Fov1_1_NDTiffStack (1)_frame_8.jpeg</t>
  </si>
  <si>
    <t>1.11.22_SPP_Fov1_1_NDTiffStack (1)_frame_9.jpeg</t>
  </si>
  <si>
    <t>1.11.22_SPP_Fov1_1_NDTiffStack (1)_frame_10.jpeg</t>
  </si>
  <si>
    <t>1.11.22_SPP_Fov1_1_NDTiffStack (1)_frame_11.jpeg</t>
  </si>
  <si>
    <t>1.11.22_SPP_Fov1_1_NDTiffStack (1)_frame_12.jpeg</t>
  </si>
  <si>
    <t>1.11.22_SPP_Fov1_1_NDTiffStack (1)_frame_13.jpeg</t>
  </si>
  <si>
    <t>1.11.22_SPP_Fov1_1_NDTiffStack (1)_frame_14.jpeg</t>
  </si>
  <si>
    <t>1.11.22_SPP_Fov1_1_NDTiffStack (1)_frame_15.jpeg</t>
  </si>
  <si>
    <t>1.11.22_SPP_Fov1_1_NDTiffStack (1)_frame_16.jpeg</t>
  </si>
  <si>
    <t>1.11.22_SPP_Fov1_1_NDTiffStack (1)_frame_17.jpeg</t>
  </si>
  <si>
    <t>1.11.22_SPP_Fov1_1_NDTiffStack (1)_frame_18.jpeg</t>
  </si>
  <si>
    <t>1.11.22_SPP_Fov1_1_NDTiffStack (1)_frame_19.jpeg</t>
  </si>
  <si>
    <t>1.11.22_SPP_Fov1_1_NDTiffStack (1)_frame_20.jpeg</t>
  </si>
  <si>
    <t>1.11.22_SPP_Fov1_1_NDTiffStack (1)_frame_21.jpeg</t>
  </si>
  <si>
    <t>1.11.22_SPP_Fov1_1_NDTiffStack (1)_frame_22.jpeg</t>
  </si>
  <si>
    <t>1.11.22_SPP_Fov1_1_NDTiffStack (1)_frame_23.jpeg</t>
  </si>
  <si>
    <t>1.11.22_SPP_Fov1_1_NDTiffStack (1)_frame_24.jpeg</t>
  </si>
  <si>
    <t>1.11.22_SPP_Fov1_1_NDTiffStack (1)_frame_25.jpeg</t>
  </si>
  <si>
    <t>1.11.22_SPP_Fov1_1_NDTiffStack (1)_frame_26.jpeg</t>
  </si>
  <si>
    <t>1.11.22_SPP_Fov1_1_NDTiffStack (1)_frame_27.jpeg</t>
  </si>
  <si>
    <t>1.11.22_SPP_Fov1_1_NDTiffStack (1)_frame_28.jpeg</t>
  </si>
  <si>
    <t>1.11.22_SPP_Fov1_1_NDTiffStack (1)_frame_29.jpeg</t>
  </si>
  <si>
    <t>1.11.22_SPP_Fov1_1_NDTiffStack (1)_frame_30.jpeg</t>
  </si>
  <si>
    <t>1.11.22_SPP_Fov1_1_NDTiffStack (1)_frame_31.jpeg</t>
  </si>
  <si>
    <t>1.11.22_SPP_Fov1_1_NDTiffStack (1)_frame_32.jpeg</t>
  </si>
  <si>
    <t>1.11.22_SPP_Fov1_1_NDTiffStack (1)_frame_33.jpeg</t>
  </si>
  <si>
    <t>1.11.22_SPP_Fov1_1_NDTiffStack (1)_frame_34.jpeg</t>
  </si>
  <si>
    <t>1.11.22_SPP_Fov1_1_NDTiffStack (1)_frame_35.jpeg</t>
  </si>
  <si>
    <t>1.11.22_SPP_Fov1_1_NDTiffStack (1)_frame_36.jpeg</t>
  </si>
  <si>
    <t>1.11.22_SPP_Fov1_1_NDTiffStack (1)_frame_37.jpeg</t>
  </si>
  <si>
    <t>1.11.22_SPP_Fov1_1_NDTiffStack (1)_frame_38.jpeg</t>
  </si>
  <si>
    <t>1.11.22_SPP_Fov1_1_NDTiffStack (1)_frame_39.jpeg</t>
  </si>
  <si>
    <t>1.11.22_SPP_Fov1_1_NDTiffStack (1)_frame_40.jpeg</t>
  </si>
  <si>
    <t>1.11.22_SPP_Fov1_1_NDTiffStack (1)_frame_41.jpeg</t>
  </si>
  <si>
    <t>1.11.22_SPP_Fov1_1_NDTiffStack (1)_frame_42.jpeg</t>
  </si>
  <si>
    <t>1.11.22_SPP_Fov1_1_NDTiffStack (1)_frame_43.jpeg</t>
  </si>
  <si>
    <t>1.11.22_SPP_Fov1_1_NDTiffStack (1)_frame_44.jpeg</t>
  </si>
  <si>
    <t>1.11.22_SPP_Fov1_1_NDTiffStack (1)_frame_45.jpeg</t>
  </si>
  <si>
    <t>1.11.22_SPP_Fov1_1_NDTiffStack (1)_frame_46.jpeg</t>
  </si>
  <si>
    <t>1.11.22_SPP_Fov1_1_NDTiffStack (1)_frame_47.jpeg</t>
  </si>
  <si>
    <t>1.11.22_SPP_Fov1_1_NDTiffStack (1)_frame_48.jpeg</t>
  </si>
  <si>
    <t>1.11.22_SPP_Fov1_1_NDTiffStack (1)_frame_49.jpeg</t>
  </si>
  <si>
    <t>1.11.22_SPP_Fov1_1_NDTiffStack (1)_frame_50.jpeg</t>
  </si>
  <si>
    <t>1.11.22_SPP_Fov1_1_NDTiffStack (1)_frame_51.jpeg</t>
  </si>
  <si>
    <t>1.11.22_SPP_Fov1_1_NDTiffStack (1)_frame_52.jpeg</t>
  </si>
  <si>
    <t>1.11.22_SPP_Fov1_1_NDTiffStack (1)_frame_53.jpeg</t>
  </si>
  <si>
    <t>1.11.22_SPP_Fov1_1_NDTiffStack (1)_frame_54.jpeg</t>
  </si>
  <si>
    <t>1.11.22_SPP_Fov1_1_NDTiffStack (1)_frame_55.jpeg</t>
  </si>
  <si>
    <t>1.11.22_SPP_Fov1_1_NDTiffStack (1)_frame_56.jpeg</t>
  </si>
  <si>
    <t>1.11.22_SPP_Fov1_1_NDTiffStack (1)_frame_57.jpeg</t>
  </si>
  <si>
    <t>1.11.22_SPP_Fov1_1_NDTiffStack (1)_frame_58.jpeg</t>
  </si>
  <si>
    <t>1.11.22_SPP_Fov1_1_NDTiffStack (1)_frame_59.jpeg</t>
  </si>
  <si>
    <t>1.11.22_SPP_Fov1_1_NDTiffStack (1)_frame_60.jpeg</t>
  </si>
  <si>
    <t>C:/Users/S_ANNEM/Downloads/data/images3/1.11.22.1/bounding_box1.11.22_SPP_Fov1_1_NDTiffStack (1)_frame_0.jpeg_0.png</t>
  </si>
  <si>
    <t>C:/Users/S_ANNEM/Downloads/data/images3/1.11.22.1/bounding_box1.11.22_SPP_Fov1_1_NDTiffStack (1)_frame_1.jpeg_1.png</t>
  </si>
  <si>
    <t>C:/Users/S_ANNEM/Downloads/data/images3/1.11.22.1/bounding_box1.11.22_SPP_Fov1_1_NDTiffStack (1)_frame_2.jpeg_1.png</t>
  </si>
  <si>
    <t>C:/Users/S_ANNEM/Downloads/data/images3/1.11.22.1/bounding_box1.11.22_SPP_Fov1_1_NDTiffStack (1)_frame_3.jpeg_1.png</t>
  </si>
  <si>
    <t>C:/Users/S_ANNEM/Downloads/data/images3/1.11.22.1/bounding_box1.11.22_SPP_Fov1_1_NDTiffStack (1)_frame_4.jpeg_1.png</t>
  </si>
  <si>
    <t>C:/Users/S_ANNEM/Downloads/data/images3/1.11.22.1/bounding_box1.11.22_SPP_Fov1_1_NDTiffStack (1)_frame_5.jpeg_1.png</t>
  </si>
  <si>
    <t>C:/Users/S_ANNEM/Downloads/data/images3/1.11.22.1/bounding_box1.11.22_SPP_Fov1_1_NDTiffStack (1)_frame_6.jpeg_1.png</t>
  </si>
  <si>
    <t>C:/Users/S_ANNEM/Downloads/data/images3/1.11.22.1/bounding_box1.11.22_SPP_Fov1_1_NDTiffStack (1)_frame_7.jpeg_1.png</t>
  </si>
  <si>
    <t>C:/Users/S_ANNEM/Downloads/data/images3/1.11.22.1/bounding_box1.11.22_SPP_Fov1_1_NDTiffStack (1)_frame_8.jpeg_0.png</t>
  </si>
  <si>
    <t>C:/Users/S_ANNEM/Downloads/data/images3/1.11.22.1/bounding_box1.11.22_SPP_Fov1_1_NDTiffStack (1)_frame_9.jpeg_1.png</t>
  </si>
  <si>
    <t>C:/Users/S_ANNEM/Downloads/data/images3/1.11.22.1/bounding_box1.11.22_SPP_Fov1_1_NDTiffStack (1)_frame_10.jpeg_1.png</t>
  </si>
  <si>
    <t>C:/Users/S_ANNEM/Downloads/data/images3/1.11.22.1/bounding_box1.11.22_SPP_Fov1_1_NDTiffStack (1)_frame_11.jpeg_1.png</t>
  </si>
  <si>
    <t>C:/Users/S_ANNEM/Downloads/data/images3/1.11.22.1/bounding_box1.11.22_SPP_Fov1_1_NDTiffStack (1)_frame_12.jpeg_1.png</t>
  </si>
  <si>
    <t>C:/Users/S_ANNEM/Downloads/data/images3/1.11.22.1/bounding_box1.11.22_SPP_Fov1_1_NDTiffStack (1)_frame_13.jpeg_1.png</t>
  </si>
  <si>
    <t>C:/Users/S_ANNEM/Downloads/data/images3/1.11.22.1/bounding_box1.11.22_SPP_Fov1_1_NDTiffStack (1)_frame_14.jpeg_1.png</t>
  </si>
  <si>
    <t>C:/Users/S_ANNEM/Downloads/data/images3/1.11.22.1/bounding_box1.11.22_SPP_Fov1_1_NDTiffStack (1)_frame_15.jpeg_1.png</t>
  </si>
  <si>
    <t>C:/Users/S_ANNEM/Downloads/data/images3/1.11.22.1/bounding_box1.11.22_SPP_Fov1_1_NDTiffStack (1)_frame_16.jpeg_1.png</t>
  </si>
  <si>
    <t>C:/Users/S_ANNEM/Downloads/data/images3/1.11.22.1/bounding_box1.11.22_SPP_Fov1_1_NDTiffStack (1)_frame_17.jpeg_1.png</t>
  </si>
  <si>
    <t>C:/Users/S_ANNEM/Downloads/data/images3/1.11.22.1/bounding_box1.11.22_SPP_Fov1_1_NDTiffStack (1)_frame_18.jpeg_1.png</t>
  </si>
  <si>
    <t>C:/Users/S_ANNEM/Downloads/data/images3/1.11.22.1/bounding_box1.11.22_SPP_Fov1_1_NDTiffStack (1)_frame_19.jpeg_1.png</t>
  </si>
  <si>
    <t>C:/Users/S_ANNEM/Downloads/data/images3/1.11.22.1/bounding_box1.11.22_SPP_Fov1_1_NDTiffStack (1)_frame_20.jpeg_1.png</t>
  </si>
  <si>
    <t>C:/Users/S_ANNEM/Downloads/data/images3/1.11.22.1/bounding_box1.11.22_SPP_Fov1_1_NDTiffStack (1)_frame_21.jpeg_0.png</t>
  </si>
  <si>
    <t>C:/Users/S_ANNEM/Downloads/data/images3/1.11.22.1/bounding_box1.11.22_SPP_Fov1_1_NDTiffStack (1)_frame_22.jpeg_0.png</t>
  </si>
  <si>
    <t>C:/Users/S_ANNEM/Downloads/data/images3/1.11.22.1/bounding_box1.11.22_SPP_Fov1_1_NDTiffStack (1)_frame_23.jpeg_1.png</t>
  </si>
  <si>
    <t>C:/Users/S_ANNEM/Downloads/data/images3/1.11.22.1/bounding_box1.11.22_SPP_Fov1_1_NDTiffStack (1)_frame_24.jpeg_0.png</t>
  </si>
  <si>
    <t>C:/Users/S_ANNEM/Downloads/data/images3/1.11.22.1/bounding_box1.11.22_SPP_Fov1_1_NDTiffStack (1)_frame_25.jpeg_1.png</t>
  </si>
  <si>
    <t>C:/Users/S_ANNEM/Downloads/data/images3/1.11.22.1/bounding_box1.11.22_SPP_Fov1_1_NDTiffStack (1)_frame_26.jpeg_1.png</t>
  </si>
  <si>
    <t>C:/Users/S_ANNEM/Downloads/data/images3/1.11.22.1/bounding_box1.11.22_SPP_Fov1_1_NDTiffStack (1)_frame_27.jpeg_1.png</t>
  </si>
  <si>
    <t>C:/Users/S_ANNEM/Downloads/data/images3/1.11.22.1/bounding_box1.11.22_SPP_Fov1_1_NDTiffStack (1)_frame_28.jpeg_1.png</t>
  </si>
  <si>
    <t>C:/Users/S_ANNEM/Downloads/data/images3/1.11.22.1/bounding_box1.11.22_SPP_Fov1_1_NDTiffStack (1)_frame_29.jpeg_1.png</t>
  </si>
  <si>
    <t>C:/Users/S_ANNEM/Downloads/data/images3/1.11.22.1/bounding_box1.11.22_SPP_Fov1_1_NDTiffStack (1)_frame_30.jpeg_1.png</t>
  </si>
  <si>
    <t>C:/Users/S_ANNEM/Downloads/data/images3/1.11.22.1/bounding_box1.11.22_SPP_Fov1_1_NDTiffStack (1)_frame_31.jpeg_1.png</t>
  </si>
  <si>
    <t>C:/Users/S_ANNEM/Downloads/data/images3/1.11.22.1/bounding_box1.11.22_SPP_Fov1_1_NDTiffStack (1)_frame_32.jpeg_1.png</t>
  </si>
  <si>
    <t>C:/Users/S_ANNEM/Downloads/data/images3/1.11.22.1/bounding_box1.11.22_SPP_Fov1_1_NDTiffStack (1)_frame_33.jpeg_1.png</t>
  </si>
  <si>
    <t>C:/Users/S_ANNEM/Downloads/data/images3/1.11.22.1/bounding_box1.11.22_SPP_Fov1_1_NDTiffStack (1)_frame_34.jpeg_1.png</t>
  </si>
  <si>
    <t>C:/Users/S_ANNEM/Downloads/data/images3/1.11.22.1/bounding_box1.11.22_SPP_Fov1_1_NDTiffStack (1)_frame_35.jpeg_1.png</t>
  </si>
  <si>
    <t>C:/Users/S_ANNEM/Downloads/data/images3/1.11.22.1/bounding_box1.11.22_SPP_Fov1_1_NDTiffStack (1)_frame_36.jpeg_1.png</t>
  </si>
  <si>
    <t>C:/Users/S_ANNEM/Downloads/data/images3/1.11.22.1/bounding_box1.11.22_SPP_Fov1_1_NDTiffStack (1)_frame_37.jpeg_1.png</t>
  </si>
  <si>
    <t>C:/Users/S_ANNEM/Downloads/data/images3/1.11.22.1/bounding_box1.11.22_SPP_Fov1_1_NDTiffStack (1)_frame_38.jpeg_1.png</t>
  </si>
  <si>
    <t>C:/Users/S_ANNEM/Downloads/data/images3/1.11.22.1/bounding_box1.11.22_SPP_Fov1_1_NDTiffStack (1)_frame_39.jpeg_1.png</t>
  </si>
  <si>
    <t>C:/Users/S_ANNEM/Downloads/data/images3/1.11.22.1/bounding_box1.11.22_SPP_Fov1_1_NDTiffStack (1)_frame_40.jpeg_1.png</t>
  </si>
  <si>
    <t>C:/Users/S_ANNEM/Downloads/data/images3/1.11.22.1/bounding_box1.11.22_SPP_Fov1_1_NDTiffStack (1)_frame_41.jpeg_1.png</t>
  </si>
  <si>
    <t>C:/Users/S_ANNEM/Downloads/data/images3/1.11.22.1/bounding_box1.11.22_SPP_Fov1_1_NDTiffStack (1)_frame_42.jpeg_0.png</t>
  </si>
  <si>
    <t>C:/Users/S_ANNEM/Downloads/data/images3/1.11.22.1/bounding_box1.11.22_SPP_Fov1_1_NDTiffStack (1)_frame_43.jpeg_0.png</t>
  </si>
  <si>
    <t>C:/Users/S_ANNEM/Downloads/data/images3/1.11.22.1/bounding_box1.11.22_SPP_Fov1_1_NDTiffStack (1)_frame_44.jpeg_0.png</t>
  </si>
  <si>
    <t>C:/Users/S_ANNEM/Downloads/data/images3/1.11.22.1/bounding_box1.11.22_SPP_Fov1_1_NDTiffStack (1)_frame_45.jpeg_0.png</t>
  </si>
  <si>
    <t>C:/Users/S_ANNEM/Downloads/data/images3/1.11.22.1/bounding_box1.11.22_SPP_Fov1_1_NDTiffStack (1)_frame_46.jpeg_1.png</t>
  </si>
  <si>
    <t>C:/Users/S_ANNEM/Downloads/data/images3/1.11.22.1/bounding_box1.11.22_SPP_Fov1_1_NDTiffStack (1)_frame_47.jpeg_1.png</t>
  </si>
  <si>
    <t>C:/Users/S_ANNEM/Downloads/data/images3/1.11.22.1/bounding_box1.11.22_SPP_Fov1_1_NDTiffStack (1)_frame_48.jpeg_1.png</t>
  </si>
  <si>
    <t>C:/Users/S_ANNEM/Downloads/data/images3/1.11.22.1/bounding_box1.11.22_SPP_Fov1_1_NDTiffStack (1)_frame_49.jpeg_1.png</t>
  </si>
  <si>
    <t>C:/Users/S_ANNEM/Downloads/data/images3/1.11.22.1/bounding_box1.11.22_SPP_Fov1_1_NDTiffStack (1)_frame_50.jpeg_1.png</t>
  </si>
  <si>
    <t>C:/Users/S_ANNEM/Downloads/data/images3/1.11.22.1/bounding_box1.11.22_SPP_Fov1_1_NDTiffStack (1)_frame_51.jpeg_1.png</t>
  </si>
  <si>
    <t>C:/Users/S_ANNEM/Downloads/data/images3/1.11.22.1/bounding_box1.11.22_SPP_Fov1_1_NDTiffStack (1)_frame_52.jpeg_0.png</t>
  </si>
  <si>
    <t>C:/Users/S_ANNEM/Downloads/data/images3/1.11.22.1/bounding_box1.11.22_SPP_Fov1_1_NDTiffStack (1)_frame_53.jpeg_0.png</t>
  </si>
  <si>
    <t>C:/Users/S_ANNEM/Downloads/data/images3/1.11.22.1/bounding_box1.11.22_SPP_Fov1_1_NDTiffStack (1)_frame_54.jpeg_0.png</t>
  </si>
  <si>
    <t>C:/Users/S_ANNEM/Downloads/data/images3/1.11.22.1/bounding_box1.11.22_SPP_Fov1_1_NDTiffStack (1)_frame_55.jpeg_0.png</t>
  </si>
  <si>
    <t>C:/Users/S_ANNEM/Downloads/data/images3/1.11.22.1/bounding_box1.11.22_SPP_Fov1_1_NDTiffStack (1)_frame_56.jpeg_1.png</t>
  </si>
  <si>
    <t>C:/Users/S_ANNEM/Downloads/data/images3/1.11.22.1/bounding_box1.11.22_SPP_Fov1_1_NDTiffStack (1)_frame_57.jpeg_1.png</t>
  </si>
  <si>
    <t>C:/Users/S_ANNEM/Downloads/data/images3/1.11.22.1/bounding_box1.11.22_SPP_Fov1_1_NDTiffStack (1)_frame_58.jpeg_0.png</t>
  </si>
  <si>
    <t>C:/Users/S_ANNEM/Downloads/data/images3/1.11.22.1/bounding_box1.11.22_SPP_Fov1_1_NDTiffStack (1)_frame_59.jpeg_0.png</t>
  </si>
  <si>
    <t>C:/Users/S_ANNEM/Downloads/data/images3/1.11.22.1/bounding_box1.11.22_SPP_Fov1_1_NDTiffStack (1)_frame_60.jpeg_0.png</t>
  </si>
  <si>
    <t>modifedcoordinate</t>
  </si>
  <si>
    <t>modifiedycoordinate</t>
  </si>
  <si>
    <t>beforexerror</t>
  </si>
  <si>
    <t>beforeyerror</t>
  </si>
  <si>
    <t>afterxerror</t>
  </si>
  <si>
    <t>afteryerror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</si>
</sst>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3"/>
  <sheetViews>
    <sheetView tabSelected="1" topLeftCell="A43" workbookViewId="0">
      <selection activeCell="T58" sqref="T58"/>
    </sheetView>
  </sheetViews>
  <sheetFormatPr defaultRowHeight="14.25" x14ac:dyDescent="0.45"/>
  <sheetData>
    <row r="1" spans="1:1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  <c r="R1" s="2" t="s">
        <v>139</v>
      </c>
    </row>
    <row r="2" spans="1:18" x14ac:dyDescent="0.45">
      <c r="A2" t="s">
        <v>12</v>
      </c>
      <c r="B2">
        <v>0</v>
      </c>
      <c r="C2">
        <v>0</v>
      </c>
      <c r="D2" t="s">
        <v>73</v>
      </c>
      <c r="E2">
        <v>291</v>
      </c>
      <c r="F2">
        <v>210</v>
      </c>
      <c r="G2">
        <v>287</v>
      </c>
      <c r="H2">
        <v>215</v>
      </c>
      <c r="I2">
        <v>-4</v>
      </c>
      <c r="J2">
        <v>5</v>
      </c>
      <c r="K2">
        <v>-1.7896444797515869</v>
      </c>
      <c r="L2">
        <v>1.082488894462585</v>
      </c>
      <c r="M2">
        <f>E2+K2</f>
        <v>289.21035552024841</v>
      </c>
      <c r="N2">
        <f>F2+L2</f>
        <v>211.08248889446259</v>
      </c>
      <c r="O2">
        <f>ABS(I2)</f>
        <v>4</v>
      </c>
      <c r="P2">
        <f>ABS(J2)</f>
        <v>5</v>
      </c>
      <c r="Q2">
        <f>ABS(G2-M2)</f>
        <v>2.2103555202484131</v>
      </c>
      <c r="R2">
        <f>ABS(H2-N2)</f>
        <v>3.9175111055374146</v>
      </c>
    </row>
    <row r="3" spans="1:18" x14ac:dyDescent="0.45">
      <c r="A3" t="s">
        <v>13</v>
      </c>
      <c r="B3">
        <v>1</v>
      </c>
      <c r="C3">
        <v>1</v>
      </c>
      <c r="D3" t="s">
        <v>74</v>
      </c>
      <c r="E3">
        <v>290</v>
      </c>
      <c r="F3">
        <v>210</v>
      </c>
      <c r="G3">
        <v>287</v>
      </c>
      <c r="H3">
        <v>215</v>
      </c>
      <c r="I3">
        <v>-3</v>
      </c>
      <c r="J3">
        <v>5</v>
      </c>
      <c r="K3">
        <v>-3.0009210109710689</v>
      </c>
      <c r="L3">
        <v>1.87181031703949</v>
      </c>
      <c r="M3">
        <f t="shared" ref="M3:M62" si="0">E3+K3</f>
        <v>286.99907898902893</v>
      </c>
      <c r="N3">
        <f t="shared" ref="N3:N62" si="1">F3+L3</f>
        <v>211.87181031703949</v>
      </c>
      <c r="O3">
        <f t="shared" ref="O3:O62" si="2">ABS(I3)</f>
        <v>3</v>
      </c>
      <c r="P3">
        <f t="shared" ref="P3:P62" si="3">ABS(J3)</f>
        <v>5</v>
      </c>
      <c r="Q3">
        <f t="shared" ref="Q3:Q62" si="4">ABS(G3-M3)</f>
        <v>9.2101097106933594E-4</v>
      </c>
      <c r="R3">
        <f t="shared" ref="R3:R62" si="5">ABS(H3-N3)</f>
        <v>3.1281896829605103</v>
      </c>
    </row>
    <row r="4" spans="1:18" x14ac:dyDescent="0.45">
      <c r="A4" t="s">
        <v>14</v>
      </c>
      <c r="B4">
        <v>2</v>
      </c>
      <c r="C4">
        <v>1</v>
      </c>
      <c r="D4" t="s">
        <v>75</v>
      </c>
      <c r="E4">
        <v>290</v>
      </c>
      <c r="F4">
        <v>209</v>
      </c>
      <c r="G4">
        <v>287</v>
      </c>
      <c r="H4">
        <v>215</v>
      </c>
      <c r="I4">
        <v>-3</v>
      </c>
      <c r="J4">
        <v>6</v>
      </c>
      <c r="K4">
        <v>-3.7565135955810551</v>
      </c>
      <c r="L4">
        <v>2.4828381538391109</v>
      </c>
      <c r="M4">
        <f t="shared" si="0"/>
        <v>286.24348640441895</v>
      </c>
      <c r="N4">
        <f t="shared" si="1"/>
        <v>211.48283815383911</v>
      </c>
      <c r="O4">
        <f t="shared" si="2"/>
        <v>3</v>
      </c>
      <c r="P4">
        <f t="shared" si="3"/>
        <v>6</v>
      </c>
      <c r="Q4">
        <f t="shared" si="4"/>
        <v>0.75651359558105469</v>
      </c>
      <c r="R4">
        <f t="shared" si="5"/>
        <v>3.5171618461608887</v>
      </c>
    </row>
    <row r="5" spans="1:18" x14ac:dyDescent="0.45">
      <c r="A5" t="s">
        <v>15</v>
      </c>
      <c r="B5">
        <v>3</v>
      </c>
      <c r="C5">
        <v>1</v>
      </c>
      <c r="D5" t="s">
        <v>76</v>
      </c>
      <c r="E5">
        <v>291</v>
      </c>
      <c r="F5">
        <v>209</v>
      </c>
      <c r="G5">
        <v>287</v>
      </c>
      <c r="H5">
        <v>215</v>
      </c>
      <c r="I5">
        <v>-4</v>
      </c>
      <c r="J5">
        <v>6</v>
      </c>
      <c r="K5">
        <v>-4.2540059089660636</v>
      </c>
      <c r="L5">
        <v>2.849554300308228</v>
      </c>
      <c r="M5">
        <f t="shared" si="0"/>
        <v>286.74599409103394</v>
      </c>
      <c r="N5">
        <f t="shared" si="1"/>
        <v>211.84955430030823</v>
      </c>
      <c r="O5">
        <f t="shared" si="2"/>
        <v>4</v>
      </c>
      <c r="P5">
        <f t="shared" si="3"/>
        <v>6</v>
      </c>
      <c r="Q5">
        <f t="shared" si="4"/>
        <v>0.25400590896606445</v>
      </c>
      <c r="R5">
        <f t="shared" si="5"/>
        <v>3.1504456996917725</v>
      </c>
    </row>
    <row r="6" spans="1:18" x14ac:dyDescent="0.45">
      <c r="A6" t="s">
        <v>16</v>
      </c>
      <c r="B6">
        <v>4</v>
      </c>
      <c r="C6">
        <v>1</v>
      </c>
      <c r="D6" t="s">
        <v>77</v>
      </c>
      <c r="E6">
        <v>290</v>
      </c>
      <c r="F6">
        <v>209</v>
      </c>
      <c r="G6">
        <v>287</v>
      </c>
      <c r="H6">
        <v>215</v>
      </c>
      <c r="I6">
        <v>-3</v>
      </c>
      <c r="J6">
        <v>6</v>
      </c>
      <c r="K6">
        <v>-4.5450162887573242</v>
      </c>
      <c r="L6">
        <v>3.0494377613067631</v>
      </c>
      <c r="M6">
        <f t="shared" si="0"/>
        <v>285.45498371124268</v>
      </c>
      <c r="N6">
        <f t="shared" si="1"/>
        <v>212.04943776130676</v>
      </c>
      <c r="O6">
        <f t="shared" si="2"/>
        <v>3</v>
      </c>
      <c r="P6">
        <f t="shared" si="3"/>
        <v>6</v>
      </c>
      <c r="Q6">
        <f t="shared" si="4"/>
        <v>1.5450162887573242</v>
      </c>
      <c r="R6">
        <f t="shared" si="5"/>
        <v>2.9505622386932373</v>
      </c>
    </row>
    <row r="7" spans="1:18" x14ac:dyDescent="0.45">
      <c r="A7" t="s">
        <v>17</v>
      </c>
      <c r="B7">
        <v>5</v>
      </c>
      <c r="C7">
        <v>1</v>
      </c>
      <c r="D7" t="s">
        <v>78</v>
      </c>
      <c r="E7">
        <v>289</v>
      </c>
      <c r="F7">
        <v>209</v>
      </c>
      <c r="G7">
        <v>287</v>
      </c>
      <c r="H7">
        <v>215</v>
      </c>
      <c r="I7">
        <v>-2</v>
      </c>
      <c r="J7">
        <v>6</v>
      </c>
      <c r="K7">
        <v>-4.7650561332702637</v>
      </c>
      <c r="L7">
        <v>3.3008794784545898</v>
      </c>
      <c r="M7">
        <f t="shared" si="0"/>
        <v>284.23494386672974</v>
      </c>
      <c r="N7">
        <f t="shared" si="1"/>
        <v>212.30087947845459</v>
      </c>
      <c r="O7">
        <f t="shared" si="2"/>
        <v>2</v>
      </c>
      <c r="P7">
        <f t="shared" si="3"/>
        <v>6</v>
      </c>
      <c r="Q7">
        <f t="shared" si="4"/>
        <v>2.7650561332702637</v>
      </c>
      <c r="R7">
        <f t="shared" si="5"/>
        <v>2.6991205215454102</v>
      </c>
    </row>
    <row r="8" spans="1:18" x14ac:dyDescent="0.45">
      <c r="A8" t="s">
        <v>18</v>
      </c>
      <c r="B8">
        <v>6</v>
      </c>
      <c r="C8">
        <v>1</v>
      </c>
      <c r="D8" t="s">
        <v>79</v>
      </c>
      <c r="E8">
        <v>290</v>
      </c>
      <c r="F8">
        <v>209</v>
      </c>
      <c r="G8">
        <v>287</v>
      </c>
      <c r="H8">
        <v>215</v>
      </c>
      <c r="I8">
        <v>-3</v>
      </c>
      <c r="J8">
        <v>6</v>
      </c>
      <c r="K8">
        <v>-4.806788444519043</v>
      </c>
      <c r="L8">
        <v>3.5354690551757808</v>
      </c>
      <c r="M8">
        <f t="shared" si="0"/>
        <v>285.19321155548096</v>
      </c>
      <c r="N8">
        <f t="shared" si="1"/>
        <v>212.53546905517578</v>
      </c>
      <c r="O8">
        <f t="shared" si="2"/>
        <v>3</v>
      </c>
      <c r="P8">
        <f t="shared" si="3"/>
        <v>6</v>
      </c>
      <c r="Q8">
        <f t="shared" si="4"/>
        <v>1.806788444519043</v>
      </c>
      <c r="R8">
        <f t="shared" si="5"/>
        <v>2.4645309448242188</v>
      </c>
    </row>
    <row r="9" spans="1:18" x14ac:dyDescent="0.45">
      <c r="A9" t="s">
        <v>19</v>
      </c>
      <c r="B9">
        <v>7</v>
      </c>
      <c r="C9">
        <v>1</v>
      </c>
      <c r="D9" t="s">
        <v>80</v>
      </c>
      <c r="E9">
        <v>289</v>
      </c>
      <c r="F9">
        <v>209</v>
      </c>
      <c r="G9">
        <v>287</v>
      </c>
      <c r="H9">
        <v>215</v>
      </c>
      <c r="I9">
        <v>-2</v>
      </c>
      <c r="J9">
        <v>6</v>
      </c>
      <c r="K9">
        <v>-4.6727228164672852</v>
      </c>
      <c r="L9">
        <v>3.7841379642486568</v>
      </c>
      <c r="M9">
        <f t="shared" si="0"/>
        <v>284.32727718353271</v>
      </c>
      <c r="N9">
        <f t="shared" si="1"/>
        <v>212.78413796424866</v>
      </c>
      <c r="O9">
        <f t="shared" si="2"/>
        <v>2</v>
      </c>
      <c r="P9">
        <f t="shared" si="3"/>
        <v>6</v>
      </c>
      <c r="Q9">
        <f t="shared" si="4"/>
        <v>2.6727228164672852</v>
      </c>
      <c r="R9">
        <f t="shared" si="5"/>
        <v>2.2158620357513428</v>
      </c>
    </row>
    <row r="10" spans="1:18" x14ac:dyDescent="0.45">
      <c r="A10" t="s">
        <v>20</v>
      </c>
      <c r="B10">
        <v>8</v>
      </c>
      <c r="C10">
        <v>0</v>
      </c>
      <c r="D10" t="s">
        <v>81</v>
      </c>
      <c r="E10">
        <v>289</v>
      </c>
      <c r="F10">
        <v>209</v>
      </c>
      <c r="G10">
        <v>287</v>
      </c>
      <c r="H10">
        <v>215</v>
      </c>
      <c r="I10">
        <v>-2</v>
      </c>
      <c r="J10">
        <v>6</v>
      </c>
      <c r="K10">
        <v>-4.8306379318237296</v>
      </c>
      <c r="L10">
        <v>3.8888006210327148</v>
      </c>
      <c r="M10">
        <f t="shared" si="0"/>
        <v>284.16936206817627</v>
      </c>
      <c r="N10">
        <f t="shared" si="1"/>
        <v>212.88880062103271</v>
      </c>
      <c r="O10">
        <f t="shared" si="2"/>
        <v>2</v>
      </c>
      <c r="P10">
        <f t="shared" si="3"/>
        <v>6</v>
      </c>
      <c r="Q10">
        <f t="shared" si="4"/>
        <v>2.8306379318237305</v>
      </c>
      <c r="R10">
        <f t="shared" si="5"/>
        <v>2.1111993789672852</v>
      </c>
    </row>
    <row r="11" spans="1:18" x14ac:dyDescent="0.45">
      <c r="A11" t="s">
        <v>21</v>
      </c>
      <c r="B11">
        <v>9</v>
      </c>
      <c r="C11">
        <v>1</v>
      </c>
      <c r="D11" t="s">
        <v>82</v>
      </c>
      <c r="E11">
        <v>292</v>
      </c>
      <c r="F11">
        <v>209</v>
      </c>
      <c r="G11">
        <v>287</v>
      </c>
      <c r="H11">
        <v>215</v>
      </c>
      <c r="I11">
        <v>-5</v>
      </c>
      <c r="J11">
        <v>6</v>
      </c>
      <c r="K11">
        <v>-4.7448234558105469</v>
      </c>
      <c r="L11">
        <v>3.6733701229095459</v>
      </c>
      <c r="M11">
        <f t="shared" si="0"/>
        <v>287.25517654418945</v>
      </c>
      <c r="N11">
        <f t="shared" si="1"/>
        <v>212.67337012290955</v>
      </c>
      <c r="O11">
        <f t="shared" si="2"/>
        <v>5</v>
      </c>
      <c r="P11">
        <f t="shared" si="3"/>
        <v>6</v>
      </c>
      <c r="Q11">
        <f t="shared" si="4"/>
        <v>0.25517654418945313</v>
      </c>
      <c r="R11">
        <f t="shared" si="5"/>
        <v>2.3266298770904541</v>
      </c>
    </row>
    <row r="12" spans="1:18" x14ac:dyDescent="0.45">
      <c r="A12" t="s">
        <v>22</v>
      </c>
      <c r="B12">
        <v>10</v>
      </c>
      <c r="C12">
        <v>1</v>
      </c>
      <c r="D12" t="s">
        <v>83</v>
      </c>
      <c r="E12">
        <v>288</v>
      </c>
      <c r="F12">
        <v>209</v>
      </c>
      <c r="G12">
        <v>287</v>
      </c>
      <c r="H12">
        <v>215</v>
      </c>
      <c r="I12">
        <v>-1</v>
      </c>
      <c r="J12">
        <v>6</v>
      </c>
      <c r="K12">
        <v>-4.3491125106811523</v>
      </c>
      <c r="L12">
        <v>3.8819775581359859</v>
      </c>
      <c r="M12">
        <f t="shared" si="0"/>
        <v>283.65088748931885</v>
      </c>
      <c r="N12">
        <f t="shared" si="1"/>
        <v>212.88197755813599</v>
      </c>
      <c r="O12">
        <f t="shared" si="2"/>
        <v>1</v>
      </c>
      <c r="P12">
        <f t="shared" si="3"/>
        <v>6</v>
      </c>
      <c r="Q12">
        <f t="shared" si="4"/>
        <v>3.3491125106811523</v>
      </c>
      <c r="R12">
        <f t="shared" si="5"/>
        <v>2.1180224418640137</v>
      </c>
    </row>
    <row r="13" spans="1:18" x14ac:dyDescent="0.45">
      <c r="A13" t="s">
        <v>23</v>
      </c>
      <c r="B13">
        <v>11</v>
      </c>
      <c r="C13">
        <v>1</v>
      </c>
      <c r="D13" t="s">
        <v>84</v>
      </c>
      <c r="E13">
        <v>287</v>
      </c>
      <c r="F13">
        <v>209</v>
      </c>
      <c r="G13">
        <v>287</v>
      </c>
      <c r="H13">
        <v>215</v>
      </c>
      <c r="I13">
        <v>0</v>
      </c>
      <c r="J13">
        <v>6</v>
      </c>
      <c r="K13">
        <v>-4.217435359954834</v>
      </c>
      <c r="L13">
        <v>3.8605027198791499</v>
      </c>
      <c r="M13">
        <f t="shared" si="0"/>
        <v>282.78256464004517</v>
      </c>
      <c r="N13">
        <f t="shared" si="1"/>
        <v>212.86050271987915</v>
      </c>
      <c r="O13">
        <f t="shared" si="2"/>
        <v>0</v>
      </c>
      <c r="P13">
        <f t="shared" si="3"/>
        <v>6</v>
      </c>
      <c r="Q13">
        <f t="shared" si="4"/>
        <v>4.217435359954834</v>
      </c>
      <c r="R13">
        <f t="shared" si="5"/>
        <v>2.1394972801208496</v>
      </c>
    </row>
    <row r="14" spans="1:18" x14ac:dyDescent="0.45">
      <c r="A14" t="s">
        <v>24</v>
      </c>
      <c r="B14">
        <v>12</v>
      </c>
      <c r="C14">
        <v>1</v>
      </c>
      <c r="D14" t="s">
        <v>85</v>
      </c>
      <c r="E14">
        <v>290</v>
      </c>
      <c r="F14">
        <v>209</v>
      </c>
      <c r="G14">
        <v>287</v>
      </c>
      <c r="H14">
        <v>215</v>
      </c>
      <c r="I14">
        <v>-3</v>
      </c>
      <c r="J14">
        <v>6</v>
      </c>
      <c r="K14">
        <v>-4.3872284889221191</v>
      </c>
      <c r="L14">
        <v>4.1373438835144043</v>
      </c>
      <c r="M14">
        <f t="shared" si="0"/>
        <v>285.61277151107788</v>
      </c>
      <c r="N14">
        <f t="shared" si="1"/>
        <v>213.1373438835144</v>
      </c>
      <c r="O14">
        <f t="shared" si="2"/>
        <v>3</v>
      </c>
      <c r="P14">
        <f t="shared" si="3"/>
        <v>6</v>
      </c>
      <c r="Q14">
        <f t="shared" si="4"/>
        <v>1.3872284889221191</v>
      </c>
      <c r="R14">
        <f t="shared" si="5"/>
        <v>1.8626561164855957</v>
      </c>
    </row>
    <row r="15" spans="1:18" x14ac:dyDescent="0.45">
      <c r="A15" t="s">
        <v>25</v>
      </c>
      <c r="B15">
        <v>13</v>
      </c>
      <c r="C15">
        <v>1</v>
      </c>
      <c r="D15" t="s">
        <v>86</v>
      </c>
      <c r="E15">
        <v>289</v>
      </c>
      <c r="F15">
        <v>209</v>
      </c>
      <c r="G15">
        <v>287</v>
      </c>
      <c r="H15">
        <v>215</v>
      </c>
      <c r="I15">
        <v>-2</v>
      </c>
      <c r="J15">
        <v>6</v>
      </c>
      <c r="K15">
        <v>-4.3172082901000977</v>
      </c>
      <c r="L15">
        <v>4.2789626121520996</v>
      </c>
      <c r="M15">
        <f t="shared" si="0"/>
        <v>284.6827917098999</v>
      </c>
      <c r="N15">
        <f t="shared" si="1"/>
        <v>213.2789626121521</v>
      </c>
      <c r="O15">
        <f t="shared" si="2"/>
        <v>2</v>
      </c>
      <c r="P15">
        <f t="shared" si="3"/>
        <v>6</v>
      </c>
      <c r="Q15">
        <f t="shared" si="4"/>
        <v>2.3172082901000977</v>
      </c>
      <c r="R15">
        <f t="shared" si="5"/>
        <v>1.7210373878479004</v>
      </c>
    </row>
    <row r="16" spans="1:18" x14ac:dyDescent="0.45">
      <c r="A16" t="s">
        <v>26</v>
      </c>
      <c r="B16">
        <v>14</v>
      </c>
      <c r="C16">
        <v>1</v>
      </c>
      <c r="D16" t="s">
        <v>87</v>
      </c>
      <c r="E16">
        <v>288</v>
      </c>
      <c r="F16">
        <v>209</v>
      </c>
      <c r="G16">
        <v>287</v>
      </c>
      <c r="H16">
        <v>215</v>
      </c>
      <c r="I16">
        <v>-1</v>
      </c>
      <c r="J16">
        <v>6</v>
      </c>
      <c r="K16">
        <v>-4.153566837310791</v>
      </c>
      <c r="L16">
        <v>4.4104704856872559</v>
      </c>
      <c r="M16">
        <f t="shared" si="0"/>
        <v>283.84643316268921</v>
      </c>
      <c r="N16">
        <f t="shared" si="1"/>
        <v>213.41047048568726</v>
      </c>
      <c r="O16">
        <f t="shared" si="2"/>
        <v>1</v>
      </c>
      <c r="P16">
        <f t="shared" si="3"/>
        <v>6</v>
      </c>
      <c r="Q16">
        <f t="shared" si="4"/>
        <v>3.153566837310791</v>
      </c>
      <c r="R16">
        <f t="shared" si="5"/>
        <v>1.5895295143127441</v>
      </c>
    </row>
    <row r="17" spans="1:18" x14ac:dyDescent="0.45">
      <c r="A17" t="s">
        <v>27</v>
      </c>
      <c r="B17">
        <v>15</v>
      </c>
      <c r="C17">
        <v>1</v>
      </c>
      <c r="D17" t="s">
        <v>88</v>
      </c>
      <c r="E17">
        <v>289</v>
      </c>
      <c r="F17">
        <v>210</v>
      </c>
      <c r="G17">
        <v>287</v>
      </c>
      <c r="H17">
        <v>215</v>
      </c>
      <c r="I17">
        <v>-2</v>
      </c>
      <c r="J17">
        <v>5</v>
      </c>
      <c r="K17">
        <v>-4.2795968055725098</v>
      </c>
      <c r="L17">
        <v>4.5174145698547363</v>
      </c>
      <c r="M17">
        <f t="shared" si="0"/>
        <v>284.72040319442749</v>
      </c>
      <c r="N17">
        <f t="shared" si="1"/>
        <v>214.51741456985474</v>
      </c>
      <c r="O17">
        <f t="shared" si="2"/>
        <v>2</v>
      </c>
      <c r="P17">
        <f t="shared" si="3"/>
        <v>5</v>
      </c>
      <c r="Q17">
        <f t="shared" si="4"/>
        <v>2.2795968055725098</v>
      </c>
      <c r="R17">
        <f t="shared" si="5"/>
        <v>0.48258543014526367</v>
      </c>
    </row>
    <row r="18" spans="1:18" x14ac:dyDescent="0.45">
      <c r="A18" t="s">
        <v>28</v>
      </c>
      <c r="B18">
        <v>16</v>
      </c>
      <c r="C18">
        <v>1</v>
      </c>
      <c r="D18" t="s">
        <v>89</v>
      </c>
      <c r="E18">
        <v>290</v>
      </c>
      <c r="F18">
        <v>209</v>
      </c>
      <c r="G18">
        <v>287</v>
      </c>
      <c r="H18">
        <v>215</v>
      </c>
      <c r="I18">
        <v>-3</v>
      </c>
      <c r="J18">
        <v>6</v>
      </c>
      <c r="K18">
        <v>-4.3413448333740234</v>
      </c>
      <c r="L18">
        <v>4.8424057960510254</v>
      </c>
      <c r="M18">
        <f t="shared" si="0"/>
        <v>285.65865516662598</v>
      </c>
      <c r="N18">
        <f t="shared" si="1"/>
        <v>213.84240579605103</v>
      </c>
      <c r="O18">
        <f t="shared" si="2"/>
        <v>3</v>
      </c>
      <c r="P18">
        <f t="shared" si="3"/>
        <v>6</v>
      </c>
      <c r="Q18">
        <f t="shared" si="4"/>
        <v>1.3413448333740234</v>
      </c>
      <c r="R18">
        <f t="shared" si="5"/>
        <v>1.1575942039489746</v>
      </c>
    </row>
    <row r="19" spans="1:18" x14ac:dyDescent="0.45">
      <c r="A19" t="s">
        <v>29</v>
      </c>
      <c r="B19">
        <v>17</v>
      </c>
      <c r="C19">
        <v>1</v>
      </c>
      <c r="D19" t="s">
        <v>90</v>
      </c>
      <c r="E19">
        <v>287</v>
      </c>
      <c r="F19">
        <v>210</v>
      </c>
      <c r="G19">
        <v>287</v>
      </c>
      <c r="H19">
        <v>215</v>
      </c>
      <c r="I19">
        <v>0</v>
      </c>
      <c r="J19">
        <v>5</v>
      </c>
      <c r="K19">
        <v>-3.850436687469482</v>
      </c>
      <c r="L19">
        <v>4.818049430847168</v>
      </c>
      <c r="M19">
        <f t="shared" si="0"/>
        <v>283.14956331253052</v>
      </c>
      <c r="N19">
        <f t="shared" si="1"/>
        <v>214.81804943084717</v>
      </c>
      <c r="O19">
        <f t="shared" si="2"/>
        <v>0</v>
      </c>
      <c r="P19">
        <f t="shared" si="3"/>
        <v>5</v>
      </c>
      <c r="Q19">
        <f t="shared" si="4"/>
        <v>3.8504366874694824</v>
      </c>
      <c r="R19">
        <f t="shared" si="5"/>
        <v>0.18195056915283203</v>
      </c>
    </row>
    <row r="20" spans="1:18" x14ac:dyDescent="0.45">
      <c r="A20" t="s">
        <v>30</v>
      </c>
      <c r="B20">
        <v>18</v>
      </c>
      <c r="C20">
        <v>1</v>
      </c>
      <c r="D20" t="s">
        <v>91</v>
      </c>
      <c r="E20">
        <v>289</v>
      </c>
      <c r="F20">
        <v>210</v>
      </c>
      <c r="G20">
        <v>287</v>
      </c>
      <c r="H20">
        <v>215</v>
      </c>
      <c r="I20">
        <v>-2</v>
      </c>
      <c r="J20">
        <v>5</v>
      </c>
      <c r="K20">
        <v>-4.0185303688049316</v>
      </c>
      <c r="L20">
        <v>5.0536766052246094</v>
      </c>
      <c r="M20">
        <f t="shared" si="0"/>
        <v>284.98146963119507</v>
      </c>
      <c r="N20">
        <f t="shared" si="1"/>
        <v>215.05367660522461</v>
      </c>
      <c r="O20">
        <f t="shared" si="2"/>
        <v>2</v>
      </c>
      <c r="P20">
        <f t="shared" si="3"/>
        <v>5</v>
      </c>
      <c r="Q20">
        <f t="shared" si="4"/>
        <v>2.0185303688049316</v>
      </c>
      <c r="R20">
        <f t="shared" si="5"/>
        <v>5.3676605224609375E-2</v>
      </c>
    </row>
    <row r="21" spans="1:18" x14ac:dyDescent="0.45">
      <c r="A21" t="s">
        <v>31</v>
      </c>
      <c r="B21">
        <v>19</v>
      </c>
      <c r="C21">
        <v>1</v>
      </c>
      <c r="D21" t="s">
        <v>92</v>
      </c>
      <c r="E21">
        <v>289</v>
      </c>
      <c r="F21">
        <v>210</v>
      </c>
      <c r="G21">
        <v>287</v>
      </c>
      <c r="H21">
        <v>215</v>
      </c>
      <c r="I21">
        <v>-2</v>
      </c>
      <c r="J21">
        <v>5</v>
      </c>
      <c r="K21">
        <v>-4.0005483627319336</v>
      </c>
      <c r="L21">
        <v>5.1185832023620614</v>
      </c>
      <c r="M21">
        <f t="shared" si="0"/>
        <v>284.99945163726807</v>
      </c>
      <c r="N21">
        <f t="shared" si="1"/>
        <v>215.11858320236206</v>
      </c>
      <c r="O21">
        <f t="shared" si="2"/>
        <v>2</v>
      </c>
      <c r="P21">
        <f t="shared" si="3"/>
        <v>5</v>
      </c>
      <c r="Q21">
        <f t="shared" si="4"/>
        <v>2.0005483627319336</v>
      </c>
      <c r="R21">
        <f t="shared" si="5"/>
        <v>0.11858320236206055</v>
      </c>
    </row>
    <row r="22" spans="1:18" x14ac:dyDescent="0.45">
      <c r="A22" t="s">
        <v>32</v>
      </c>
      <c r="B22">
        <v>20</v>
      </c>
      <c r="C22">
        <v>1</v>
      </c>
      <c r="D22" t="s">
        <v>93</v>
      </c>
      <c r="E22">
        <v>290</v>
      </c>
      <c r="F22">
        <v>209</v>
      </c>
      <c r="G22">
        <v>287</v>
      </c>
      <c r="H22">
        <v>215</v>
      </c>
      <c r="I22">
        <v>-3</v>
      </c>
      <c r="J22">
        <v>6</v>
      </c>
      <c r="K22">
        <v>-4.0987982749938956</v>
      </c>
      <c r="L22">
        <v>5.0030875205993652</v>
      </c>
      <c r="M22">
        <f t="shared" si="0"/>
        <v>285.9012017250061</v>
      </c>
      <c r="N22">
        <f t="shared" si="1"/>
        <v>214.00308752059937</v>
      </c>
      <c r="O22">
        <f t="shared" si="2"/>
        <v>3</v>
      </c>
      <c r="P22">
        <f t="shared" si="3"/>
        <v>6</v>
      </c>
      <c r="Q22">
        <f t="shared" si="4"/>
        <v>1.0987982749938965</v>
      </c>
      <c r="R22">
        <f t="shared" si="5"/>
        <v>0.99691247940063477</v>
      </c>
    </row>
    <row r="23" spans="1:18" x14ac:dyDescent="0.45">
      <c r="A23" t="s">
        <v>33</v>
      </c>
      <c r="B23">
        <v>21</v>
      </c>
      <c r="C23">
        <v>0</v>
      </c>
      <c r="D23" t="s">
        <v>94</v>
      </c>
      <c r="E23">
        <v>288</v>
      </c>
      <c r="F23">
        <v>209</v>
      </c>
      <c r="G23">
        <v>287</v>
      </c>
      <c r="H23">
        <v>215</v>
      </c>
      <c r="I23">
        <v>-1</v>
      </c>
      <c r="J23">
        <v>6</v>
      </c>
      <c r="K23">
        <v>-3.681384801864624</v>
      </c>
      <c r="L23">
        <v>5.0727615356445313</v>
      </c>
      <c r="M23">
        <f t="shared" si="0"/>
        <v>284.31861519813538</v>
      </c>
      <c r="N23">
        <f t="shared" si="1"/>
        <v>214.07276153564453</v>
      </c>
      <c r="O23">
        <f t="shared" si="2"/>
        <v>1</v>
      </c>
      <c r="P23">
        <f t="shared" si="3"/>
        <v>6</v>
      </c>
      <c r="Q23">
        <f t="shared" si="4"/>
        <v>2.681384801864624</v>
      </c>
      <c r="R23">
        <f t="shared" si="5"/>
        <v>0.92723846435546875</v>
      </c>
    </row>
    <row r="24" spans="1:18" x14ac:dyDescent="0.45">
      <c r="A24" t="s">
        <v>34</v>
      </c>
      <c r="B24">
        <v>22</v>
      </c>
      <c r="C24">
        <v>0</v>
      </c>
      <c r="D24" t="s">
        <v>95</v>
      </c>
      <c r="E24">
        <v>289</v>
      </c>
      <c r="F24">
        <v>209</v>
      </c>
      <c r="G24">
        <v>287</v>
      </c>
      <c r="H24">
        <v>215</v>
      </c>
      <c r="I24">
        <v>-2</v>
      </c>
      <c r="J24">
        <v>6</v>
      </c>
      <c r="K24">
        <v>-3.8265228271484379</v>
      </c>
      <c r="L24">
        <v>5.2738118171691886</v>
      </c>
      <c r="M24">
        <f t="shared" si="0"/>
        <v>285.17347717285156</v>
      </c>
      <c r="N24">
        <f t="shared" si="1"/>
        <v>214.27381181716919</v>
      </c>
      <c r="O24">
        <f t="shared" si="2"/>
        <v>2</v>
      </c>
      <c r="P24">
        <f t="shared" si="3"/>
        <v>6</v>
      </c>
      <c r="Q24">
        <f t="shared" si="4"/>
        <v>1.8265228271484375</v>
      </c>
      <c r="R24">
        <f t="shared" si="5"/>
        <v>0.72618818283081055</v>
      </c>
    </row>
    <row r="25" spans="1:18" x14ac:dyDescent="0.45">
      <c r="A25" t="s">
        <v>35</v>
      </c>
      <c r="B25">
        <v>23</v>
      </c>
      <c r="C25">
        <v>1</v>
      </c>
      <c r="D25" t="s">
        <v>96</v>
      </c>
      <c r="E25">
        <v>288</v>
      </c>
      <c r="F25">
        <v>209</v>
      </c>
      <c r="G25">
        <v>287</v>
      </c>
      <c r="H25">
        <v>215</v>
      </c>
      <c r="I25">
        <v>-1</v>
      </c>
      <c r="J25">
        <v>6</v>
      </c>
      <c r="K25">
        <v>-3.502238273620605</v>
      </c>
      <c r="L25">
        <v>5.2871007919311523</v>
      </c>
      <c r="M25">
        <f t="shared" si="0"/>
        <v>284.49776172637939</v>
      </c>
      <c r="N25">
        <f t="shared" si="1"/>
        <v>214.28710079193115</v>
      </c>
      <c r="O25">
        <f t="shared" si="2"/>
        <v>1</v>
      </c>
      <c r="P25">
        <f t="shared" si="3"/>
        <v>6</v>
      </c>
      <c r="Q25">
        <f t="shared" si="4"/>
        <v>2.5022382736206055</v>
      </c>
      <c r="R25">
        <f t="shared" si="5"/>
        <v>0.71289920806884766</v>
      </c>
    </row>
    <row r="26" spans="1:18" x14ac:dyDescent="0.45">
      <c r="A26" t="s">
        <v>36</v>
      </c>
      <c r="B26">
        <v>24</v>
      </c>
      <c r="C26">
        <v>0</v>
      </c>
      <c r="D26" t="s">
        <v>97</v>
      </c>
      <c r="E26">
        <v>288</v>
      </c>
      <c r="F26">
        <v>210</v>
      </c>
      <c r="G26">
        <v>287</v>
      </c>
      <c r="H26">
        <v>215</v>
      </c>
      <c r="I26">
        <v>-1</v>
      </c>
      <c r="J26">
        <v>5</v>
      </c>
      <c r="K26">
        <v>-3.4198234081268311</v>
      </c>
      <c r="L26">
        <v>5.0908288955688477</v>
      </c>
      <c r="M26">
        <f t="shared" si="0"/>
        <v>284.58017659187317</v>
      </c>
      <c r="N26">
        <f t="shared" si="1"/>
        <v>215.09082889556885</v>
      </c>
      <c r="O26">
        <f t="shared" si="2"/>
        <v>1</v>
      </c>
      <c r="P26">
        <f t="shared" si="3"/>
        <v>5</v>
      </c>
      <c r="Q26">
        <f t="shared" si="4"/>
        <v>2.4198234081268311</v>
      </c>
      <c r="R26">
        <f t="shared" si="5"/>
        <v>9.0828895568847656E-2</v>
      </c>
    </row>
    <row r="27" spans="1:18" x14ac:dyDescent="0.45">
      <c r="A27" t="s">
        <v>37</v>
      </c>
      <c r="B27">
        <v>25</v>
      </c>
      <c r="C27">
        <v>1</v>
      </c>
      <c r="D27" t="s">
        <v>98</v>
      </c>
      <c r="E27">
        <v>288</v>
      </c>
      <c r="F27">
        <v>210</v>
      </c>
      <c r="G27">
        <v>287</v>
      </c>
      <c r="H27">
        <v>215</v>
      </c>
      <c r="I27">
        <v>-1</v>
      </c>
      <c r="J27">
        <v>5</v>
      </c>
      <c r="K27">
        <v>-3.250963687896729</v>
      </c>
      <c r="L27">
        <v>5.2746567726135254</v>
      </c>
      <c r="M27">
        <f t="shared" si="0"/>
        <v>284.74903631210327</v>
      </c>
      <c r="N27">
        <f t="shared" si="1"/>
        <v>215.27465677261353</v>
      </c>
      <c r="O27">
        <f t="shared" si="2"/>
        <v>1</v>
      </c>
      <c r="P27">
        <f t="shared" si="3"/>
        <v>5</v>
      </c>
      <c r="Q27">
        <f t="shared" si="4"/>
        <v>2.2509636878967285</v>
      </c>
      <c r="R27">
        <f t="shared" si="5"/>
        <v>0.27465677261352539</v>
      </c>
    </row>
    <row r="28" spans="1:18" x14ac:dyDescent="0.45">
      <c r="A28" t="s">
        <v>38</v>
      </c>
      <c r="B28">
        <v>26</v>
      </c>
      <c r="C28">
        <v>1</v>
      </c>
      <c r="D28" t="s">
        <v>99</v>
      </c>
      <c r="E28">
        <v>288</v>
      </c>
      <c r="F28">
        <v>210</v>
      </c>
      <c r="G28">
        <v>287</v>
      </c>
      <c r="H28">
        <v>215</v>
      </c>
      <c r="I28">
        <v>-1</v>
      </c>
      <c r="J28">
        <v>5</v>
      </c>
      <c r="K28">
        <v>-3.117484569549561</v>
      </c>
      <c r="L28">
        <v>5.5639748573303223</v>
      </c>
      <c r="M28">
        <f t="shared" si="0"/>
        <v>284.88251543045044</v>
      </c>
      <c r="N28">
        <f t="shared" si="1"/>
        <v>215.56397485733032</v>
      </c>
      <c r="O28">
        <f t="shared" si="2"/>
        <v>1</v>
      </c>
      <c r="P28">
        <f t="shared" si="3"/>
        <v>5</v>
      </c>
      <c r="Q28">
        <f t="shared" si="4"/>
        <v>2.1174845695495605</v>
      </c>
      <c r="R28">
        <f t="shared" si="5"/>
        <v>0.56397485733032227</v>
      </c>
    </row>
    <row r="29" spans="1:18" x14ac:dyDescent="0.45">
      <c r="A29" t="s">
        <v>39</v>
      </c>
      <c r="B29">
        <v>27</v>
      </c>
      <c r="C29">
        <v>1</v>
      </c>
      <c r="D29" t="s">
        <v>100</v>
      </c>
      <c r="E29">
        <v>288</v>
      </c>
      <c r="F29">
        <v>210</v>
      </c>
      <c r="G29">
        <v>287</v>
      </c>
      <c r="H29">
        <v>215</v>
      </c>
      <c r="I29">
        <v>-1</v>
      </c>
      <c r="J29">
        <v>5</v>
      </c>
      <c r="K29">
        <v>-3.130529403686523</v>
      </c>
      <c r="L29">
        <v>5.804175853729248</v>
      </c>
      <c r="M29">
        <f t="shared" si="0"/>
        <v>284.86947059631348</v>
      </c>
      <c r="N29">
        <f t="shared" si="1"/>
        <v>215.80417585372925</v>
      </c>
      <c r="O29">
        <f t="shared" si="2"/>
        <v>1</v>
      </c>
      <c r="P29">
        <f t="shared" si="3"/>
        <v>5</v>
      </c>
      <c r="Q29">
        <f t="shared" si="4"/>
        <v>2.1305294036865234</v>
      </c>
      <c r="R29">
        <f t="shared" si="5"/>
        <v>0.80417585372924805</v>
      </c>
    </row>
    <row r="30" spans="1:18" x14ac:dyDescent="0.45">
      <c r="A30" t="s">
        <v>40</v>
      </c>
      <c r="B30">
        <v>28</v>
      </c>
      <c r="C30">
        <v>1</v>
      </c>
      <c r="D30" t="s">
        <v>101</v>
      </c>
      <c r="E30">
        <v>290</v>
      </c>
      <c r="F30">
        <v>211</v>
      </c>
      <c r="G30">
        <v>287</v>
      </c>
      <c r="H30">
        <v>215</v>
      </c>
      <c r="I30">
        <v>-3</v>
      </c>
      <c r="J30">
        <v>4</v>
      </c>
      <c r="K30">
        <v>-3.6898493766784668</v>
      </c>
      <c r="L30">
        <v>5.9894528388977051</v>
      </c>
      <c r="M30">
        <f t="shared" si="0"/>
        <v>286.31015062332153</v>
      </c>
      <c r="N30">
        <f t="shared" si="1"/>
        <v>216.98945283889771</v>
      </c>
      <c r="O30">
        <f t="shared" si="2"/>
        <v>3</v>
      </c>
      <c r="P30">
        <f t="shared" si="3"/>
        <v>4</v>
      </c>
      <c r="Q30">
        <f t="shared" si="4"/>
        <v>0.6898493766784668</v>
      </c>
      <c r="R30">
        <f t="shared" si="5"/>
        <v>1.9894528388977051</v>
      </c>
    </row>
    <row r="31" spans="1:18" x14ac:dyDescent="0.45">
      <c r="A31" t="s">
        <v>41</v>
      </c>
      <c r="B31">
        <v>29</v>
      </c>
      <c r="C31">
        <v>1</v>
      </c>
      <c r="D31" t="s">
        <v>102</v>
      </c>
      <c r="E31">
        <v>289</v>
      </c>
      <c r="F31">
        <v>210</v>
      </c>
      <c r="G31">
        <v>287</v>
      </c>
      <c r="H31">
        <v>215</v>
      </c>
      <c r="I31">
        <v>-2</v>
      </c>
      <c r="J31">
        <v>5</v>
      </c>
      <c r="K31">
        <v>-3.7201375961303711</v>
      </c>
      <c r="L31">
        <v>6.0681133270263672</v>
      </c>
      <c r="M31">
        <f t="shared" si="0"/>
        <v>285.27986240386963</v>
      </c>
      <c r="N31">
        <f t="shared" si="1"/>
        <v>216.06811332702637</v>
      </c>
      <c r="O31">
        <f t="shared" si="2"/>
        <v>2</v>
      </c>
      <c r="P31">
        <f t="shared" si="3"/>
        <v>5</v>
      </c>
      <c r="Q31">
        <f t="shared" si="4"/>
        <v>1.7201375961303711</v>
      </c>
      <c r="R31">
        <f t="shared" si="5"/>
        <v>1.0681133270263672</v>
      </c>
    </row>
    <row r="32" spans="1:18" x14ac:dyDescent="0.45">
      <c r="A32" t="s">
        <v>42</v>
      </c>
      <c r="B32">
        <v>30</v>
      </c>
      <c r="C32">
        <v>1</v>
      </c>
      <c r="D32" t="s">
        <v>103</v>
      </c>
      <c r="E32">
        <v>289</v>
      </c>
      <c r="F32">
        <v>211</v>
      </c>
      <c r="G32">
        <v>287</v>
      </c>
      <c r="H32">
        <v>215</v>
      </c>
      <c r="I32">
        <v>-2</v>
      </c>
      <c r="J32">
        <v>4</v>
      </c>
      <c r="K32">
        <v>-3.8371231555938721</v>
      </c>
      <c r="L32">
        <v>5.9903221130371094</v>
      </c>
      <c r="M32">
        <f t="shared" si="0"/>
        <v>285.16287684440613</v>
      </c>
      <c r="N32">
        <f t="shared" si="1"/>
        <v>216.99032211303711</v>
      </c>
      <c r="O32">
        <f t="shared" si="2"/>
        <v>2</v>
      </c>
      <c r="P32">
        <f t="shared" si="3"/>
        <v>4</v>
      </c>
      <c r="Q32">
        <f t="shared" si="4"/>
        <v>1.8371231555938721</v>
      </c>
      <c r="R32">
        <f t="shared" si="5"/>
        <v>1.9903221130371094</v>
      </c>
    </row>
    <row r="33" spans="1:18" x14ac:dyDescent="0.45">
      <c r="A33" t="s">
        <v>43</v>
      </c>
      <c r="B33">
        <v>31</v>
      </c>
      <c r="C33">
        <v>1</v>
      </c>
      <c r="D33" t="s">
        <v>104</v>
      </c>
      <c r="E33">
        <v>290</v>
      </c>
      <c r="F33">
        <v>211</v>
      </c>
      <c r="G33">
        <v>287</v>
      </c>
      <c r="H33">
        <v>215</v>
      </c>
      <c r="I33">
        <v>-3</v>
      </c>
      <c r="J33">
        <v>4</v>
      </c>
      <c r="K33">
        <v>-4.1538553237915039</v>
      </c>
      <c r="L33">
        <v>5.9042792320251456</v>
      </c>
      <c r="M33">
        <f t="shared" si="0"/>
        <v>285.8461446762085</v>
      </c>
      <c r="N33">
        <f t="shared" si="1"/>
        <v>216.90427923202515</v>
      </c>
      <c r="O33">
        <f t="shared" si="2"/>
        <v>3</v>
      </c>
      <c r="P33">
        <f t="shared" si="3"/>
        <v>4</v>
      </c>
      <c r="Q33">
        <f t="shared" si="4"/>
        <v>1.1538553237915039</v>
      </c>
      <c r="R33">
        <f t="shared" si="5"/>
        <v>1.9042792320251465</v>
      </c>
    </row>
    <row r="34" spans="1:18" x14ac:dyDescent="0.45">
      <c r="A34" t="s">
        <v>44</v>
      </c>
      <c r="B34">
        <v>32</v>
      </c>
      <c r="C34">
        <v>1</v>
      </c>
      <c r="D34" t="s">
        <v>105</v>
      </c>
      <c r="E34">
        <v>290</v>
      </c>
      <c r="F34">
        <v>212</v>
      </c>
      <c r="G34">
        <v>287</v>
      </c>
      <c r="H34">
        <v>215</v>
      </c>
      <c r="I34">
        <v>-3</v>
      </c>
      <c r="J34">
        <v>3</v>
      </c>
      <c r="K34">
        <v>-4.3286504745483398</v>
      </c>
      <c r="L34">
        <v>5.6006255149841309</v>
      </c>
      <c r="M34">
        <f t="shared" si="0"/>
        <v>285.67134952545166</v>
      </c>
      <c r="N34">
        <f t="shared" si="1"/>
        <v>217.60062551498413</v>
      </c>
      <c r="O34">
        <f t="shared" si="2"/>
        <v>3</v>
      </c>
      <c r="P34">
        <f t="shared" si="3"/>
        <v>3</v>
      </c>
      <c r="Q34">
        <f t="shared" si="4"/>
        <v>1.3286504745483398</v>
      </c>
      <c r="R34">
        <f t="shared" si="5"/>
        <v>2.6006255149841309</v>
      </c>
    </row>
    <row r="35" spans="1:18" x14ac:dyDescent="0.45">
      <c r="A35" t="s">
        <v>45</v>
      </c>
      <c r="B35">
        <v>33</v>
      </c>
      <c r="C35">
        <v>1</v>
      </c>
      <c r="D35" t="s">
        <v>106</v>
      </c>
      <c r="E35">
        <v>290</v>
      </c>
      <c r="F35">
        <v>212</v>
      </c>
      <c r="G35">
        <v>287</v>
      </c>
      <c r="H35">
        <v>215</v>
      </c>
      <c r="I35">
        <v>-3</v>
      </c>
      <c r="J35">
        <v>3</v>
      </c>
      <c r="K35">
        <v>-4.354708194732666</v>
      </c>
      <c r="L35">
        <v>5.1534380912780762</v>
      </c>
      <c r="M35">
        <f t="shared" si="0"/>
        <v>285.64529180526733</v>
      </c>
      <c r="N35">
        <f t="shared" si="1"/>
        <v>217.15343809127808</v>
      </c>
      <c r="O35">
        <f t="shared" si="2"/>
        <v>3</v>
      </c>
      <c r="P35">
        <f t="shared" si="3"/>
        <v>3</v>
      </c>
      <c r="Q35">
        <f t="shared" si="4"/>
        <v>1.354708194732666</v>
      </c>
      <c r="R35">
        <f t="shared" si="5"/>
        <v>2.1534380912780762</v>
      </c>
    </row>
    <row r="36" spans="1:18" x14ac:dyDescent="0.45">
      <c r="A36" t="s">
        <v>46</v>
      </c>
      <c r="B36">
        <v>34</v>
      </c>
      <c r="C36">
        <v>1</v>
      </c>
      <c r="D36" t="s">
        <v>107</v>
      </c>
      <c r="E36">
        <v>291</v>
      </c>
      <c r="F36">
        <v>213</v>
      </c>
      <c r="G36">
        <v>287</v>
      </c>
      <c r="H36">
        <v>215</v>
      </c>
      <c r="I36">
        <v>-4</v>
      </c>
      <c r="J36">
        <v>2</v>
      </c>
      <c r="K36">
        <v>-4.4818177223205566</v>
      </c>
      <c r="L36">
        <v>4.9587993621826172</v>
      </c>
      <c r="M36">
        <f t="shared" si="0"/>
        <v>286.51818227767944</v>
      </c>
      <c r="N36">
        <f t="shared" si="1"/>
        <v>217.95879936218262</v>
      </c>
      <c r="O36">
        <f t="shared" si="2"/>
        <v>4</v>
      </c>
      <c r="P36">
        <f t="shared" si="3"/>
        <v>2</v>
      </c>
      <c r="Q36">
        <f t="shared" si="4"/>
        <v>0.48181772232055664</v>
      </c>
      <c r="R36">
        <f t="shared" si="5"/>
        <v>2.9587993621826172</v>
      </c>
    </row>
    <row r="37" spans="1:18" x14ac:dyDescent="0.45">
      <c r="A37" t="s">
        <v>47</v>
      </c>
      <c r="B37">
        <v>35</v>
      </c>
      <c r="C37">
        <v>1</v>
      </c>
      <c r="D37" t="s">
        <v>108</v>
      </c>
      <c r="E37">
        <v>291</v>
      </c>
      <c r="F37">
        <v>213</v>
      </c>
      <c r="G37">
        <v>287</v>
      </c>
      <c r="H37">
        <v>215</v>
      </c>
      <c r="I37">
        <v>-4</v>
      </c>
      <c r="J37">
        <v>2</v>
      </c>
      <c r="K37">
        <v>-4.5760350227355957</v>
      </c>
      <c r="L37">
        <v>4.8959689140319824</v>
      </c>
      <c r="M37">
        <f t="shared" si="0"/>
        <v>286.4239649772644</v>
      </c>
      <c r="N37">
        <f t="shared" si="1"/>
        <v>217.89596891403198</v>
      </c>
      <c r="O37">
        <f t="shared" si="2"/>
        <v>4</v>
      </c>
      <c r="P37">
        <f t="shared" si="3"/>
        <v>2</v>
      </c>
      <c r="Q37">
        <f t="shared" si="4"/>
        <v>0.5760350227355957</v>
      </c>
      <c r="R37">
        <f t="shared" si="5"/>
        <v>2.8959689140319824</v>
      </c>
    </row>
    <row r="38" spans="1:18" x14ac:dyDescent="0.45">
      <c r="A38" t="s">
        <v>48</v>
      </c>
      <c r="B38">
        <v>36</v>
      </c>
      <c r="C38">
        <v>1</v>
      </c>
      <c r="D38" t="s">
        <v>109</v>
      </c>
      <c r="E38">
        <v>291</v>
      </c>
      <c r="F38">
        <v>213</v>
      </c>
      <c r="G38">
        <v>287</v>
      </c>
      <c r="H38">
        <v>215</v>
      </c>
      <c r="I38">
        <v>-4</v>
      </c>
      <c r="J38">
        <v>2</v>
      </c>
      <c r="K38">
        <v>-4.6879258155822754</v>
      </c>
      <c r="L38">
        <v>4.9231925010681152</v>
      </c>
      <c r="M38">
        <f t="shared" si="0"/>
        <v>286.31207418441772</v>
      </c>
      <c r="N38">
        <f t="shared" si="1"/>
        <v>217.92319250106812</v>
      </c>
      <c r="O38">
        <f t="shared" si="2"/>
        <v>4</v>
      </c>
      <c r="P38">
        <f t="shared" si="3"/>
        <v>2</v>
      </c>
      <c r="Q38">
        <f t="shared" si="4"/>
        <v>0.68792581558227539</v>
      </c>
      <c r="R38">
        <f t="shared" si="5"/>
        <v>2.9231925010681152</v>
      </c>
    </row>
    <row r="39" spans="1:18" x14ac:dyDescent="0.45">
      <c r="A39" t="s">
        <v>49</v>
      </c>
      <c r="B39">
        <v>37</v>
      </c>
      <c r="C39">
        <v>1</v>
      </c>
      <c r="D39" t="s">
        <v>110</v>
      </c>
      <c r="E39">
        <v>291</v>
      </c>
      <c r="F39">
        <v>214</v>
      </c>
      <c r="G39">
        <v>287</v>
      </c>
      <c r="H39">
        <v>215</v>
      </c>
      <c r="I39">
        <v>-4</v>
      </c>
      <c r="J39">
        <v>1</v>
      </c>
      <c r="K39">
        <v>-4.6573715209960938</v>
      </c>
      <c r="L39">
        <v>4.8733234405517578</v>
      </c>
      <c r="M39">
        <f t="shared" si="0"/>
        <v>286.34262847900391</v>
      </c>
      <c r="N39">
        <f t="shared" si="1"/>
        <v>218.87332344055176</v>
      </c>
      <c r="O39">
        <f t="shared" si="2"/>
        <v>4</v>
      </c>
      <c r="P39">
        <f t="shared" si="3"/>
        <v>1</v>
      </c>
      <c r="Q39">
        <f t="shared" si="4"/>
        <v>0.65737152099609375</v>
      </c>
      <c r="R39">
        <f t="shared" si="5"/>
        <v>3.8733234405517578</v>
      </c>
    </row>
    <row r="40" spans="1:18" x14ac:dyDescent="0.45">
      <c r="A40" t="s">
        <v>50</v>
      </c>
      <c r="B40">
        <v>38</v>
      </c>
      <c r="C40">
        <v>1</v>
      </c>
      <c r="D40" t="s">
        <v>111</v>
      </c>
      <c r="E40">
        <v>292</v>
      </c>
      <c r="F40">
        <v>215</v>
      </c>
      <c r="G40">
        <v>287</v>
      </c>
      <c r="H40">
        <v>215</v>
      </c>
      <c r="I40">
        <v>-5</v>
      </c>
      <c r="J40">
        <v>0</v>
      </c>
      <c r="K40">
        <v>-4.7573566436767578</v>
      </c>
      <c r="L40">
        <v>4.851527214050293</v>
      </c>
      <c r="M40">
        <f t="shared" si="0"/>
        <v>287.24264335632324</v>
      </c>
      <c r="N40">
        <f t="shared" si="1"/>
        <v>219.85152721405029</v>
      </c>
      <c r="O40">
        <f t="shared" si="2"/>
        <v>5</v>
      </c>
      <c r="P40">
        <f t="shared" si="3"/>
        <v>0</v>
      </c>
      <c r="Q40">
        <f t="shared" si="4"/>
        <v>0.24264335632324219</v>
      </c>
      <c r="R40">
        <f t="shared" si="5"/>
        <v>4.851527214050293</v>
      </c>
    </row>
    <row r="41" spans="1:18" x14ac:dyDescent="0.45">
      <c r="A41" t="s">
        <v>51</v>
      </c>
      <c r="B41">
        <v>39</v>
      </c>
      <c r="C41">
        <v>1</v>
      </c>
      <c r="D41" t="s">
        <v>112</v>
      </c>
      <c r="E41">
        <v>292</v>
      </c>
      <c r="F41">
        <v>215</v>
      </c>
      <c r="G41">
        <v>287</v>
      </c>
      <c r="H41">
        <v>215</v>
      </c>
      <c r="I41">
        <v>-5</v>
      </c>
      <c r="J41">
        <v>0</v>
      </c>
      <c r="K41">
        <v>-4.6315031051635742</v>
      </c>
      <c r="L41">
        <v>4.6590738296508789</v>
      </c>
      <c r="M41">
        <f t="shared" si="0"/>
        <v>287.36849689483643</v>
      </c>
      <c r="N41">
        <f t="shared" si="1"/>
        <v>219.65907382965088</v>
      </c>
      <c r="O41">
        <f t="shared" si="2"/>
        <v>5</v>
      </c>
      <c r="P41">
        <f t="shared" si="3"/>
        <v>0</v>
      </c>
      <c r="Q41">
        <f t="shared" si="4"/>
        <v>0.36849689483642578</v>
      </c>
      <c r="R41">
        <f t="shared" si="5"/>
        <v>4.6590738296508789</v>
      </c>
    </row>
    <row r="42" spans="1:18" x14ac:dyDescent="0.45">
      <c r="A42" t="s">
        <v>52</v>
      </c>
      <c r="B42">
        <v>40</v>
      </c>
      <c r="C42">
        <v>1</v>
      </c>
      <c r="D42" t="s">
        <v>113</v>
      </c>
      <c r="E42">
        <v>292</v>
      </c>
      <c r="F42">
        <v>215</v>
      </c>
      <c r="G42">
        <v>287</v>
      </c>
      <c r="H42">
        <v>215</v>
      </c>
      <c r="I42">
        <v>-5</v>
      </c>
      <c r="J42">
        <v>0</v>
      </c>
      <c r="K42">
        <v>-4.9166746139526367</v>
      </c>
      <c r="L42">
        <v>4.690004825592041</v>
      </c>
      <c r="M42">
        <f t="shared" si="0"/>
        <v>287.08332538604736</v>
      </c>
      <c r="N42">
        <f t="shared" si="1"/>
        <v>219.69000482559204</v>
      </c>
      <c r="O42">
        <f t="shared" si="2"/>
        <v>5</v>
      </c>
      <c r="P42">
        <f t="shared" si="3"/>
        <v>0</v>
      </c>
      <c r="Q42">
        <f t="shared" si="4"/>
        <v>8.3325386047363281E-2</v>
      </c>
      <c r="R42">
        <f t="shared" si="5"/>
        <v>4.690004825592041</v>
      </c>
    </row>
    <row r="43" spans="1:18" x14ac:dyDescent="0.45">
      <c r="A43" t="s">
        <v>53</v>
      </c>
      <c r="B43">
        <v>41</v>
      </c>
      <c r="C43">
        <v>1</v>
      </c>
      <c r="D43" t="s">
        <v>114</v>
      </c>
      <c r="E43">
        <v>292</v>
      </c>
      <c r="F43">
        <v>215</v>
      </c>
      <c r="G43">
        <v>287</v>
      </c>
      <c r="H43">
        <v>215</v>
      </c>
      <c r="I43">
        <v>-5</v>
      </c>
      <c r="J43">
        <v>0</v>
      </c>
      <c r="K43">
        <v>-5.0429048538208008</v>
      </c>
      <c r="L43">
        <v>4.6280765533447266</v>
      </c>
      <c r="M43">
        <f t="shared" si="0"/>
        <v>286.9570951461792</v>
      </c>
      <c r="N43">
        <f t="shared" si="1"/>
        <v>219.62807655334473</v>
      </c>
      <c r="O43">
        <f t="shared" si="2"/>
        <v>5</v>
      </c>
      <c r="P43">
        <f t="shared" si="3"/>
        <v>0</v>
      </c>
      <c r="Q43">
        <f t="shared" si="4"/>
        <v>4.2904853820800781E-2</v>
      </c>
      <c r="R43">
        <f t="shared" si="5"/>
        <v>4.6280765533447266</v>
      </c>
    </row>
    <row r="44" spans="1:18" x14ac:dyDescent="0.45">
      <c r="A44" t="s">
        <v>54</v>
      </c>
      <c r="B44">
        <v>42</v>
      </c>
      <c r="C44">
        <v>0</v>
      </c>
      <c r="D44" t="s">
        <v>115</v>
      </c>
      <c r="E44">
        <v>292</v>
      </c>
      <c r="F44">
        <v>215</v>
      </c>
      <c r="G44">
        <v>287</v>
      </c>
      <c r="H44">
        <v>215</v>
      </c>
      <c r="I44">
        <v>-5</v>
      </c>
      <c r="J44">
        <v>0</v>
      </c>
      <c r="K44">
        <v>-4.9424643516540527</v>
      </c>
      <c r="L44">
        <v>4.4806742668151864</v>
      </c>
      <c r="M44">
        <f t="shared" si="0"/>
        <v>287.05753564834595</v>
      </c>
      <c r="N44">
        <f t="shared" si="1"/>
        <v>219.48067426681519</v>
      </c>
      <c r="O44">
        <f t="shared" si="2"/>
        <v>5</v>
      </c>
      <c r="P44">
        <f t="shared" si="3"/>
        <v>0</v>
      </c>
      <c r="Q44">
        <f t="shared" si="4"/>
        <v>5.7535648345947266E-2</v>
      </c>
      <c r="R44">
        <f t="shared" si="5"/>
        <v>4.4806742668151855</v>
      </c>
    </row>
    <row r="45" spans="1:18" x14ac:dyDescent="0.45">
      <c r="A45" t="s">
        <v>55</v>
      </c>
      <c r="B45">
        <v>43</v>
      </c>
      <c r="C45">
        <v>0</v>
      </c>
      <c r="D45" t="s">
        <v>116</v>
      </c>
      <c r="E45">
        <v>292</v>
      </c>
      <c r="F45">
        <v>216</v>
      </c>
      <c r="G45">
        <v>287</v>
      </c>
      <c r="H45">
        <v>215</v>
      </c>
      <c r="I45">
        <v>-5</v>
      </c>
      <c r="J45">
        <v>-1</v>
      </c>
      <c r="K45">
        <v>-5.0098958015441886</v>
      </c>
      <c r="L45">
        <v>4.1142430305480957</v>
      </c>
      <c r="M45">
        <f t="shared" si="0"/>
        <v>286.99010419845581</v>
      </c>
      <c r="N45">
        <f t="shared" si="1"/>
        <v>220.1142430305481</v>
      </c>
      <c r="O45">
        <f t="shared" si="2"/>
        <v>5</v>
      </c>
      <c r="P45">
        <f t="shared" si="3"/>
        <v>1</v>
      </c>
      <c r="Q45">
        <f t="shared" si="4"/>
        <v>9.8958015441894531E-3</v>
      </c>
      <c r="R45">
        <f t="shared" si="5"/>
        <v>5.1142430305480957</v>
      </c>
    </row>
    <row r="46" spans="1:18" x14ac:dyDescent="0.45">
      <c r="A46" t="s">
        <v>56</v>
      </c>
      <c r="B46">
        <v>44</v>
      </c>
      <c r="C46">
        <v>0</v>
      </c>
      <c r="D46" t="s">
        <v>117</v>
      </c>
      <c r="E46">
        <v>292</v>
      </c>
      <c r="F46">
        <v>216</v>
      </c>
      <c r="G46">
        <v>287</v>
      </c>
      <c r="H46">
        <v>215</v>
      </c>
      <c r="I46">
        <v>-5</v>
      </c>
      <c r="J46">
        <v>-1</v>
      </c>
      <c r="K46">
        <v>-5.1320171356201172</v>
      </c>
      <c r="L46">
        <v>3.9216010570526119</v>
      </c>
      <c r="M46">
        <f t="shared" si="0"/>
        <v>286.86798286437988</v>
      </c>
      <c r="N46">
        <f t="shared" si="1"/>
        <v>219.92160105705261</v>
      </c>
      <c r="O46">
        <f t="shared" si="2"/>
        <v>5</v>
      </c>
      <c r="P46">
        <f t="shared" si="3"/>
        <v>1</v>
      </c>
      <c r="Q46">
        <f t="shared" si="4"/>
        <v>0.13201713562011719</v>
      </c>
      <c r="R46">
        <f t="shared" si="5"/>
        <v>4.9216010570526123</v>
      </c>
    </row>
    <row r="47" spans="1:18" x14ac:dyDescent="0.45">
      <c r="A47" t="s">
        <v>57</v>
      </c>
      <c r="B47">
        <v>45</v>
      </c>
      <c r="C47">
        <v>0</v>
      </c>
      <c r="D47" t="s">
        <v>118</v>
      </c>
      <c r="E47">
        <v>293</v>
      </c>
      <c r="F47">
        <v>216</v>
      </c>
      <c r="G47">
        <v>287</v>
      </c>
      <c r="H47">
        <v>215</v>
      </c>
      <c r="I47">
        <v>-6</v>
      </c>
      <c r="J47">
        <v>-1</v>
      </c>
      <c r="K47">
        <v>-5.5889811515808114</v>
      </c>
      <c r="L47">
        <v>3.8955659866333008</v>
      </c>
      <c r="M47">
        <f t="shared" si="0"/>
        <v>287.41101884841919</v>
      </c>
      <c r="N47">
        <f t="shared" si="1"/>
        <v>219.8955659866333</v>
      </c>
      <c r="O47">
        <f t="shared" si="2"/>
        <v>6</v>
      </c>
      <c r="P47">
        <f t="shared" si="3"/>
        <v>1</v>
      </c>
      <c r="Q47">
        <f t="shared" si="4"/>
        <v>0.41101884841918945</v>
      </c>
      <c r="R47">
        <f t="shared" si="5"/>
        <v>4.8955659866333008</v>
      </c>
    </row>
    <row r="48" spans="1:18" x14ac:dyDescent="0.45">
      <c r="A48" t="s">
        <v>58</v>
      </c>
      <c r="B48">
        <v>46</v>
      </c>
      <c r="C48">
        <v>1</v>
      </c>
      <c r="D48" t="s">
        <v>119</v>
      </c>
      <c r="E48">
        <v>292</v>
      </c>
      <c r="F48">
        <v>215</v>
      </c>
      <c r="G48">
        <v>287</v>
      </c>
      <c r="H48">
        <v>215</v>
      </c>
      <c r="I48">
        <v>-5</v>
      </c>
      <c r="J48">
        <v>0</v>
      </c>
      <c r="K48">
        <v>-5.3066339492797852</v>
      </c>
      <c r="L48">
        <v>3.903342485427856</v>
      </c>
      <c r="M48">
        <f t="shared" si="0"/>
        <v>286.69336605072021</v>
      </c>
      <c r="N48">
        <f t="shared" si="1"/>
        <v>218.90334248542786</v>
      </c>
      <c r="O48">
        <f t="shared" si="2"/>
        <v>5</v>
      </c>
      <c r="P48">
        <f t="shared" si="3"/>
        <v>0</v>
      </c>
      <c r="Q48">
        <f t="shared" si="4"/>
        <v>0.30663394927978516</v>
      </c>
      <c r="R48">
        <f t="shared" si="5"/>
        <v>3.9033424854278564</v>
      </c>
    </row>
    <row r="49" spans="1:18" x14ac:dyDescent="0.45">
      <c r="A49" t="s">
        <v>59</v>
      </c>
      <c r="B49">
        <v>47</v>
      </c>
      <c r="C49">
        <v>1</v>
      </c>
      <c r="D49" t="s">
        <v>120</v>
      </c>
      <c r="E49">
        <v>293</v>
      </c>
      <c r="F49">
        <v>216</v>
      </c>
      <c r="G49">
        <v>287</v>
      </c>
      <c r="H49">
        <v>215</v>
      </c>
      <c r="I49">
        <v>-6</v>
      </c>
      <c r="J49">
        <v>-1</v>
      </c>
      <c r="K49">
        <v>-5.2654452323913574</v>
      </c>
      <c r="L49">
        <v>3.8647515773773189</v>
      </c>
      <c r="M49">
        <f t="shared" si="0"/>
        <v>287.73455476760864</v>
      </c>
      <c r="N49">
        <f t="shared" si="1"/>
        <v>219.86475157737732</v>
      </c>
      <c r="O49">
        <f t="shared" si="2"/>
        <v>6</v>
      </c>
      <c r="P49">
        <f t="shared" si="3"/>
        <v>1</v>
      </c>
      <c r="Q49">
        <f t="shared" si="4"/>
        <v>0.73455476760864258</v>
      </c>
      <c r="R49">
        <f t="shared" si="5"/>
        <v>4.8647515773773193</v>
      </c>
    </row>
    <row r="50" spans="1:18" x14ac:dyDescent="0.45">
      <c r="A50" t="s">
        <v>60</v>
      </c>
      <c r="B50">
        <v>48</v>
      </c>
      <c r="C50">
        <v>1</v>
      </c>
      <c r="D50" t="s">
        <v>121</v>
      </c>
      <c r="E50">
        <v>293</v>
      </c>
      <c r="F50">
        <v>216</v>
      </c>
      <c r="G50">
        <v>287</v>
      </c>
      <c r="H50">
        <v>215</v>
      </c>
      <c r="I50">
        <v>-6</v>
      </c>
      <c r="J50">
        <v>-1</v>
      </c>
      <c r="K50">
        <v>-5.5566577911376953</v>
      </c>
      <c r="L50">
        <v>3.6412088871002202</v>
      </c>
      <c r="M50">
        <f t="shared" si="0"/>
        <v>287.4433422088623</v>
      </c>
      <c r="N50">
        <f t="shared" si="1"/>
        <v>219.64120888710022</v>
      </c>
      <c r="O50">
        <f t="shared" si="2"/>
        <v>6</v>
      </c>
      <c r="P50">
        <f t="shared" si="3"/>
        <v>1</v>
      </c>
      <c r="Q50">
        <f t="shared" si="4"/>
        <v>0.44334220886230469</v>
      </c>
      <c r="R50">
        <f t="shared" si="5"/>
        <v>4.6412088871002197</v>
      </c>
    </row>
    <row r="51" spans="1:18" x14ac:dyDescent="0.45">
      <c r="A51" t="s">
        <v>61</v>
      </c>
      <c r="B51">
        <v>49</v>
      </c>
      <c r="C51">
        <v>1</v>
      </c>
      <c r="D51" t="s">
        <v>122</v>
      </c>
      <c r="E51">
        <v>293</v>
      </c>
      <c r="F51">
        <v>216</v>
      </c>
      <c r="G51">
        <v>287</v>
      </c>
      <c r="H51">
        <v>215</v>
      </c>
      <c r="I51">
        <v>-6</v>
      </c>
      <c r="J51">
        <v>-1</v>
      </c>
      <c r="K51">
        <v>-5.8743801116943359</v>
      </c>
      <c r="L51">
        <v>3.5717406272888179</v>
      </c>
      <c r="M51">
        <f t="shared" si="0"/>
        <v>287.12561988830566</v>
      </c>
      <c r="N51">
        <f t="shared" si="1"/>
        <v>219.57174062728882</v>
      </c>
      <c r="O51">
        <f t="shared" si="2"/>
        <v>6</v>
      </c>
      <c r="P51">
        <f t="shared" si="3"/>
        <v>1</v>
      </c>
      <c r="Q51">
        <f t="shared" si="4"/>
        <v>0.12561988830566406</v>
      </c>
      <c r="R51">
        <f t="shared" si="5"/>
        <v>4.5717406272888184</v>
      </c>
    </row>
    <row r="52" spans="1:18" x14ac:dyDescent="0.45">
      <c r="A52" t="s">
        <v>62</v>
      </c>
      <c r="B52">
        <v>50</v>
      </c>
      <c r="C52">
        <v>1</v>
      </c>
      <c r="D52" t="s">
        <v>123</v>
      </c>
      <c r="E52">
        <v>293</v>
      </c>
      <c r="F52">
        <v>217</v>
      </c>
      <c r="G52">
        <v>287</v>
      </c>
      <c r="H52">
        <v>215</v>
      </c>
      <c r="I52">
        <v>-6</v>
      </c>
      <c r="J52">
        <v>-2</v>
      </c>
      <c r="K52">
        <v>-6.1524806022644043</v>
      </c>
      <c r="L52">
        <v>3.4325168132781978</v>
      </c>
      <c r="M52">
        <f t="shared" si="0"/>
        <v>286.8475193977356</v>
      </c>
      <c r="N52">
        <f t="shared" si="1"/>
        <v>220.4325168132782</v>
      </c>
      <c r="O52">
        <f t="shared" si="2"/>
        <v>6</v>
      </c>
      <c r="P52">
        <f t="shared" si="3"/>
        <v>2</v>
      </c>
      <c r="Q52">
        <f t="shared" si="4"/>
        <v>0.1524806022644043</v>
      </c>
      <c r="R52">
        <f t="shared" si="5"/>
        <v>5.4325168132781982</v>
      </c>
    </row>
    <row r="53" spans="1:18" x14ac:dyDescent="0.45">
      <c r="A53" t="s">
        <v>63</v>
      </c>
      <c r="B53">
        <v>51</v>
      </c>
      <c r="C53">
        <v>1</v>
      </c>
      <c r="D53" t="s">
        <v>124</v>
      </c>
      <c r="E53">
        <v>292</v>
      </c>
      <c r="F53">
        <v>217</v>
      </c>
      <c r="G53">
        <v>287</v>
      </c>
      <c r="H53">
        <v>215</v>
      </c>
      <c r="I53">
        <v>-5</v>
      </c>
      <c r="J53">
        <v>-2</v>
      </c>
      <c r="K53">
        <v>-6.0323500633239746</v>
      </c>
      <c r="L53">
        <v>3.301897525787354</v>
      </c>
      <c r="M53">
        <f t="shared" si="0"/>
        <v>285.96764993667603</v>
      </c>
      <c r="N53">
        <f t="shared" si="1"/>
        <v>220.30189752578735</v>
      </c>
      <c r="O53">
        <f t="shared" si="2"/>
        <v>5</v>
      </c>
      <c r="P53">
        <f t="shared" si="3"/>
        <v>2</v>
      </c>
      <c r="Q53">
        <f t="shared" si="4"/>
        <v>1.0323500633239746</v>
      </c>
      <c r="R53">
        <f t="shared" si="5"/>
        <v>5.3018975257873535</v>
      </c>
    </row>
    <row r="54" spans="1:18" x14ac:dyDescent="0.45">
      <c r="A54" t="s">
        <v>64</v>
      </c>
      <c r="B54">
        <v>52</v>
      </c>
      <c r="C54">
        <v>0</v>
      </c>
      <c r="D54" t="s">
        <v>125</v>
      </c>
      <c r="E54">
        <v>292</v>
      </c>
      <c r="F54">
        <v>217</v>
      </c>
      <c r="G54">
        <v>287</v>
      </c>
      <c r="H54">
        <v>215</v>
      </c>
      <c r="I54">
        <v>-5</v>
      </c>
      <c r="J54">
        <v>-2</v>
      </c>
      <c r="K54">
        <v>-6.1112728118896484</v>
      </c>
      <c r="L54">
        <v>3.1612517833709721</v>
      </c>
      <c r="M54">
        <f t="shared" si="0"/>
        <v>285.88872718811035</v>
      </c>
      <c r="N54">
        <f t="shared" si="1"/>
        <v>220.16125178337097</v>
      </c>
      <c r="O54">
        <f t="shared" si="2"/>
        <v>5</v>
      </c>
      <c r="P54">
        <f t="shared" si="3"/>
        <v>2</v>
      </c>
      <c r="Q54">
        <f t="shared" si="4"/>
        <v>1.1112728118896484</v>
      </c>
      <c r="R54">
        <f t="shared" si="5"/>
        <v>5.1612517833709717</v>
      </c>
    </row>
    <row r="55" spans="1:18" x14ac:dyDescent="0.45">
      <c r="A55" t="s">
        <v>65</v>
      </c>
      <c r="B55">
        <v>53</v>
      </c>
      <c r="C55">
        <v>0</v>
      </c>
      <c r="D55" t="s">
        <v>126</v>
      </c>
      <c r="E55">
        <v>293</v>
      </c>
      <c r="F55">
        <v>216</v>
      </c>
      <c r="G55">
        <v>287</v>
      </c>
      <c r="H55">
        <v>215</v>
      </c>
      <c r="I55">
        <v>-6</v>
      </c>
      <c r="J55">
        <v>-1</v>
      </c>
      <c r="K55">
        <v>-6.1617321968078613</v>
      </c>
      <c r="L55">
        <v>3.044538259506226</v>
      </c>
      <c r="M55">
        <f t="shared" si="0"/>
        <v>286.83826780319214</v>
      </c>
      <c r="N55">
        <f t="shared" si="1"/>
        <v>219.04453825950623</v>
      </c>
      <c r="O55">
        <f t="shared" si="2"/>
        <v>6</v>
      </c>
      <c r="P55">
        <f t="shared" si="3"/>
        <v>1</v>
      </c>
      <c r="Q55">
        <f t="shared" si="4"/>
        <v>0.16173219680786133</v>
      </c>
      <c r="R55">
        <f t="shared" si="5"/>
        <v>4.0445382595062256</v>
      </c>
    </row>
    <row r="56" spans="1:18" x14ac:dyDescent="0.45">
      <c r="A56" t="s">
        <v>66</v>
      </c>
      <c r="B56">
        <v>54</v>
      </c>
      <c r="C56">
        <v>0</v>
      </c>
      <c r="D56" t="s">
        <v>127</v>
      </c>
      <c r="E56">
        <v>292</v>
      </c>
      <c r="F56">
        <v>217</v>
      </c>
      <c r="G56">
        <v>287</v>
      </c>
      <c r="H56">
        <v>215</v>
      </c>
      <c r="I56">
        <v>-5</v>
      </c>
      <c r="J56">
        <v>-2</v>
      </c>
      <c r="K56">
        <v>-6.267939567565918</v>
      </c>
      <c r="L56">
        <v>2.8732402324676509</v>
      </c>
      <c r="M56">
        <f t="shared" si="0"/>
        <v>285.73206043243408</v>
      </c>
      <c r="N56">
        <f t="shared" si="1"/>
        <v>219.87324023246765</v>
      </c>
      <c r="O56">
        <f t="shared" si="2"/>
        <v>5</v>
      </c>
      <c r="P56">
        <f t="shared" si="3"/>
        <v>2</v>
      </c>
      <c r="Q56">
        <f t="shared" si="4"/>
        <v>1.267939567565918</v>
      </c>
      <c r="R56">
        <f t="shared" si="5"/>
        <v>4.8732402324676514</v>
      </c>
    </row>
    <row r="57" spans="1:18" x14ac:dyDescent="0.45">
      <c r="A57" t="s">
        <v>67</v>
      </c>
      <c r="B57">
        <v>55</v>
      </c>
      <c r="C57">
        <v>0</v>
      </c>
      <c r="D57" t="s">
        <v>128</v>
      </c>
      <c r="E57">
        <v>292</v>
      </c>
      <c r="F57">
        <v>216</v>
      </c>
      <c r="G57">
        <v>287</v>
      </c>
      <c r="H57">
        <v>215</v>
      </c>
      <c r="I57">
        <v>-5</v>
      </c>
      <c r="J57">
        <v>-1</v>
      </c>
      <c r="K57">
        <v>-6.175386905670166</v>
      </c>
      <c r="L57">
        <v>2.8611602783203121</v>
      </c>
      <c r="M57">
        <f t="shared" si="0"/>
        <v>285.82461309432983</v>
      </c>
      <c r="N57">
        <f t="shared" si="1"/>
        <v>218.86116027832031</v>
      </c>
      <c r="O57">
        <f t="shared" si="2"/>
        <v>5</v>
      </c>
      <c r="P57">
        <f t="shared" si="3"/>
        <v>1</v>
      </c>
      <c r="Q57">
        <f t="shared" si="4"/>
        <v>1.175386905670166</v>
      </c>
      <c r="R57">
        <f t="shared" si="5"/>
        <v>3.8611602783203125</v>
      </c>
    </row>
    <row r="58" spans="1:18" x14ac:dyDescent="0.45">
      <c r="A58" t="s">
        <v>68</v>
      </c>
      <c r="B58">
        <v>56</v>
      </c>
      <c r="C58">
        <v>1</v>
      </c>
      <c r="D58" t="s">
        <v>129</v>
      </c>
      <c r="E58">
        <v>292</v>
      </c>
      <c r="F58">
        <v>217</v>
      </c>
      <c r="G58">
        <v>287</v>
      </c>
      <c r="H58">
        <v>215</v>
      </c>
      <c r="I58">
        <v>-5</v>
      </c>
      <c r="J58">
        <v>-2</v>
      </c>
      <c r="K58">
        <v>-6.2974371910095206</v>
      </c>
      <c r="L58">
        <v>2.664251565933228</v>
      </c>
      <c r="M58">
        <f t="shared" si="0"/>
        <v>285.70256280899048</v>
      </c>
      <c r="N58">
        <f t="shared" si="1"/>
        <v>219.66425156593323</v>
      </c>
      <c r="O58">
        <f t="shared" si="2"/>
        <v>5</v>
      </c>
      <c r="P58">
        <f t="shared" si="3"/>
        <v>2</v>
      </c>
      <c r="Q58">
        <f t="shared" si="4"/>
        <v>1.2974371910095215</v>
      </c>
      <c r="R58">
        <f t="shared" si="5"/>
        <v>4.6642515659332275</v>
      </c>
    </row>
    <row r="59" spans="1:18" x14ac:dyDescent="0.45">
      <c r="A59" t="s">
        <v>69</v>
      </c>
      <c r="B59">
        <v>57</v>
      </c>
      <c r="C59">
        <v>1</v>
      </c>
      <c r="D59" t="s">
        <v>130</v>
      </c>
      <c r="E59">
        <v>292</v>
      </c>
      <c r="F59">
        <v>215</v>
      </c>
      <c r="G59">
        <v>287</v>
      </c>
      <c r="H59">
        <v>215</v>
      </c>
      <c r="I59">
        <v>-5</v>
      </c>
      <c r="J59">
        <v>0</v>
      </c>
      <c r="K59">
        <v>-6.0679836273193359</v>
      </c>
      <c r="L59">
        <v>2.8644089698791499</v>
      </c>
      <c r="M59">
        <f t="shared" si="0"/>
        <v>285.93201637268066</v>
      </c>
      <c r="N59">
        <f t="shared" si="1"/>
        <v>217.86440896987915</v>
      </c>
      <c r="O59">
        <f t="shared" si="2"/>
        <v>5</v>
      </c>
      <c r="P59">
        <f t="shared" si="3"/>
        <v>0</v>
      </c>
      <c r="Q59">
        <f t="shared" si="4"/>
        <v>1.0679836273193359</v>
      </c>
      <c r="R59">
        <f t="shared" si="5"/>
        <v>2.8644089698791504</v>
      </c>
    </row>
    <row r="60" spans="1:18" x14ac:dyDescent="0.45">
      <c r="A60" t="s">
        <v>70</v>
      </c>
      <c r="B60">
        <v>58</v>
      </c>
      <c r="C60">
        <v>0</v>
      </c>
      <c r="D60" t="s">
        <v>131</v>
      </c>
      <c r="E60">
        <v>292</v>
      </c>
      <c r="F60">
        <v>215</v>
      </c>
      <c r="G60">
        <v>287</v>
      </c>
      <c r="H60">
        <v>215</v>
      </c>
      <c r="I60">
        <v>-5</v>
      </c>
      <c r="J60">
        <v>0</v>
      </c>
      <c r="K60">
        <v>-6.0119247436523438</v>
      </c>
      <c r="L60">
        <v>2.9067997932434082</v>
      </c>
      <c r="M60">
        <f t="shared" si="0"/>
        <v>285.98807525634766</v>
      </c>
      <c r="N60">
        <f t="shared" si="1"/>
        <v>217.90679979324341</v>
      </c>
      <c r="O60">
        <f t="shared" si="2"/>
        <v>5</v>
      </c>
      <c r="P60">
        <f t="shared" si="3"/>
        <v>0</v>
      </c>
      <c r="Q60">
        <f t="shared" si="4"/>
        <v>1.0119247436523438</v>
      </c>
      <c r="R60">
        <f t="shared" si="5"/>
        <v>2.9067997932434082</v>
      </c>
    </row>
    <row r="61" spans="1:18" x14ac:dyDescent="0.45">
      <c r="A61" t="s">
        <v>71</v>
      </c>
      <c r="B61">
        <v>59</v>
      </c>
      <c r="C61">
        <v>0</v>
      </c>
      <c r="D61" t="s">
        <v>132</v>
      </c>
      <c r="E61">
        <v>293</v>
      </c>
      <c r="F61">
        <v>215</v>
      </c>
      <c r="G61">
        <v>287</v>
      </c>
      <c r="H61">
        <v>215</v>
      </c>
      <c r="I61">
        <v>-6</v>
      </c>
      <c r="J61">
        <v>0</v>
      </c>
      <c r="K61">
        <v>-6.192845344543457</v>
      </c>
      <c r="L61">
        <v>2.882137775421143</v>
      </c>
      <c r="M61">
        <f t="shared" si="0"/>
        <v>286.80715465545654</v>
      </c>
      <c r="N61">
        <f t="shared" si="1"/>
        <v>217.88213777542114</v>
      </c>
      <c r="O61">
        <f t="shared" si="2"/>
        <v>6</v>
      </c>
      <c r="P61">
        <f t="shared" si="3"/>
        <v>0</v>
      </c>
      <c r="Q61">
        <f t="shared" si="4"/>
        <v>0.19284534454345703</v>
      </c>
      <c r="R61">
        <f t="shared" si="5"/>
        <v>2.8821377754211426</v>
      </c>
    </row>
    <row r="62" spans="1:18" x14ac:dyDescent="0.45">
      <c r="A62" t="s">
        <v>72</v>
      </c>
      <c r="B62">
        <v>60</v>
      </c>
      <c r="C62">
        <v>0</v>
      </c>
      <c r="D62" t="s">
        <v>133</v>
      </c>
      <c r="E62">
        <v>293</v>
      </c>
      <c r="F62">
        <v>214</v>
      </c>
      <c r="G62">
        <v>287</v>
      </c>
      <c r="H62">
        <v>215</v>
      </c>
      <c r="I62">
        <v>-6</v>
      </c>
      <c r="J62">
        <v>1</v>
      </c>
      <c r="K62">
        <v>-6.0196647644042969</v>
      </c>
      <c r="L62">
        <v>2.9373536109924321</v>
      </c>
      <c r="M62">
        <f t="shared" si="0"/>
        <v>286.9803352355957</v>
      </c>
      <c r="N62">
        <f t="shared" si="1"/>
        <v>216.93735361099243</v>
      </c>
      <c r="O62">
        <f t="shared" si="2"/>
        <v>6</v>
      </c>
      <c r="P62">
        <f t="shared" si="3"/>
        <v>1</v>
      </c>
      <c r="Q62">
        <f t="shared" si="4"/>
        <v>1.9664764404296875E-2</v>
      </c>
      <c r="R62">
        <f t="shared" si="5"/>
        <v>1.9373536109924316</v>
      </c>
    </row>
    <row r="63" spans="1:18" x14ac:dyDescent="0.45">
      <c r="O63">
        <f>AVERAGE(O2:O62)</f>
        <v>3.4918032786885247</v>
      </c>
      <c r="P63">
        <f>AVERAGE(P2:P62)</f>
        <v>3.3934426229508197</v>
      </c>
      <c r="Q63">
        <f>AVERAGE(Q2:Q62)</f>
        <v>1.3110889958553626</v>
      </c>
      <c r="R63">
        <f>AVERAGE(R2:R62)</f>
        <v>2.7788869357499921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sony annem</cp:lastModifiedBy>
  <dcterms:created xsi:type="dcterms:W3CDTF">2024-04-17T20:44:16Z</dcterms:created>
  <dcterms:modified xsi:type="dcterms:W3CDTF">2024-04-18T15:45:38Z</dcterms:modified>
</cp:coreProperties>
</file>