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H5" i="1"/>
  <c r="H24" i="1"/>
  <c r="H7" i="1"/>
  <c r="H8" i="1"/>
  <c r="H9" i="1"/>
  <c r="H10" i="1"/>
  <c r="H11" i="1"/>
  <c r="H13" i="1"/>
  <c r="H14" i="1"/>
  <c r="H27" i="1"/>
  <c r="H16" i="1"/>
  <c r="H19" i="1"/>
  <c r="H20" i="1"/>
  <c r="H22" i="1"/>
  <c r="H23" i="1"/>
  <c r="H25" i="1"/>
  <c r="H6" i="1"/>
  <c r="H28" i="1"/>
  <c r="H3" i="1"/>
  <c r="H32" i="1"/>
  <c r="H15" i="1"/>
  <c r="H33" i="1"/>
  <c r="H34" i="1"/>
  <c r="H31" i="1"/>
  <c r="H4" i="1"/>
  <c r="H2" i="1"/>
  <c r="G5" i="1"/>
  <c r="G24" i="1"/>
  <c r="G7" i="1"/>
  <c r="G8" i="1"/>
  <c r="G9" i="1"/>
  <c r="G10" i="1"/>
  <c r="G11" i="1"/>
  <c r="G12" i="1"/>
  <c r="G13" i="1"/>
  <c r="G14" i="1"/>
  <c r="G27" i="1"/>
  <c r="G16" i="1"/>
  <c r="G17" i="1"/>
  <c r="G18" i="1"/>
  <c r="G19" i="1"/>
  <c r="G20" i="1"/>
  <c r="G21" i="1"/>
  <c r="G22" i="1"/>
  <c r="G23" i="1"/>
  <c r="G25" i="1"/>
  <c r="G6" i="1"/>
  <c r="G26" i="1"/>
  <c r="G28" i="1"/>
  <c r="G3" i="1"/>
  <c r="G29" i="1"/>
  <c r="G30" i="1"/>
  <c r="G32" i="1"/>
  <c r="G15" i="1"/>
  <c r="G33" i="1"/>
  <c r="G34" i="1"/>
  <c r="G31" i="1"/>
  <c r="G4" i="1"/>
  <c r="G2" i="1"/>
  <c r="B34" i="1" l="1"/>
  <c r="B33" i="1"/>
  <c r="B15" i="1"/>
  <c r="B32" i="1"/>
  <c r="B30" i="1"/>
  <c r="B29" i="1"/>
  <c r="B3" i="1"/>
  <c r="B28" i="1"/>
  <c r="B26" i="1"/>
  <c r="B6" i="1"/>
  <c r="B25" i="1"/>
  <c r="B23" i="1"/>
  <c r="B22" i="1"/>
  <c r="B21" i="1"/>
  <c r="B20" i="1"/>
  <c r="B19" i="1"/>
  <c r="B18" i="1"/>
  <c r="B27" i="1"/>
  <c r="B12" i="1"/>
  <c r="B11" i="1"/>
  <c r="B10" i="1"/>
  <c r="B9" i="1"/>
  <c r="B8" i="1"/>
  <c r="B7" i="1"/>
  <c r="B24" i="1"/>
  <c r="B5" i="1"/>
  <c r="B4" i="1"/>
  <c r="B31" i="1"/>
  <c r="B2" i="1"/>
</calcChain>
</file>

<file path=xl/sharedStrings.xml><?xml version="1.0" encoding="utf-8"?>
<sst xmlns="http://schemas.openxmlformats.org/spreadsheetml/2006/main" count="41" uniqueCount="41">
  <si>
    <t>district</t>
  </si>
  <si>
    <t>District Acronym</t>
  </si>
  <si>
    <t>Cagr</t>
  </si>
  <si>
    <t>Adilabad</t>
  </si>
  <si>
    <t xml:space="preserve">Wanaparthy </t>
  </si>
  <si>
    <t>Hyderabad</t>
  </si>
  <si>
    <t xml:space="preserve">Jagtial </t>
  </si>
  <si>
    <t>Peddapalli</t>
  </si>
  <si>
    <t>Jayashankar Bhoopalpally</t>
  </si>
  <si>
    <t xml:space="preserve">Jogulamba Gadwal </t>
  </si>
  <si>
    <t xml:space="preserve">Kamareddy </t>
  </si>
  <si>
    <t xml:space="preserve">Karimnagar </t>
  </si>
  <si>
    <t>Khammam</t>
  </si>
  <si>
    <t>Komaram Bheem Asifabad</t>
  </si>
  <si>
    <t xml:space="preserve">Mahabubabad </t>
  </si>
  <si>
    <t>Mah.D</t>
  </si>
  <si>
    <t>Mahbubnagar</t>
  </si>
  <si>
    <t>Mah.N</t>
  </si>
  <si>
    <t xml:space="preserve">Sangareddy </t>
  </si>
  <si>
    <t xml:space="preserve">Medak </t>
  </si>
  <si>
    <t xml:space="preserve">Medchal </t>
  </si>
  <si>
    <t>Mulugu</t>
  </si>
  <si>
    <t xml:space="preserve">Nagarkurnool </t>
  </si>
  <si>
    <t>Nalgonda</t>
  </si>
  <si>
    <t>Narayanapet</t>
  </si>
  <si>
    <t>Nirmal</t>
  </si>
  <si>
    <t>Nizamabad</t>
  </si>
  <si>
    <t xml:space="preserve">Rajanna Sircilla </t>
  </si>
  <si>
    <t xml:space="preserve">Jangaon </t>
  </si>
  <si>
    <t>Ranga Reddy</t>
  </si>
  <si>
    <t>Siddipet</t>
  </si>
  <si>
    <t xml:space="preserve">Bhadradri Kothagudem </t>
  </si>
  <si>
    <t>Suryapet</t>
  </si>
  <si>
    <t>Vikarabad</t>
  </si>
  <si>
    <t>Warangal (Rural)</t>
  </si>
  <si>
    <t>Mancherial</t>
  </si>
  <si>
    <t>Warangal (Urban)</t>
  </si>
  <si>
    <t>Yadadri Bhongir</t>
  </si>
  <si>
    <t>2019% of total</t>
  </si>
  <si>
    <t>MedK</t>
  </si>
  <si>
    <t>MedL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</si>
</sst>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0" applyNumberFormat="1"/>
    <xf numFmtId="10" fontId="2" fillId="0" borderId="0" xfId="0" applyNumberFormat="1" applyFont="1"/>
    <xf numFmtId="1" fontId="0" fillId="0" borderId="0" xfId="0" applyNumberFormat="1"/>
    <xf numFmtId="2" fontId="2" fillId="0" borderId="0" xfId="0" applyNumberFormat="1" applyFon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zoomScale="86" workbookViewId="0">
      <selection activeCell="H1" sqref="H1:H34"/>
    </sheetView>
  </sheetViews>
  <sheetFormatPr defaultRowHeight="14.5" x14ac:dyDescent="0.35"/>
  <cols>
    <col min="2" max="2" width="14.1796875" customWidth="1"/>
    <col min="3" max="3" width="11.36328125" bestFit="1" customWidth="1"/>
    <col min="4" max="4" width="11.453125" bestFit="1" customWidth="1"/>
    <col min="5" max="5" width="11.36328125" bestFit="1" customWidth="1"/>
    <col min="6" max="6" width="10.7265625" customWidth="1"/>
    <col min="7" max="7" width="15.81640625" customWidth="1"/>
  </cols>
  <sheetData>
    <row r="1" spans="1:8" x14ac:dyDescent="0.35">
      <c r="A1" t="s">
        <v>0</v>
      </c>
      <c r="B1" t="s">
        <v>1</v>
      </c>
      <c r="C1">
        <v>2016</v>
      </c>
      <c r="D1">
        <v>2017</v>
      </c>
      <c r="E1">
        <v>2018</v>
      </c>
      <c r="F1">
        <v>2019</v>
      </c>
      <c r="G1" s="1" t="s">
        <v>38</v>
      </c>
      <c r="H1" t="s">
        <v>2</v>
      </c>
    </row>
    <row r="2" spans="1:8" x14ac:dyDescent="0.35">
      <c r="A2" t="s">
        <v>3</v>
      </c>
      <c r="B2" t="str">
        <f>LEFT(A2,3)</f>
        <v>Adi</v>
      </c>
      <c r="C2" s="3">
        <v>5075557</v>
      </c>
      <c r="D2" s="3">
        <v>825380</v>
      </c>
      <c r="E2" s="3">
        <v>644743</v>
      </c>
      <c r="F2" s="3">
        <v>775895</v>
      </c>
      <c r="G2" s="4">
        <f>SUM(F2)*100/SUM($F$2:$F$34)</f>
        <v>0.9344091604529482</v>
      </c>
      <c r="H2" s="5">
        <f>((F2/C2)^(1/3) - 1 ) * 100</f>
        <v>-46.530464095306357</v>
      </c>
    </row>
    <row r="3" spans="1:8" x14ac:dyDescent="0.35">
      <c r="A3" t="s">
        <v>31</v>
      </c>
      <c r="B3" t="str">
        <f>LEFT(A3,3)</f>
        <v>Bha</v>
      </c>
      <c r="C3" s="3">
        <v>889030</v>
      </c>
      <c r="D3" s="3">
        <v>4094317</v>
      </c>
      <c r="E3" s="3">
        <v>3799878</v>
      </c>
      <c r="F3" s="3">
        <v>12817737</v>
      </c>
      <c r="G3" s="4">
        <f>SUM(F3)*100/SUM($F$2:$F$34)</f>
        <v>15.436381042636814</v>
      </c>
      <c r="H3" s="5">
        <f>((F3/C3)^(1/3) - 1 ) * 100</f>
        <v>143.38752439918369</v>
      </c>
    </row>
    <row r="4" spans="1:8" x14ac:dyDescent="0.35">
      <c r="A4" t="s">
        <v>5</v>
      </c>
      <c r="B4" t="str">
        <f>LEFT(A4,3)</f>
        <v>Hyd</v>
      </c>
      <c r="C4" s="3">
        <v>23394705</v>
      </c>
      <c r="D4" s="3">
        <v>27160242</v>
      </c>
      <c r="E4" s="3">
        <v>19543651</v>
      </c>
      <c r="F4" s="3">
        <v>13802362</v>
      </c>
      <c r="G4" s="4">
        <f>SUM(F4)*100/SUM($F$2:$F$34)</f>
        <v>16.622163422483293</v>
      </c>
      <c r="H4" s="5">
        <f>((F4/C4)^(1/3) - 1 ) * 100</f>
        <v>-16.128975739591812</v>
      </c>
    </row>
    <row r="5" spans="1:8" x14ac:dyDescent="0.35">
      <c r="A5" t="s">
        <v>6</v>
      </c>
      <c r="B5" t="str">
        <f>LEFT(A5,3)</f>
        <v>Jag</v>
      </c>
      <c r="C5" s="3">
        <v>623077</v>
      </c>
      <c r="D5" s="3">
        <v>3641401</v>
      </c>
      <c r="E5" s="3">
        <v>3952921</v>
      </c>
      <c r="F5" s="3">
        <v>3086115</v>
      </c>
      <c r="G5" s="4">
        <f>SUM(F5)*100/SUM($F$2:$F$34)</f>
        <v>3.7166035690541248</v>
      </c>
      <c r="H5" s="5">
        <f>((F5/C5)^(1/3) - 1 ) * 100</f>
        <v>70.460383724237573</v>
      </c>
    </row>
    <row r="6" spans="1:8" x14ac:dyDescent="0.35">
      <c r="A6" t="s">
        <v>28</v>
      </c>
      <c r="B6" t="str">
        <f>LEFT(A6,3)</f>
        <v>Jan</v>
      </c>
      <c r="C6" s="3">
        <v>40660</v>
      </c>
      <c r="D6" s="3">
        <v>165708</v>
      </c>
      <c r="E6" s="3">
        <v>291022</v>
      </c>
      <c r="F6" s="3">
        <v>328890</v>
      </c>
      <c r="G6" s="4">
        <f>SUM(F6)*100/SUM($F$2:$F$34)</f>
        <v>0.39608172340506143</v>
      </c>
      <c r="H6" s="5">
        <f>((F6/C6)^(1/3) - 1 ) * 100</f>
        <v>100.73715506340157</v>
      </c>
    </row>
    <row r="7" spans="1:8" x14ac:dyDescent="0.35">
      <c r="A7" t="s">
        <v>8</v>
      </c>
      <c r="B7" t="str">
        <f>LEFT(A7,3)</f>
        <v>Jay</v>
      </c>
      <c r="C7" s="3">
        <v>243400</v>
      </c>
      <c r="D7" s="3">
        <v>1831010</v>
      </c>
      <c r="E7" s="3">
        <v>16895925</v>
      </c>
      <c r="F7" s="3">
        <v>662530</v>
      </c>
      <c r="G7" s="4">
        <f>SUM(F7)*100/SUM($F$2:$F$34)</f>
        <v>0.79788386453694349</v>
      </c>
      <c r="H7" s="5">
        <f>((F7/C7)^(1/3) - 1 ) * 100</f>
        <v>39.624508758075571</v>
      </c>
    </row>
    <row r="8" spans="1:8" x14ac:dyDescent="0.35">
      <c r="A8" t="s">
        <v>9</v>
      </c>
      <c r="B8" t="str">
        <f>LEFT(A8,3)</f>
        <v>Jog</v>
      </c>
      <c r="C8" s="3">
        <v>523401</v>
      </c>
      <c r="D8" s="3">
        <v>2245399</v>
      </c>
      <c r="E8" s="3">
        <v>2036545</v>
      </c>
      <c r="F8" s="3">
        <v>2007995</v>
      </c>
      <c r="G8" s="4">
        <f>SUM(F8)*100/SUM($F$2:$F$34)</f>
        <v>2.4182253038667834</v>
      </c>
      <c r="H8" s="5">
        <f>((F8/C8)^(1/3) - 1 ) * 100</f>
        <v>56.546258746889812</v>
      </c>
    </row>
    <row r="9" spans="1:8" x14ac:dyDescent="0.35">
      <c r="A9" t="s">
        <v>10</v>
      </c>
      <c r="B9" t="str">
        <f>LEFT(A9,3)</f>
        <v>Kam</v>
      </c>
      <c r="C9" s="3">
        <v>127</v>
      </c>
      <c r="D9" s="3">
        <v>540</v>
      </c>
      <c r="E9" s="3">
        <v>572</v>
      </c>
      <c r="F9" s="3">
        <v>534</v>
      </c>
      <c r="G9" s="4">
        <f>SUM(F9)*100/SUM($F$2:$F$34)</f>
        <v>6.4309538234152085E-4</v>
      </c>
      <c r="H9" s="5">
        <f>((F9/C9)^(1/3) - 1 ) * 100</f>
        <v>61.403337945674167</v>
      </c>
    </row>
    <row r="10" spans="1:8" x14ac:dyDescent="0.35">
      <c r="A10" t="s">
        <v>11</v>
      </c>
      <c r="B10" t="str">
        <f>LEFT(A10,3)</f>
        <v>Kar</v>
      </c>
      <c r="C10" s="3">
        <v>9167468</v>
      </c>
      <c r="D10" s="3">
        <v>123976</v>
      </c>
      <c r="E10" s="3">
        <v>93448</v>
      </c>
      <c r="F10" s="3">
        <v>77491</v>
      </c>
      <c r="G10" s="4">
        <f>SUM(F10)*100/SUM($F$2:$F$34)</f>
        <v>9.3322292646117591E-2</v>
      </c>
      <c r="H10" s="5">
        <f>((F10/C10)^(1/3) - 1 ) * 100</f>
        <v>-79.629550099925027</v>
      </c>
    </row>
    <row r="11" spans="1:8" x14ac:dyDescent="0.35">
      <c r="A11" t="s">
        <v>12</v>
      </c>
      <c r="B11" t="str">
        <f>LEFT(A11,3)</f>
        <v>Kha</v>
      </c>
      <c r="C11" s="3">
        <v>5005031</v>
      </c>
      <c r="D11" s="3">
        <v>1542403</v>
      </c>
      <c r="E11" s="3">
        <v>1417441</v>
      </c>
      <c r="F11" s="3">
        <v>1413440</v>
      </c>
      <c r="G11" s="4">
        <f>SUM(F11)*100/SUM($F$2:$F$34)</f>
        <v>1.7022036277468151</v>
      </c>
      <c r="H11" s="5">
        <f>((F11/C11)^(1/3) - 1 ) * 100</f>
        <v>-34.391989466989649</v>
      </c>
    </row>
    <row r="12" spans="1:8" x14ac:dyDescent="0.35">
      <c r="A12" t="s">
        <v>13</v>
      </c>
      <c r="B12" t="str">
        <f>LEFT(A12,3)</f>
        <v>Kom</v>
      </c>
      <c r="C12" s="3">
        <v>0</v>
      </c>
      <c r="D12" s="3">
        <v>50991</v>
      </c>
      <c r="E12" s="3">
        <v>22554</v>
      </c>
      <c r="F12" s="3">
        <v>19189</v>
      </c>
      <c r="G12" s="4">
        <f>SUM(F12)*100/SUM($F$2:$F$34)</f>
        <v>2.31092833178866E-2</v>
      </c>
      <c r="H12" s="5">
        <f>((F12/D12)^(1/3) - 1 ) * 100</f>
        <v>-27.802924717221099</v>
      </c>
    </row>
    <row r="13" spans="1:8" x14ac:dyDescent="0.35">
      <c r="A13" t="s">
        <v>14</v>
      </c>
      <c r="B13" t="s">
        <v>15</v>
      </c>
      <c r="C13" s="3">
        <v>140002</v>
      </c>
      <c r="D13" s="3">
        <v>141815</v>
      </c>
      <c r="E13" s="3">
        <v>165995</v>
      </c>
      <c r="F13" s="3">
        <v>152885</v>
      </c>
      <c r="G13" s="4">
        <f>SUM(F13)*100/SUM($F$2:$F$34)</f>
        <v>0.18411917140315248</v>
      </c>
      <c r="H13" s="5">
        <f>((F13/C13)^(1/3) - 1 ) * 100</f>
        <v>2.9777849472204965</v>
      </c>
    </row>
    <row r="14" spans="1:8" x14ac:dyDescent="0.35">
      <c r="A14" t="s">
        <v>16</v>
      </c>
      <c r="B14" t="s">
        <v>17</v>
      </c>
      <c r="C14" s="3">
        <v>8304766</v>
      </c>
      <c r="D14" s="3">
        <v>3488229</v>
      </c>
      <c r="E14" s="3">
        <v>2852308</v>
      </c>
      <c r="F14" s="3">
        <v>2534815</v>
      </c>
      <c r="G14" s="4">
        <f>SUM(F14)*100/SUM($F$2:$F$34)</f>
        <v>3.052673823202289</v>
      </c>
      <c r="H14" s="5">
        <f>((F14/C14)^(1/3) - 1 ) * 100</f>
        <v>-32.670360450224777</v>
      </c>
    </row>
    <row r="15" spans="1:8" x14ac:dyDescent="0.35">
      <c r="A15" t="s">
        <v>35</v>
      </c>
      <c r="B15" t="str">
        <f>LEFT(A15,3)</f>
        <v>Man</v>
      </c>
      <c r="C15" s="3">
        <v>7802</v>
      </c>
      <c r="D15" s="3">
        <v>191626</v>
      </c>
      <c r="E15" s="3">
        <v>398004</v>
      </c>
      <c r="F15" s="3">
        <v>269810</v>
      </c>
      <c r="G15" s="4">
        <f>SUM(F15)*100/SUM($F$2:$F$34)</f>
        <v>0.32493176986810063</v>
      </c>
      <c r="H15" s="5">
        <f>((F15/C15)^(1/3) - 1 ) * 100</f>
        <v>225.79971394283595</v>
      </c>
    </row>
    <row r="16" spans="1:8" x14ac:dyDescent="0.35">
      <c r="A16" t="s">
        <v>19</v>
      </c>
      <c r="B16" t="s">
        <v>39</v>
      </c>
      <c r="C16" s="3">
        <v>3463200</v>
      </c>
      <c r="D16" s="3">
        <v>7726869</v>
      </c>
      <c r="E16" s="3">
        <v>3900000</v>
      </c>
      <c r="F16" s="3">
        <v>5452570</v>
      </c>
      <c r="G16" s="4">
        <f>SUM(F16)*100/SUM($F$2:$F$34)</f>
        <v>6.5665217020485143</v>
      </c>
      <c r="H16" s="5">
        <f>((F16/C16)^(1/3) - 1 ) * 100</f>
        <v>16.334329824681571</v>
      </c>
    </row>
    <row r="17" spans="1:8" x14ac:dyDescent="0.35">
      <c r="A17" t="s">
        <v>20</v>
      </c>
      <c r="B17" t="s">
        <v>40</v>
      </c>
      <c r="C17" s="3">
        <v>0</v>
      </c>
      <c r="D17" s="3">
        <v>0</v>
      </c>
      <c r="E17" s="3">
        <v>0</v>
      </c>
      <c r="F17" s="3">
        <v>0</v>
      </c>
      <c r="G17" s="4">
        <f>SUM(F17)*100/SUM($F$2:$F$34)</f>
        <v>0</v>
      </c>
      <c r="H17" s="5">
        <v>0</v>
      </c>
    </row>
    <row r="18" spans="1:8" x14ac:dyDescent="0.35">
      <c r="A18" t="s">
        <v>21</v>
      </c>
      <c r="B18" t="str">
        <f>LEFT(A18,3)</f>
        <v>Mul</v>
      </c>
      <c r="C18" s="3">
        <v>0</v>
      </c>
      <c r="D18" s="3">
        <v>0</v>
      </c>
      <c r="E18" s="3">
        <v>0</v>
      </c>
      <c r="F18" s="3">
        <v>1819800</v>
      </c>
      <c r="G18" s="4">
        <f>SUM(F18)*100/SUM($F$2:$F$34)</f>
        <v>2.1915823535301491</v>
      </c>
      <c r="H18" s="5">
        <v>0</v>
      </c>
    </row>
    <row r="19" spans="1:8" x14ac:dyDescent="0.35">
      <c r="A19" t="s">
        <v>22</v>
      </c>
      <c r="B19" t="str">
        <f>LEFT(A19,3)</f>
        <v>Nag</v>
      </c>
      <c r="C19" s="3">
        <v>588473</v>
      </c>
      <c r="D19" s="3">
        <v>2653645</v>
      </c>
      <c r="E19" s="3">
        <v>2088925</v>
      </c>
      <c r="F19" s="3">
        <v>2093312</v>
      </c>
      <c r="G19" s="4">
        <f>SUM(F19)*100/SUM($F$2:$F$34)</f>
        <v>2.5209724363297634</v>
      </c>
      <c r="H19" s="5">
        <f>((F19/C19)^(1/3) - 1 ) * 100</f>
        <v>52.65199127053981</v>
      </c>
    </row>
    <row r="20" spans="1:8" x14ac:dyDescent="0.35">
      <c r="A20" t="s">
        <v>23</v>
      </c>
      <c r="B20" t="str">
        <f>LEFT(A20,3)</f>
        <v>Nal</v>
      </c>
      <c r="C20" s="3">
        <v>5858461</v>
      </c>
      <c r="D20" s="3">
        <v>241916</v>
      </c>
      <c r="E20" s="3">
        <v>160638</v>
      </c>
      <c r="F20" s="3">
        <v>140918</v>
      </c>
      <c r="G20" s="4">
        <f>SUM(F20)*100/SUM($F$2:$F$34)</f>
        <v>0.16970733162697085</v>
      </c>
      <c r="H20" s="5">
        <f>((F20/C20)^(1/3) - 1 ) * 100</f>
        <v>-71.133488076589941</v>
      </c>
    </row>
    <row r="21" spans="1:8" x14ac:dyDescent="0.35">
      <c r="A21" t="s">
        <v>24</v>
      </c>
      <c r="B21" t="str">
        <f>LEFT(A21,3)</f>
        <v>Nar</v>
      </c>
      <c r="C21" s="3">
        <v>0</v>
      </c>
      <c r="D21" s="3">
        <v>0</v>
      </c>
      <c r="E21" s="3">
        <v>0</v>
      </c>
      <c r="F21" s="3">
        <v>389250</v>
      </c>
      <c r="G21" s="4">
        <f>SUM(F21)*100/SUM($F$2:$F$34)</f>
        <v>0.46877317898209175</v>
      </c>
      <c r="H21" s="5">
        <v>0</v>
      </c>
    </row>
    <row r="22" spans="1:8" x14ac:dyDescent="0.35">
      <c r="A22" t="s">
        <v>25</v>
      </c>
      <c r="B22" t="str">
        <f>LEFT(A22,3)</f>
        <v>Nir</v>
      </c>
      <c r="C22" s="3">
        <v>916610</v>
      </c>
      <c r="D22" s="3">
        <v>4405083</v>
      </c>
      <c r="E22" s="3">
        <v>4177325</v>
      </c>
      <c r="F22" s="3">
        <v>3816778</v>
      </c>
      <c r="G22" s="4">
        <f>SUM(F22)*100/SUM($F$2:$F$34)</f>
        <v>4.596539901166115</v>
      </c>
      <c r="H22" s="5">
        <f>((F22/C22)^(1/3) - 1 ) * 100</f>
        <v>60.880757739383775</v>
      </c>
    </row>
    <row r="23" spans="1:8" x14ac:dyDescent="0.35">
      <c r="A23" t="s">
        <v>26</v>
      </c>
      <c r="B23" t="str">
        <f>LEFT(A23,3)</f>
        <v>Niz</v>
      </c>
      <c r="C23" s="3">
        <v>6442</v>
      </c>
      <c r="D23" s="3">
        <v>21949</v>
      </c>
      <c r="E23" s="3">
        <v>41423</v>
      </c>
      <c r="F23" s="3">
        <v>46333</v>
      </c>
      <c r="G23" s="4">
        <f>SUM(F23)*100/SUM($F$2:$F$34)</f>
        <v>5.579876095511177E-2</v>
      </c>
      <c r="H23" s="5">
        <f>((F23/C23)^(1/3) - 1 ) * 100</f>
        <v>93.029299014630354</v>
      </c>
    </row>
    <row r="24" spans="1:8" x14ac:dyDescent="0.35">
      <c r="A24" t="s">
        <v>7</v>
      </c>
      <c r="B24" t="str">
        <f>LEFT(A24,3)</f>
        <v>Ped</v>
      </c>
      <c r="C24" s="3">
        <v>3244</v>
      </c>
      <c r="D24" s="3">
        <v>14898</v>
      </c>
      <c r="E24" s="3">
        <v>22254</v>
      </c>
      <c r="F24" s="3">
        <v>16581</v>
      </c>
      <c r="G24" s="4">
        <f>SUM(F24)*100/SUM($F$2:$F$34)</f>
        <v>1.9968472911244865E-2</v>
      </c>
      <c r="H24" s="5">
        <f>((F24/C24)^(1/3) - 1 ) * 100</f>
        <v>72.256898954428721</v>
      </c>
    </row>
    <row r="25" spans="1:8" x14ac:dyDescent="0.35">
      <c r="A25" t="s">
        <v>27</v>
      </c>
      <c r="B25" t="str">
        <f>LEFT(A25,3)</f>
        <v>Raj</v>
      </c>
      <c r="C25" s="3">
        <v>2176801</v>
      </c>
      <c r="D25" s="3">
        <v>11919347</v>
      </c>
      <c r="E25" s="3">
        <v>10834231</v>
      </c>
      <c r="F25" s="3">
        <v>16832897</v>
      </c>
      <c r="G25" s="4">
        <f>SUM(F25)*100/SUM($F$2:$F$34)</f>
        <v>20.271832082641271</v>
      </c>
      <c r="H25" s="5">
        <f>((F25/C25)^(1/3) - 1 ) * 100</f>
        <v>97.748582574570221</v>
      </c>
    </row>
    <row r="26" spans="1:8" x14ac:dyDescent="0.35">
      <c r="A26" t="s">
        <v>29</v>
      </c>
      <c r="B26" t="str">
        <f>LEFT(A26,3)</f>
        <v>Ran</v>
      </c>
      <c r="C26" s="3">
        <v>0</v>
      </c>
      <c r="D26" s="3">
        <v>0</v>
      </c>
      <c r="E26" s="3">
        <v>0</v>
      </c>
      <c r="F26" s="3">
        <v>0</v>
      </c>
      <c r="G26" s="4">
        <f>SUM(F26)*100/SUM($F$2:$F$34)</f>
        <v>0</v>
      </c>
      <c r="H26" s="5">
        <v>0</v>
      </c>
    </row>
    <row r="27" spans="1:8" x14ac:dyDescent="0.35">
      <c r="A27" t="s">
        <v>18</v>
      </c>
      <c r="B27" t="str">
        <f>LEFT(A27,3)</f>
        <v>San</v>
      </c>
      <c r="C27" s="3">
        <v>778000</v>
      </c>
      <c r="D27" s="3">
        <v>2823450</v>
      </c>
      <c r="E27" s="3">
        <v>2269900</v>
      </c>
      <c r="F27" s="3">
        <v>4553160</v>
      </c>
      <c r="G27" s="4">
        <f>SUM(F27)*100/SUM($F$2:$F$34)</f>
        <v>5.4833636162211974</v>
      </c>
      <c r="H27" s="5">
        <f>((F27/C27)^(1/3) - 1 ) * 100</f>
        <v>80.209537316074858</v>
      </c>
    </row>
    <row r="28" spans="1:8" x14ac:dyDescent="0.35">
      <c r="A28" t="s">
        <v>30</v>
      </c>
      <c r="B28" t="str">
        <f>LEFT(A28,3)</f>
        <v>Sid</v>
      </c>
      <c r="C28" s="3">
        <v>358400</v>
      </c>
      <c r="D28" s="3">
        <v>1145721</v>
      </c>
      <c r="E28" s="3">
        <v>1283300</v>
      </c>
      <c r="F28" s="3">
        <v>2987864</v>
      </c>
      <c r="G28" s="4">
        <f>SUM(F28)*100/SUM($F$2:$F$34)</f>
        <v>3.598280040195629</v>
      </c>
      <c r="H28" s="5">
        <f>((F28/C28)^(1/3) - 1 ) * 100</f>
        <v>102.76715524771785</v>
      </c>
    </row>
    <row r="29" spans="1:8" x14ac:dyDescent="0.35">
      <c r="A29" t="s">
        <v>32</v>
      </c>
      <c r="B29" t="str">
        <f>LEFT(A29,3)</f>
        <v>Sur</v>
      </c>
      <c r="C29" s="3">
        <v>0</v>
      </c>
      <c r="D29" s="3">
        <v>0</v>
      </c>
      <c r="E29" s="3">
        <v>0</v>
      </c>
      <c r="F29" s="3">
        <v>0</v>
      </c>
      <c r="G29" s="4">
        <f>SUM(F29)*100/SUM($F$2:$F$34)</f>
        <v>0</v>
      </c>
      <c r="H29" s="5">
        <v>0</v>
      </c>
    </row>
    <row r="30" spans="1:8" x14ac:dyDescent="0.35">
      <c r="A30" t="s">
        <v>33</v>
      </c>
      <c r="B30" t="str">
        <f>LEFT(A30,3)</f>
        <v>Vik</v>
      </c>
      <c r="C30" s="3">
        <v>0</v>
      </c>
      <c r="D30" s="3">
        <v>0</v>
      </c>
      <c r="E30" s="3">
        <v>0</v>
      </c>
      <c r="F30" s="3">
        <v>0</v>
      </c>
      <c r="G30" s="4">
        <f>SUM(F30)*100/SUM($F$2:$F$34)</f>
        <v>0</v>
      </c>
      <c r="H30" s="5">
        <v>0</v>
      </c>
    </row>
    <row r="31" spans="1:8" x14ac:dyDescent="0.35">
      <c r="A31" t="s">
        <v>4</v>
      </c>
      <c r="B31" t="str">
        <f>LEFT(A31,3)</f>
        <v>Wan</v>
      </c>
      <c r="C31" s="3">
        <v>60138</v>
      </c>
      <c r="D31" s="3">
        <v>244701</v>
      </c>
      <c r="E31" s="3">
        <v>286600</v>
      </c>
      <c r="F31" s="3">
        <v>298639</v>
      </c>
      <c r="G31" s="4">
        <f>SUM(F31)*100/SUM($F$2:$F$34)</f>
        <v>0.35965049042526115</v>
      </c>
      <c r="H31" s="5">
        <f>((F31/C31)^(1/3) - 1 ) * 100</f>
        <v>70.607917025017315</v>
      </c>
    </row>
    <row r="32" spans="1:8" x14ac:dyDescent="0.35">
      <c r="A32" t="s">
        <v>34</v>
      </c>
      <c r="B32" t="str">
        <f>LEFT(A32,3)</f>
        <v>War</v>
      </c>
      <c r="C32" s="3">
        <v>19400</v>
      </c>
      <c r="D32" s="3">
        <v>144250</v>
      </c>
      <c r="E32" s="3">
        <v>302012</v>
      </c>
      <c r="F32" s="3">
        <v>353500</v>
      </c>
      <c r="G32" s="4">
        <f>SUM(F32)*100/SUM($F$2:$F$34)</f>
        <v>0.42571950872233638</v>
      </c>
      <c r="H32" s="5">
        <f>((F32/C32)^(1/3) - 1 ) * 100</f>
        <v>163.14546875673207</v>
      </c>
    </row>
    <row r="33" spans="1:8" x14ac:dyDescent="0.35">
      <c r="A33" t="s">
        <v>36</v>
      </c>
      <c r="B33" t="str">
        <f>LEFT(A33,3)</f>
        <v>War</v>
      </c>
      <c r="C33" s="3">
        <v>25788035</v>
      </c>
      <c r="D33" s="3">
        <v>1420002</v>
      </c>
      <c r="E33" s="3">
        <v>1723336</v>
      </c>
      <c r="F33" s="3">
        <v>1795230</v>
      </c>
      <c r="G33" s="4">
        <f>SUM(F33)*100/SUM($F$2:$F$34)</f>
        <v>2.1619927401516263</v>
      </c>
      <c r="H33" s="5">
        <f>((F33/C33)^(1/3) - 1 ) * 100</f>
        <v>-58.862873829510498</v>
      </c>
    </row>
    <row r="34" spans="1:8" x14ac:dyDescent="0.35">
      <c r="A34" t="s">
        <v>37</v>
      </c>
      <c r="B34" t="str">
        <f>LEFT(A34,3)</f>
        <v>Yad</v>
      </c>
      <c r="C34" s="3">
        <v>1728600</v>
      </c>
      <c r="D34" s="3">
        <v>7001728</v>
      </c>
      <c r="E34" s="3">
        <v>13673378</v>
      </c>
      <c r="F34" s="3">
        <v>4489374</v>
      </c>
      <c r="G34" s="4">
        <f>SUM(F34)*100/SUM($F$2:$F$34)</f>
        <v>5.406546234090043</v>
      </c>
      <c r="H34" s="5">
        <f>((F34/C34)^(1/3) - 1 ) * 100</f>
        <v>37.456018283459969</v>
      </c>
    </row>
    <row r="35" spans="1:8" x14ac:dyDescent="0.35">
      <c r="F35" s="2"/>
      <c r="G35" s="2"/>
    </row>
  </sheetData>
  <sortState ref="A2:H35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2023-05-10T16:06:24Z</dcterms:modified>
</cp:coreProperties>
</file>