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px2030\Code\PSD_opt\data\"/>
    </mc:Choice>
  </mc:AlternateContent>
  <xr:revisionPtr revIDLastSave="0" documentId="13_ncr:1_{BF76500E-AF06-48FB-8566-A3E0219214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lti_opt" sheetId="1" r:id="rId1"/>
    <sheet name="kernel_op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1" l="1"/>
  <c r="C38" i="1"/>
  <c r="AJ8" i="1" l="1"/>
  <c r="C28" i="1" l="1"/>
  <c r="Q8" i="1"/>
</calcChain>
</file>

<file path=xl/sharedStrings.xml><?xml version="1.0" encoding="utf-8"?>
<sst xmlns="http://schemas.openxmlformats.org/spreadsheetml/2006/main" count="499" uniqueCount="82">
  <si>
    <t>corr_beta</t>
  </si>
  <si>
    <t>alpha_prim</t>
  </si>
  <si>
    <t>0.8 0.5 0.2</t>
  </si>
  <si>
    <t>t_vec</t>
  </si>
  <si>
    <t>1 602 60</t>
  </si>
  <si>
    <t>delta</t>
  </si>
  <si>
    <t>q3</t>
  </si>
  <si>
    <t>noise</t>
  </si>
  <si>
    <t>Gaussian</t>
  </si>
  <si>
    <t>Testgruppe</t>
  </si>
  <si>
    <t>sample_num</t>
  </si>
  <si>
    <t>optimierer</t>
  </si>
  <si>
    <t>n_iter</t>
  </si>
  <si>
    <t>init_points</t>
  </si>
  <si>
    <t>para</t>
  </si>
  <si>
    <t>BO</t>
  </si>
  <si>
    <t>method</t>
  </si>
  <si>
    <t>beta_opt</t>
  </si>
  <si>
    <t>alpha_opt</t>
  </si>
  <si>
    <t>para_opt</t>
  </si>
  <si>
    <t>0.8 0.06 0.73</t>
  </si>
  <si>
    <t>delta_opt</t>
  </si>
  <si>
    <t>t_num</t>
  </si>
  <si>
    <t>0.8  0.5  0.2</t>
  </si>
  <si>
    <t>Multiplicative</t>
  </si>
  <si>
    <t>KL divergence</t>
  </si>
  <si>
    <t>time mean</t>
  </si>
  <si>
    <t>no weight</t>
  </si>
  <si>
    <t>Notitz</t>
  </si>
  <si>
    <t>0.98  0.85  0.3</t>
  </si>
  <si>
    <t>mean_diff</t>
  </si>
  <si>
    <t>X01 X03</t>
  </si>
  <si>
    <t>sample</t>
  </si>
  <si>
    <t>1  0.53  0.41</t>
  </si>
  <si>
    <t>0.57  0.42  0.13</t>
  </si>
  <si>
    <t>0.75  0.42  0.21</t>
  </si>
  <si>
    <t>Time(s)</t>
  </si>
  <si>
    <t>min</t>
  </si>
  <si>
    <t>sum time</t>
  </si>
  <si>
    <t>1  0.66  0.24</t>
  </si>
  <si>
    <t>0.86  0.57  0.22</t>
  </si>
  <si>
    <t>2d weight 10</t>
  </si>
  <si>
    <t>1  1  0.02</t>
  </si>
  <si>
    <t>0.78  0.9  0.5</t>
  </si>
  <si>
    <t>0.84  0.95  0.04</t>
  </si>
  <si>
    <t>0.15  0.99  0.92</t>
  </si>
  <si>
    <t>only 2d</t>
  </si>
  <si>
    <t>0.90  0.45  0.40</t>
  </si>
  <si>
    <t>0.95  1  0.31</t>
  </si>
  <si>
    <t>1  0.44  0.26</t>
  </si>
  <si>
    <t>0.62  0.55  0.15</t>
  </si>
  <si>
    <t>2d * 10</t>
  </si>
  <si>
    <t>1  1  0.65</t>
  </si>
  <si>
    <t>0.84  1  0.38</t>
  </si>
  <si>
    <t>0.80  0.39  0.22</t>
  </si>
  <si>
    <t>0.88  0.53  0.22</t>
  </si>
  <si>
    <t>1  1  0.01</t>
  </si>
  <si>
    <t>1   1   0</t>
  </si>
  <si>
    <t>0.67  0.75  0.003</t>
  </si>
  <si>
    <t>0.5  0.5  0.01</t>
  </si>
  <si>
    <t>1  0.49  0</t>
  </si>
  <si>
    <t xml:space="preserve">1  1  0 </t>
  </si>
  <si>
    <t>1  1  0</t>
  </si>
  <si>
    <t>0.5  0.42  0.009</t>
  </si>
  <si>
    <t>Q3</t>
  </si>
  <si>
    <t>0.90   0.45  0.40</t>
  </si>
  <si>
    <t xml:space="preserve">1  0.5  0.2 </t>
  </si>
  <si>
    <t>0.99  0.99  0.23</t>
  </si>
  <si>
    <t xml:space="preserve">1  0.69  0.25  </t>
  </si>
  <si>
    <t>x_50</t>
  </si>
  <si>
    <t>0.81  0.30  0.23</t>
  </si>
  <si>
    <t>0.63  0.61  0.19</t>
  </si>
  <si>
    <t>1  0.40  0.24</t>
  </si>
  <si>
    <t>1  0.59  0.26</t>
  </si>
  <si>
    <t>1  0.64  0.25</t>
  </si>
  <si>
    <t>0.53  0.83  0.14</t>
  </si>
  <si>
    <t>0.95  0.57  0.39</t>
  </si>
  <si>
    <t>0.99  0.56  0.42</t>
  </si>
  <si>
    <t>0.72  0.02  0.11</t>
  </si>
  <si>
    <t>0.64  0.33  0.18</t>
  </si>
  <si>
    <t>0.85  0.62  0.25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</si>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</sst>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 applyBorder="1"/>
    <xf numFmtId="11" fontId="0" fillId="0" borderId="0" xfId="0" applyNumberFormat="1" applyFill="1" applyBorder="1"/>
    <xf numFmtId="164" fontId="0" fillId="2" borderId="0" xfId="0" applyNumberFormat="1" applyFill="1"/>
    <xf numFmtId="0" fontId="0" fillId="2" borderId="1" xfId="0" applyFill="1" applyBorder="1"/>
    <xf numFmtId="0" fontId="0" fillId="2" borderId="0" xfId="0" applyFill="1" applyBorder="1"/>
    <xf numFmtId="11" fontId="0" fillId="2" borderId="0" xfId="0" applyNumberFormat="1" applyFill="1" applyBorder="1"/>
    <xf numFmtId="164" fontId="0" fillId="0" borderId="0" xfId="0" applyNumberFormat="1" applyFill="1" applyBorder="1"/>
    <xf numFmtId="0" fontId="1" fillId="2" borderId="0" xfId="0" applyFont="1" applyFill="1"/>
    <xf numFmtId="11" fontId="1" fillId="2" borderId="0" xfId="0" applyNumberFormat="1" applyFont="1" applyFill="1" applyBorder="1"/>
    <xf numFmtId="0" fontId="1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4"/>
  <sheetViews>
    <sheetView tabSelected="1" topLeftCell="A28" workbookViewId="0">
      <selection activeCell="P45" sqref="P45"/>
    </sheetView>
  </sheetViews>
  <sheetFormatPr baseColWidth="10" defaultColWidth="9.140625" defaultRowHeight="15" x14ac:dyDescent="0.25"/>
  <cols>
    <col min="1" max="1" width="16.42578125" customWidth="1"/>
    <col min="2" max="2" width="15" customWidth="1"/>
    <col min="3" max="3" width="23.7109375" customWidth="1"/>
    <col min="4" max="4" width="11.7109375" customWidth="1"/>
    <col min="5" max="5" width="12" customWidth="1"/>
    <col min="6" max="6" width="11" bestFit="1" customWidth="1"/>
    <col min="7" max="7" width="12.42578125" customWidth="1"/>
    <col min="8" max="8" width="13.85546875" customWidth="1"/>
    <col min="9" max="9" width="6.28515625" bestFit="1" customWidth="1"/>
    <col min="10" max="10" width="10.5703125" bestFit="1" customWidth="1"/>
    <col min="11" max="11" width="8" bestFit="1" customWidth="1"/>
    <col min="12" max="12" width="12" bestFit="1" customWidth="1"/>
    <col min="13" max="13" width="16.85546875" customWidth="1"/>
    <col min="14" max="15" width="12" bestFit="1" customWidth="1"/>
    <col min="16" max="16" width="11" bestFit="1" customWidth="1"/>
    <col min="19" max="19" width="11" bestFit="1" customWidth="1"/>
    <col min="20" max="21" width="13.28515625" bestFit="1" customWidth="1"/>
    <col min="22" max="22" width="10.5703125" bestFit="1" customWidth="1"/>
    <col min="23" max="23" width="11.28515625" customWidth="1"/>
    <col min="24" max="24" width="10.140625" customWidth="1"/>
    <col min="25" max="25" width="6.7109375" customWidth="1"/>
    <col min="26" max="26" width="4.7109375" customWidth="1"/>
    <col min="27" max="27" width="6.7109375" customWidth="1"/>
    <col min="28" max="28" width="4" customWidth="1"/>
    <col min="29" max="29" width="7.5703125" customWidth="1"/>
    <col min="30" max="30" width="7.85546875" customWidth="1"/>
    <col min="31" max="31" width="14" customWidth="1"/>
    <col min="32" max="32" width="15" customWidth="1"/>
    <col min="33" max="33" width="9.5703125" customWidth="1"/>
    <col min="34" max="34" width="9.7109375" customWidth="1"/>
    <col min="35" max="35" width="10.140625" bestFit="1" customWidth="1"/>
  </cols>
  <sheetData>
    <row r="1" spans="1:37" x14ac:dyDescent="0.25">
      <c r="A1" s="2" t="s">
        <v>0</v>
      </c>
      <c r="B1" s="2">
        <v>25</v>
      </c>
      <c r="C1" s="2"/>
      <c r="D1" s="2"/>
      <c r="E1" s="2"/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16</v>
      </c>
      <c r="L1" s="7" t="s">
        <v>17</v>
      </c>
      <c r="M1" s="2" t="s">
        <v>18</v>
      </c>
      <c r="N1" s="2" t="s">
        <v>19</v>
      </c>
      <c r="O1" s="2" t="s">
        <v>21</v>
      </c>
      <c r="P1" s="2" t="s">
        <v>30</v>
      </c>
      <c r="Q1" s="8" t="s">
        <v>36</v>
      </c>
      <c r="R1" s="2" t="s">
        <v>28</v>
      </c>
      <c r="S1" s="4"/>
      <c r="T1" s="2" t="s">
        <v>0</v>
      </c>
      <c r="U1" s="2">
        <v>25</v>
      </c>
      <c r="V1" s="2"/>
      <c r="W1" s="2"/>
      <c r="X1" s="2"/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16</v>
      </c>
      <c r="AE1" s="7" t="s">
        <v>17</v>
      </c>
      <c r="AF1" s="2" t="s">
        <v>18</v>
      </c>
      <c r="AG1" s="2" t="s">
        <v>19</v>
      </c>
      <c r="AH1" s="2" t="s">
        <v>21</v>
      </c>
      <c r="AI1" s="2" t="s">
        <v>30</v>
      </c>
      <c r="AJ1" s="8" t="s">
        <v>36</v>
      </c>
      <c r="AK1" s="2" t="s">
        <v>28</v>
      </c>
    </row>
    <row r="2" spans="1:37" x14ac:dyDescent="0.25">
      <c r="A2" s="2" t="s">
        <v>1</v>
      </c>
      <c r="B2" s="2" t="s">
        <v>23</v>
      </c>
      <c r="C2" s="2"/>
      <c r="D2" s="2"/>
      <c r="E2" s="2"/>
      <c r="F2" s="2">
        <v>17</v>
      </c>
      <c r="G2" s="2">
        <v>5</v>
      </c>
      <c r="H2" s="2" t="s">
        <v>15</v>
      </c>
      <c r="I2" s="2">
        <v>25</v>
      </c>
      <c r="J2" s="2">
        <v>4</v>
      </c>
      <c r="K2" s="2" t="s">
        <v>5</v>
      </c>
      <c r="L2" s="7">
        <v>15.96</v>
      </c>
      <c r="M2" s="3" t="s">
        <v>33</v>
      </c>
      <c r="N2" s="2">
        <v>30.97</v>
      </c>
      <c r="O2" s="3">
        <v>9.3899999999999995E-4</v>
      </c>
      <c r="P2" s="6">
        <v>0.43099999999999999</v>
      </c>
      <c r="Q2" s="2">
        <v>44.3</v>
      </c>
      <c r="R2" s="8"/>
      <c r="S2" s="4"/>
      <c r="T2" s="2" t="s">
        <v>1</v>
      </c>
      <c r="U2" s="2" t="s">
        <v>23</v>
      </c>
      <c r="V2" s="2"/>
      <c r="W2" s="2"/>
      <c r="X2" s="2"/>
      <c r="Y2" s="2">
        <v>29</v>
      </c>
      <c r="Z2" s="2">
        <v>5</v>
      </c>
      <c r="AA2" s="2" t="s">
        <v>15</v>
      </c>
      <c r="AB2" s="2">
        <v>25</v>
      </c>
      <c r="AC2" s="2">
        <v>4</v>
      </c>
      <c r="AD2" s="2" t="s">
        <v>5</v>
      </c>
      <c r="AE2" s="7">
        <v>14.3</v>
      </c>
      <c r="AF2" s="3" t="s">
        <v>42</v>
      </c>
      <c r="AG2" s="2">
        <v>28.9</v>
      </c>
      <c r="AH2" s="3">
        <v>6.9400000000000006E-5</v>
      </c>
      <c r="AI2" s="6">
        <v>0.64</v>
      </c>
      <c r="AJ2" s="2">
        <v>29.7</v>
      </c>
      <c r="AK2" s="8"/>
    </row>
    <row r="3" spans="1:37" x14ac:dyDescent="0.25">
      <c r="A3" s="2" t="s">
        <v>14</v>
      </c>
      <c r="B3" s="2">
        <v>25</v>
      </c>
      <c r="C3" s="2"/>
      <c r="D3" s="2"/>
      <c r="E3" s="2"/>
      <c r="F3" s="2">
        <v>18</v>
      </c>
      <c r="G3" s="2">
        <v>5</v>
      </c>
      <c r="H3" s="2" t="s">
        <v>15</v>
      </c>
      <c r="I3" s="2">
        <v>50</v>
      </c>
      <c r="J3" s="2">
        <v>4</v>
      </c>
      <c r="K3" s="2" t="s">
        <v>5</v>
      </c>
      <c r="L3" s="7">
        <v>15.96</v>
      </c>
      <c r="M3" s="3" t="s">
        <v>33</v>
      </c>
      <c r="N3" s="2">
        <v>30.97</v>
      </c>
      <c r="O3" s="3">
        <v>9.3899999999999995E-4</v>
      </c>
      <c r="P3" s="6">
        <v>0.43099999999999999</v>
      </c>
      <c r="Q3" s="2">
        <v>77.400000000000006</v>
      </c>
      <c r="R3" s="8"/>
      <c r="S3" s="4"/>
      <c r="T3" s="2" t="s">
        <v>14</v>
      </c>
      <c r="U3" s="2">
        <v>25</v>
      </c>
      <c r="V3" s="2"/>
      <c r="W3" s="2"/>
      <c r="X3" s="2"/>
      <c r="Y3" s="2">
        <v>30</v>
      </c>
      <c r="Z3" s="2">
        <v>5</v>
      </c>
      <c r="AA3" s="2" t="s">
        <v>15</v>
      </c>
      <c r="AB3" s="2">
        <v>50</v>
      </c>
      <c r="AC3" s="2">
        <v>4</v>
      </c>
      <c r="AD3" s="2" t="s">
        <v>5</v>
      </c>
      <c r="AE3" s="7">
        <v>14.8</v>
      </c>
      <c r="AF3" s="3" t="s">
        <v>43</v>
      </c>
      <c r="AG3" s="2">
        <v>32</v>
      </c>
      <c r="AH3" s="3">
        <v>5.6700000000000003E-5</v>
      </c>
      <c r="AI3" s="6">
        <v>0.70099999999999996</v>
      </c>
      <c r="AJ3" s="2">
        <v>59.8</v>
      </c>
      <c r="AK3" s="8"/>
    </row>
    <row r="4" spans="1:37" x14ac:dyDescent="0.25">
      <c r="A4" s="2" t="s">
        <v>3</v>
      </c>
      <c r="B4" s="2" t="s">
        <v>4</v>
      </c>
      <c r="C4" s="2"/>
      <c r="D4" s="2"/>
      <c r="E4" s="2"/>
      <c r="F4" s="2">
        <v>19</v>
      </c>
      <c r="G4" s="2">
        <v>5</v>
      </c>
      <c r="H4" s="2" t="s">
        <v>15</v>
      </c>
      <c r="I4" s="2">
        <v>100</v>
      </c>
      <c r="J4" s="2">
        <v>4</v>
      </c>
      <c r="K4" s="2" t="s">
        <v>5</v>
      </c>
      <c r="L4" s="7">
        <v>15.96</v>
      </c>
      <c r="M4" s="3" t="s">
        <v>33</v>
      </c>
      <c r="N4" s="2">
        <v>30.97</v>
      </c>
      <c r="O4" s="3">
        <v>9.3899999999999995E-4</v>
      </c>
      <c r="P4" s="6">
        <v>0.43099999999999999</v>
      </c>
      <c r="Q4" s="2">
        <v>151.5</v>
      </c>
      <c r="R4" s="8"/>
      <c r="S4" s="4"/>
      <c r="T4" s="2" t="s">
        <v>3</v>
      </c>
      <c r="U4" s="2" t="s">
        <v>4</v>
      </c>
      <c r="V4" s="2"/>
      <c r="W4" s="2"/>
      <c r="X4" s="2"/>
      <c r="Y4" s="2">
        <v>31</v>
      </c>
      <c r="Z4" s="2">
        <v>5</v>
      </c>
      <c r="AA4" s="2" t="s">
        <v>15</v>
      </c>
      <c r="AB4" s="2">
        <v>100</v>
      </c>
      <c r="AC4" s="2">
        <v>4</v>
      </c>
      <c r="AD4" s="2" t="s">
        <v>5</v>
      </c>
      <c r="AE4" s="7">
        <v>16.2</v>
      </c>
      <c r="AF4" s="3" t="s">
        <v>44</v>
      </c>
      <c r="AG4" s="2">
        <v>29.7</v>
      </c>
      <c r="AH4" s="3">
        <v>5.27E-5</v>
      </c>
      <c r="AI4" s="6">
        <v>0.52800000000000002</v>
      </c>
      <c r="AJ4" s="2">
        <v>118.8</v>
      </c>
      <c r="AK4" s="8"/>
    </row>
    <row r="5" spans="1:37" x14ac:dyDescent="0.25">
      <c r="A5" s="2" t="s">
        <v>22</v>
      </c>
      <c r="B5" s="2">
        <v>10</v>
      </c>
      <c r="C5" s="2"/>
      <c r="D5" s="2"/>
      <c r="E5" s="2"/>
      <c r="F5" s="2">
        <v>20</v>
      </c>
      <c r="G5" s="2">
        <v>5</v>
      </c>
      <c r="H5" s="2" t="s">
        <v>15</v>
      </c>
      <c r="I5" s="2">
        <v>200</v>
      </c>
      <c r="J5" s="2">
        <v>4</v>
      </c>
      <c r="K5" s="2" t="s">
        <v>5</v>
      </c>
      <c r="L5" s="7">
        <v>15.96</v>
      </c>
      <c r="M5" s="3" t="s">
        <v>33</v>
      </c>
      <c r="N5" s="2">
        <v>30.97</v>
      </c>
      <c r="O5" s="3">
        <v>9.3899999999999995E-4</v>
      </c>
      <c r="P5" s="6">
        <v>0.43099999999999999</v>
      </c>
      <c r="Q5" s="2">
        <v>303.3</v>
      </c>
      <c r="R5" s="8"/>
      <c r="S5" s="4"/>
      <c r="T5" s="2" t="s">
        <v>22</v>
      </c>
      <c r="U5" s="2">
        <v>10</v>
      </c>
      <c r="V5" s="2"/>
      <c r="W5" s="2"/>
      <c r="X5" s="2"/>
      <c r="Y5" s="2">
        <v>32</v>
      </c>
      <c r="Z5" s="2">
        <v>5</v>
      </c>
      <c r="AA5" s="2" t="s">
        <v>15</v>
      </c>
      <c r="AB5" s="2">
        <v>200</v>
      </c>
      <c r="AC5" s="2">
        <v>4</v>
      </c>
      <c r="AD5" s="2" t="s">
        <v>5</v>
      </c>
      <c r="AE5" s="7">
        <v>15.2</v>
      </c>
      <c r="AF5" s="3" t="s">
        <v>45</v>
      </c>
      <c r="AG5" s="2">
        <v>31.4</v>
      </c>
      <c r="AH5" s="3">
        <v>4.8699999999999998E-5</v>
      </c>
      <c r="AI5" s="6">
        <v>1.44</v>
      </c>
      <c r="AJ5" s="2">
        <v>237.7</v>
      </c>
      <c r="AK5" s="8"/>
    </row>
    <row r="6" spans="1:37" x14ac:dyDescent="0.25">
      <c r="A6" s="2" t="s">
        <v>5</v>
      </c>
      <c r="B6" s="2" t="s">
        <v>6</v>
      </c>
      <c r="C6" s="2" t="s">
        <v>25</v>
      </c>
      <c r="D6" s="2" t="s">
        <v>26</v>
      </c>
      <c r="E6" s="2" t="s">
        <v>27</v>
      </c>
      <c r="F6" s="2">
        <v>21</v>
      </c>
      <c r="G6" s="2">
        <v>5</v>
      </c>
      <c r="H6" s="2" t="s">
        <v>15</v>
      </c>
      <c r="I6" s="2">
        <v>400</v>
      </c>
      <c r="J6" s="2">
        <v>4</v>
      </c>
      <c r="K6" s="2" t="s">
        <v>5</v>
      </c>
      <c r="L6" s="7">
        <v>37.880000000000003</v>
      </c>
      <c r="M6" s="2" t="s">
        <v>34</v>
      </c>
      <c r="N6" s="2">
        <v>42.57</v>
      </c>
      <c r="O6" s="3">
        <v>7.3899999999999997E-4</v>
      </c>
      <c r="P6" s="6">
        <v>0.33100000000000002</v>
      </c>
      <c r="Q6" s="8">
        <v>642.9</v>
      </c>
      <c r="R6" s="8"/>
      <c r="S6" s="4"/>
      <c r="T6" s="2" t="s">
        <v>5</v>
      </c>
      <c r="U6" s="2" t="s">
        <v>6</v>
      </c>
      <c r="V6" s="2" t="s">
        <v>25</v>
      </c>
      <c r="W6" s="2" t="s">
        <v>26</v>
      </c>
      <c r="X6" s="2" t="s">
        <v>27</v>
      </c>
      <c r="Y6" s="2">
        <v>33</v>
      </c>
      <c r="Z6" s="2">
        <v>5</v>
      </c>
      <c r="AA6" s="2" t="s">
        <v>15</v>
      </c>
      <c r="AB6" s="2">
        <v>400</v>
      </c>
      <c r="AC6" s="2">
        <v>4</v>
      </c>
      <c r="AD6" s="2" t="s">
        <v>5</v>
      </c>
      <c r="AE6" s="7">
        <v>15.2</v>
      </c>
      <c r="AF6" s="3" t="s">
        <v>45</v>
      </c>
      <c r="AG6" s="2">
        <v>31.4</v>
      </c>
      <c r="AH6" s="3">
        <v>4.8699999999999998E-5</v>
      </c>
      <c r="AI6" s="6">
        <v>1.44</v>
      </c>
      <c r="AJ6" s="8">
        <v>514.70000000000005</v>
      </c>
      <c r="AK6" s="8"/>
    </row>
    <row r="7" spans="1:37" x14ac:dyDescent="0.25">
      <c r="A7" s="2" t="s">
        <v>7</v>
      </c>
      <c r="B7" s="2" t="s">
        <v>24</v>
      </c>
      <c r="C7" s="2">
        <v>0.1</v>
      </c>
      <c r="D7" s="2"/>
      <c r="E7" s="2"/>
      <c r="F7" s="2">
        <v>22</v>
      </c>
      <c r="G7" s="2">
        <v>5</v>
      </c>
      <c r="H7" s="2" t="s">
        <v>15</v>
      </c>
      <c r="I7" s="2">
        <v>800</v>
      </c>
      <c r="J7" s="2">
        <v>4</v>
      </c>
      <c r="K7" s="2" t="s">
        <v>5</v>
      </c>
      <c r="L7" s="7">
        <v>25.89</v>
      </c>
      <c r="M7" s="2" t="s">
        <v>35</v>
      </c>
      <c r="N7" s="2">
        <v>35.75</v>
      </c>
      <c r="O7" s="3">
        <v>6.9499999999999998E-4</v>
      </c>
      <c r="P7" s="6">
        <v>7.6999999999999999E-2</v>
      </c>
      <c r="Q7" s="8">
        <v>1626.4</v>
      </c>
      <c r="R7" s="8"/>
      <c r="S7" s="4"/>
      <c r="T7" s="2" t="s">
        <v>7</v>
      </c>
      <c r="U7" s="2" t="s">
        <v>24</v>
      </c>
      <c r="V7" s="2">
        <v>0.1</v>
      </c>
      <c r="W7" s="2"/>
      <c r="X7" s="2"/>
      <c r="Y7" s="2">
        <v>34</v>
      </c>
      <c r="Z7" s="2">
        <v>5</v>
      </c>
      <c r="AA7" s="2" t="s">
        <v>15</v>
      </c>
      <c r="AB7" s="2">
        <v>800</v>
      </c>
      <c r="AC7" s="2">
        <v>4</v>
      </c>
      <c r="AD7" s="2" t="s">
        <v>5</v>
      </c>
      <c r="AE7" s="7">
        <v>15.2</v>
      </c>
      <c r="AF7" s="3" t="s">
        <v>45</v>
      </c>
      <c r="AG7" s="2">
        <v>31.4</v>
      </c>
      <c r="AH7" s="3">
        <v>4.8699999999999998E-5</v>
      </c>
      <c r="AI7" s="6">
        <v>1.44</v>
      </c>
      <c r="AJ7" s="8">
        <v>1361.5</v>
      </c>
      <c r="AK7" s="8"/>
    </row>
    <row r="8" spans="1:37" x14ac:dyDescent="0.25">
      <c r="A8" s="8" t="s">
        <v>31</v>
      </c>
      <c r="B8" s="9">
        <v>2.8999999999999998E-7</v>
      </c>
      <c r="C8" s="9">
        <v>2.8999999999999998E-7</v>
      </c>
      <c r="D8" s="8"/>
      <c r="E8" s="8"/>
      <c r="F8" s="8"/>
      <c r="G8" s="8"/>
      <c r="H8" s="8"/>
      <c r="I8" s="8"/>
      <c r="J8" s="8"/>
      <c r="K8" s="8"/>
      <c r="L8" s="8"/>
      <c r="M8" s="9"/>
      <c r="N8" s="8"/>
      <c r="O8" s="8"/>
      <c r="P8" s="8" t="s">
        <v>38</v>
      </c>
      <c r="Q8" s="8">
        <f>SUM(Q2:Q7)/60</f>
        <v>47.43</v>
      </c>
      <c r="R8" s="8" t="s">
        <v>37</v>
      </c>
      <c r="S8" s="4"/>
      <c r="T8" s="8" t="s">
        <v>31</v>
      </c>
      <c r="U8" s="9">
        <v>2.8999999999999998E-7</v>
      </c>
      <c r="V8" s="9">
        <v>2.8999999999999998E-7</v>
      </c>
      <c r="W8" s="8"/>
      <c r="X8" s="8"/>
      <c r="Y8" s="8"/>
      <c r="Z8" s="8"/>
      <c r="AA8" s="8"/>
      <c r="AB8" s="8"/>
      <c r="AC8" s="8"/>
      <c r="AD8" s="8"/>
      <c r="AE8" s="8"/>
      <c r="AF8" s="9"/>
      <c r="AG8" s="8"/>
      <c r="AH8" s="8"/>
      <c r="AI8" s="8" t="s">
        <v>38</v>
      </c>
      <c r="AJ8" s="8">
        <f>SUM(AJ2:AJ7)/60</f>
        <v>38.703333333333333</v>
      </c>
      <c r="AK8" s="8" t="s">
        <v>37</v>
      </c>
    </row>
    <row r="9" spans="1:37" x14ac:dyDescent="0.25">
      <c r="A9" s="8" t="s">
        <v>32</v>
      </c>
      <c r="B9" s="8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4"/>
      <c r="T9" s="8" t="s">
        <v>32</v>
      </c>
      <c r="U9" s="8">
        <v>5</v>
      </c>
      <c r="V9" s="13" t="s">
        <v>46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7" x14ac:dyDescent="0.25">
      <c r="A11" s="2" t="s">
        <v>0</v>
      </c>
      <c r="B11" s="2">
        <v>25</v>
      </c>
      <c r="C11" s="2"/>
      <c r="D11" s="2"/>
      <c r="E11" s="2"/>
      <c r="F11" s="2" t="s">
        <v>9</v>
      </c>
      <c r="G11" s="2" t="s">
        <v>10</v>
      </c>
      <c r="H11" s="2" t="s">
        <v>11</v>
      </c>
      <c r="I11" s="2" t="s">
        <v>12</v>
      </c>
      <c r="J11" s="2" t="s">
        <v>13</v>
      </c>
      <c r="K11" s="2" t="s">
        <v>16</v>
      </c>
      <c r="L11" s="7" t="s">
        <v>17</v>
      </c>
      <c r="M11" s="2" t="s">
        <v>18</v>
      </c>
      <c r="N11" s="2" t="s">
        <v>19</v>
      </c>
      <c r="O11" s="2" t="s">
        <v>21</v>
      </c>
      <c r="P11" s="2" t="s">
        <v>30</v>
      </c>
      <c r="Q11" s="8"/>
      <c r="R11" s="2" t="s">
        <v>28</v>
      </c>
      <c r="S11" s="4"/>
      <c r="T11" s="2" t="s">
        <v>0</v>
      </c>
      <c r="U11" s="2">
        <v>25</v>
      </c>
      <c r="V11" s="2"/>
      <c r="W11" s="2"/>
      <c r="X11" s="2"/>
      <c r="Y11" s="2" t="s">
        <v>9</v>
      </c>
      <c r="Z11" s="2" t="s">
        <v>10</v>
      </c>
      <c r="AA11" s="2" t="s">
        <v>11</v>
      </c>
      <c r="AB11" s="2" t="s">
        <v>12</v>
      </c>
      <c r="AC11" s="2" t="s">
        <v>13</v>
      </c>
      <c r="AD11" s="2" t="s">
        <v>16</v>
      </c>
      <c r="AE11" s="7" t="s">
        <v>17</v>
      </c>
      <c r="AF11" s="2" t="s">
        <v>18</v>
      </c>
      <c r="AG11" s="2" t="s">
        <v>19</v>
      </c>
      <c r="AH11" s="2" t="s">
        <v>21</v>
      </c>
      <c r="AI11" s="2" t="s">
        <v>30</v>
      </c>
      <c r="AJ11" s="8" t="s">
        <v>36</v>
      </c>
      <c r="AK11" s="2" t="s">
        <v>28</v>
      </c>
    </row>
    <row r="12" spans="1:37" x14ac:dyDescent="0.25">
      <c r="A12" s="2" t="s">
        <v>1</v>
      </c>
      <c r="B12" s="2" t="s">
        <v>23</v>
      </c>
      <c r="C12" s="2"/>
      <c r="D12" s="2"/>
      <c r="E12" s="2"/>
      <c r="F12" s="2">
        <v>23</v>
      </c>
      <c r="G12" s="2">
        <v>5</v>
      </c>
      <c r="H12" s="2" t="s">
        <v>15</v>
      </c>
      <c r="I12" s="2">
        <v>25</v>
      </c>
      <c r="J12" s="2">
        <v>4</v>
      </c>
      <c r="K12" s="2" t="s">
        <v>5</v>
      </c>
      <c r="L12" s="7">
        <v>15.28</v>
      </c>
      <c r="M12" s="3" t="s">
        <v>29</v>
      </c>
      <c r="N12" s="2">
        <v>32.56</v>
      </c>
      <c r="O12" s="3">
        <v>1.3799999999999999E-3</v>
      </c>
      <c r="P12" s="6">
        <v>0.45400000000000001</v>
      </c>
      <c r="Q12" s="2"/>
      <c r="R12" s="8"/>
      <c r="S12" s="4"/>
      <c r="T12" s="2" t="s">
        <v>1</v>
      </c>
      <c r="U12" s="2" t="s">
        <v>23</v>
      </c>
      <c r="V12" s="2"/>
      <c r="W12" s="2"/>
      <c r="X12" s="2"/>
      <c r="Y12" s="2">
        <v>54</v>
      </c>
      <c r="Z12" s="2">
        <v>5</v>
      </c>
      <c r="AA12" s="2" t="s">
        <v>15</v>
      </c>
      <c r="AB12" s="2">
        <v>25</v>
      </c>
      <c r="AC12" s="2">
        <v>4</v>
      </c>
      <c r="AD12" s="2" t="s">
        <v>5</v>
      </c>
      <c r="AE12" s="7">
        <v>15.6</v>
      </c>
      <c r="AF12" s="3" t="s">
        <v>65</v>
      </c>
      <c r="AG12" s="2">
        <v>27.27</v>
      </c>
      <c r="AH12" s="3">
        <v>6.7500000000000001E-5</v>
      </c>
      <c r="AI12" s="6">
        <v>0.39800000000000002</v>
      </c>
      <c r="AJ12" s="2"/>
      <c r="AK12" s="8"/>
    </row>
    <row r="13" spans="1:37" x14ac:dyDescent="0.25">
      <c r="A13" s="2" t="s">
        <v>14</v>
      </c>
      <c r="B13" s="2">
        <v>25</v>
      </c>
      <c r="C13" s="2"/>
      <c r="D13" s="2"/>
      <c r="E13" s="2"/>
      <c r="F13" s="2">
        <v>24</v>
      </c>
      <c r="G13" s="2">
        <v>5</v>
      </c>
      <c r="H13" s="2" t="s">
        <v>15</v>
      </c>
      <c r="I13" s="2">
        <v>50</v>
      </c>
      <c r="J13" s="2">
        <v>4</v>
      </c>
      <c r="K13" s="2" t="s">
        <v>5</v>
      </c>
      <c r="L13" s="7">
        <v>15.28</v>
      </c>
      <c r="M13" s="3" t="s">
        <v>29</v>
      </c>
      <c r="N13" s="2">
        <v>32.56</v>
      </c>
      <c r="O13" s="3">
        <v>1.3799999999999999E-3</v>
      </c>
      <c r="P13" s="6">
        <v>0.45400000000000001</v>
      </c>
      <c r="Q13" s="2"/>
      <c r="R13" s="8"/>
      <c r="S13" s="4"/>
      <c r="T13" s="2" t="s">
        <v>14</v>
      </c>
      <c r="U13" s="2">
        <v>25</v>
      </c>
      <c r="V13" s="2"/>
      <c r="W13" s="2"/>
      <c r="X13" s="2"/>
      <c r="Y13" s="2">
        <v>55</v>
      </c>
      <c r="Z13" s="2">
        <v>5</v>
      </c>
      <c r="AA13" s="2" t="s">
        <v>15</v>
      </c>
      <c r="AB13" s="2">
        <v>50</v>
      </c>
      <c r="AC13" s="2">
        <v>4</v>
      </c>
      <c r="AD13" s="2" t="s">
        <v>5</v>
      </c>
      <c r="AE13" s="7">
        <v>15.6</v>
      </c>
      <c r="AF13" s="3" t="s">
        <v>47</v>
      </c>
      <c r="AG13" s="2">
        <v>27.27</v>
      </c>
      <c r="AH13" s="3">
        <v>6.7500000000000001E-5</v>
      </c>
      <c r="AI13" s="6">
        <v>0.39800000000000002</v>
      </c>
      <c r="AJ13" s="2"/>
      <c r="AK13" s="8"/>
    </row>
    <row r="14" spans="1:37" x14ac:dyDescent="0.25">
      <c r="A14" s="2" t="s">
        <v>3</v>
      </c>
      <c r="B14" s="2" t="s">
        <v>4</v>
      </c>
      <c r="C14" s="2"/>
      <c r="D14" s="2"/>
      <c r="E14" s="2"/>
      <c r="F14" s="2">
        <v>25</v>
      </c>
      <c r="G14" s="2">
        <v>5</v>
      </c>
      <c r="H14" s="2" t="s">
        <v>15</v>
      </c>
      <c r="I14" s="2">
        <v>100</v>
      </c>
      <c r="J14" s="2">
        <v>4</v>
      </c>
      <c r="K14" s="2" t="s">
        <v>5</v>
      </c>
      <c r="L14" s="7">
        <v>15.28</v>
      </c>
      <c r="M14" s="3" t="s">
        <v>29</v>
      </c>
      <c r="N14" s="2">
        <v>32.56</v>
      </c>
      <c r="O14" s="3">
        <v>1.3799999999999999E-3</v>
      </c>
      <c r="P14" s="6">
        <v>0.45400000000000001</v>
      </c>
      <c r="Q14" s="2"/>
      <c r="R14" s="8"/>
      <c r="S14" s="4"/>
      <c r="T14" s="2" t="s">
        <v>3</v>
      </c>
      <c r="U14" s="2" t="s">
        <v>4</v>
      </c>
      <c r="V14" s="2"/>
      <c r="W14" s="2"/>
      <c r="X14" s="2"/>
      <c r="Y14" s="2">
        <v>56</v>
      </c>
      <c r="Z14" s="2">
        <v>5</v>
      </c>
      <c r="AA14" s="2" t="s">
        <v>15</v>
      </c>
      <c r="AB14" s="2">
        <v>100</v>
      </c>
      <c r="AC14" s="2">
        <v>4</v>
      </c>
      <c r="AD14" s="2" t="s">
        <v>5</v>
      </c>
      <c r="AE14" s="7">
        <v>19.600000000000001</v>
      </c>
      <c r="AF14" s="3" t="s">
        <v>66</v>
      </c>
      <c r="AG14" s="2">
        <v>32.85</v>
      </c>
      <c r="AH14" s="3">
        <v>3.6600000000000002E-5</v>
      </c>
      <c r="AI14" s="6">
        <v>0.129</v>
      </c>
      <c r="AJ14" s="2"/>
      <c r="AK14" s="8"/>
    </row>
    <row r="15" spans="1:37" x14ac:dyDescent="0.25">
      <c r="A15" s="2" t="s">
        <v>22</v>
      </c>
      <c r="B15" s="2">
        <v>10</v>
      </c>
      <c r="C15" s="2"/>
      <c r="D15" s="2"/>
      <c r="E15" s="2"/>
      <c r="F15" s="2">
        <v>26</v>
      </c>
      <c r="G15" s="2">
        <v>5</v>
      </c>
      <c r="H15" s="2" t="s">
        <v>15</v>
      </c>
      <c r="I15" s="2">
        <v>200</v>
      </c>
      <c r="J15" s="2">
        <v>4</v>
      </c>
      <c r="K15" s="2" t="s">
        <v>5</v>
      </c>
      <c r="L15" s="7">
        <v>15.28</v>
      </c>
      <c r="M15" s="3" t="s">
        <v>29</v>
      </c>
      <c r="N15" s="2">
        <v>32.56</v>
      </c>
      <c r="O15" s="3">
        <v>1.3799999999999999E-3</v>
      </c>
      <c r="P15" s="6">
        <v>0.45400000000000001</v>
      </c>
      <c r="Q15" s="2"/>
      <c r="R15" s="8"/>
      <c r="S15" s="4"/>
      <c r="T15" s="2" t="s">
        <v>22</v>
      </c>
      <c r="U15" s="2">
        <v>10</v>
      </c>
      <c r="V15" s="2"/>
      <c r="W15" s="2"/>
      <c r="X15" s="2"/>
      <c r="Y15" s="2">
        <v>57</v>
      </c>
      <c r="Z15" s="2">
        <v>5</v>
      </c>
      <c r="AA15" s="2" t="s">
        <v>15</v>
      </c>
      <c r="AB15" s="2">
        <v>200</v>
      </c>
      <c r="AC15" s="2">
        <v>4</v>
      </c>
      <c r="AD15" s="2" t="s">
        <v>5</v>
      </c>
      <c r="AE15" s="7">
        <v>21.6</v>
      </c>
      <c r="AF15" s="3" t="s">
        <v>67</v>
      </c>
      <c r="AG15" s="2">
        <v>47.55</v>
      </c>
      <c r="AH15" s="3">
        <v>3.4600000000000001E-5</v>
      </c>
      <c r="AI15" s="6">
        <v>0.376</v>
      </c>
      <c r="AJ15" s="2"/>
      <c r="AK15" s="8"/>
    </row>
    <row r="16" spans="1:37" x14ac:dyDescent="0.25">
      <c r="A16" s="2" t="s">
        <v>5</v>
      </c>
      <c r="B16" s="2" t="s">
        <v>6</v>
      </c>
      <c r="C16" s="2" t="s">
        <v>25</v>
      </c>
      <c r="D16" s="2" t="s">
        <v>26</v>
      </c>
      <c r="E16" s="11" t="s">
        <v>41</v>
      </c>
      <c r="F16" s="2">
        <v>27</v>
      </c>
      <c r="G16" s="2">
        <v>5</v>
      </c>
      <c r="H16" s="2" t="s">
        <v>15</v>
      </c>
      <c r="I16" s="2">
        <v>400</v>
      </c>
      <c r="J16" s="2">
        <v>4</v>
      </c>
      <c r="K16" s="2" t="s">
        <v>5</v>
      </c>
      <c r="L16" s="7">
        <v>18.649999999999999</v>
      </c>
      <c r="M16" s="2" t="s">
        <v>39</v>
      </c>
      <c r="N16" s="2">
        <v>35.369999999999997</v>
      </c>
      <c r="O16" s="3">
        <v>1.1999999999999999E-3</v>
      </c>
      <c r="P16" s="6">
        <v>0.252</v>
      </c>
      <c r="Q16" s="8"/>
      <c r="R16" s="8"/>
      <c r="S16" s="4"/>
      <c r="T16" s="2" t="s">
        <v>5</v>
      </c>
      <c r="U16" s="11" t="s">
        <v>64</v>
      </c>
      <c r="V16" s="2" t="s">
        <v>25</v>
      </c>
      <c r="W16" s="2" t="s">
        <v>26</v>
      </c>
      <c r="X16" s="2" t="s">
        <v>27</v>
      </c>
      <c r="Y16" s="2">
        <v>58</v>
      </c>
      <c r="Z16" s="2">
        <v>5</v>
      </c>
      <c r="AA16" s="2" t="s">
        <v>15</v>
      </c>
      <c r="AB16" s="2">
        <v>400</v>
      </c>
      <c r="AC16" s="2">
        <v>4</v>
      </c>
      <c r="AD16" s="2" t="s">
        <v>5</v>
      </c>
      <c r="AE16" s="7">
        <v>20</v>
      </c>
      <c r="AF16" s="2" t="s">
        <v>68</v>
      </c>
      <c r="AG16" s="2">
        <v>38.65</v>
      </c>
      <c r="AH16" s="3">
        <v>2.5999999999999998E-5</v>
      </c>
      <c r="AI16" s="6">
        <v>0.27100000000000002</v>
      </c>
      <c r="AJ16" s="8"/>
      <c r="AK16" s="8"/>
    </row>
    <row r="17" spans="1:37" x14ac:dyDescent="0.25">
      <c r="A17" s="2" t="s">
        <v>7</v>
      </c>
      <c r="B17" s="2" t="s">
        <v>24</v>
      </c>
      <c r="C17" s="2">
        <v>0.1</v>
      </c>
      <c r="D17" s="2"/>
      <c r="E17" s="2"/>
      <c r="F17" s="2">
        <v>28</v>
      </c>
      <c r="G17" s="2">
        <v>5</v>
      </c>
      <c r="H17" s="2" t="s">
        <v>15</v>
      </c>
      <c r="I17" s="2">
        <v>800</v>
      </c>
      <c r="J17" s="2">
        <v>4</v>
      </c>
      <c r="K17" s="2" t="s">
        <v>5</v>
      </c>
      <c r="L17" s="7">
        <v>22.27</v>
      </c>
      <c r="M17" s="2" t="s">
        <v>40</v>
      </c>
      <c r="N17" s="2">
        <v>36.72</v>
      </c>
      <c r="O17" s="3">
        <v>1.16E-3</v>
      </c>
      <c r="P17" s="6">
        <v>0.10299999999999999</v>
      </c>
      <c r="Q17" s="8"/>
      <c r="R17" s="8"/>
      <c r="S17" s="4"/>
      <c r="T17" s="2" t="s">
        <v>7</v>
      </c>
      <c r="U17" s="2" t="s">
        <v>24</v>
      </c>
      <c r="V17" s="2">
        <v>0.1</v>
      </c>
      <c r="W17" s="2"/>
      <c r="X17" s="2"/>
      <c r="Y17" s="2">
        <v>59</v>
      </c>
      <c r="Z17" s="2">
        <v>5</v>
      </c>
      <c r="AA17" s="2" t="s">
        <v>15</v>
      </c>
      <c r="AB17" s="2">
        <v>800</v>
      </c>
      <c r="AC17" s="2">
        <v>4</v>
      </c>
      <c r="AD17" s="2" t="s">
        <v>5</v>
      </c>
      <c r="AE17" s="7">
        <v>20</v>
      </c>
      <c r="AF17" s="2" t="s">
        <v>68</v>
      </c>
      <c r="AG17" s="2">
        <v>38.65</v>
      </c>
      <c r="AH17" s="3">
        <v>2.5999999999999998E-5</v>
      </c>
      <c r="AI17" s="6">
        <v>0.27100000000000002</v>
      </c>
      <c r="AJ17" s="8"/>
      <c r="AK17" s="8"/>
    </row>
    <row r="18" spans="1:37" x14ac:dyDescent="0.25">
      <c r="A18" s="8" t="s">
        <v>31</v>
      </c>
      <c r="B18" s="9">
        <v>2.8999999999999998E-7</v>
      </c>
      <c r="C18" s="9">
        <v>2.8999999999999998E-7</v>
      </c>
      <c r="D18" s="8"/>
      <c r="E18" s="8"/>
      <c r="F18" s="8"/>
      <c r="G18" s="8"/>
      <c r="H18" s="8"/>
      <c r="I18" s="8"/>
      <c r="J18" s="8"/>
      <c r="K18" s="8"/>
      <c r="L18" s="8"/>
      <c r="M18" s="9"/>
      <c r="N18" s="8"/>
      <c r="O18" s="8"/>
      <c r="P18" s="8"/>
      <c r="Q18" s="8"/>
      <c r="R18" s="8"/>
      <c r="S18" s="4"/>
      <c r="T18" s="8" t="s">
        <v>31</v>
      </c>
      <c r="U18" s="9">
        <v>2.8999999999999998E-7</v>
      </c>
      <c r="V18" s="9">
        <v>2.8999999999999998E-7</v>
      </c>
      <c r="W18" s="8"/>
      <c r="X18" s="8"/>
      <c r="Y18" s="8"/>
      <c r="Z18" s="8"/>
      <c r="AA18" s="8"/>
      <c r="AB18" s="8"/>
      <c r="AC18" s="8"/>
      <c r="AD18" s="8"/>
      <c r="AE18" s="8"/>
      <c r="AF18" s="9"/>
      <c r="AG18" s="8"/>
      <c r="AH18" s="8"/>
      <c r="AI18" s="8"/>
      <c r="AJ18" s="8"/>
      <c r="AK18" s="8"/>
    </row>
    <row r="19" spans="1:37" x14ac:dyDescent="0.25">
      <c r="A19" s="8" t="s">
        <v>32</v>
      </c>
      <c r="B19" s="8"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4"/>
      <c r="T19" s="8" t="s">
        <v>32</v>
      </c>
      <c r="U19" s="8">
        <v>5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7" x14ac:dyDescent="0.25">
      <c r="A21" s="2" t="s">
        <v>0</v>
      </c>
      <c r="B21" s="2">
        <v>25</v>
      </c>
      <c r="C21" s="2"/>
      <c r="D21" s="2"/>
      <c r="E21" s="2"/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16</v>
      </c>
      <c r="L21" s="7" t="s">
        <v>17</v>
      </c>
      <c r="M21" s="2" t="s">
        <v>18</v>
      </c>
      <c r="N21" s="2" t="s">
        <v>19</v>
      </c>
      <c r="O21" s="2" t="s">
        <v>21</v>
      </c>
      <c r="P21" s="2" t="s">
        <v>30</v>
      </c>
      <c r="Q21" s="8"/>
      <c r="R21" s="2" t="s">
        <v>28</v>
      </c>
      <c r="S21" s="4"/>
      <c r="T21" s="2" t="s">
        <v>0</v>
      </c>
      <c r="U21" s="2">
        <v>25</v>
      </c>
      <c r="V21" s="2"/>
      <c r="W21" s="2"/>
      <c r="X21" s="2"/>
      <c r="Y21" s="2" t="s">
        <v>9</v>
      </c>
      <c r="Z21" s="2" t="s">
        <v>10</v>
      </c>
      <c r="AA21" s="2" t="s">
        <v>11</v>
      </c>
      <c r="AB21" s="2" t="s">
        <v>12</v>
      </c>
      <c r="AC21" s="2" t="s">
        <v>13</v>
      </c>
      <c r="AD21" s="2" t="s">
        <v>16</v>
      </c>
      <c r="AE21" s="7" t="s">
        <v>17</v>
      </c>
      <c r="AF21" s="2" t="s">
        <v>18</v>
      </c>
      <c r="AG21" s="2" t="s">
        <v>19</v>
      </c>
      <c r="AH21" s="2" t="s">
        <v>21</v>
      </c>
      <c r="AI21" s="2" t="s">
        <v>30</v>
      </c>
      <c r="AJ21" s="8" t="s">
        <v>36</v>
      </c>
      <c r="AK21" s="2" t="s">
        <v>28</v>
      </c>
    </row>
    <row r="22" spans="1:37" x14ac:dyDescent="0.25">
      <c r="A22" s="2" t="s">
        <v>1</v>
      </c>
      <c r="B22" s="2" t="s">
        <v>23</v>
      </c>
      <c r="C22" s="2"/>
      <c r="D22" s="2"/>
      <c r="E22" s="2"/>
      <c r="F22" s="2">
        <v>35</v>
      </c>
      <c r="G22" s="2">
        <v>5</v>
      </c>
      <c r="H22" s="2" t="s">
        <v>15</v>
      </c>
      <c r="I22" s="2">
        <v>25</v>
      </c>
      <c r="J22" s="2">
        <v>4</v>
      </c>
      <c r="K22" s="2" t="s">
        <v>5</v>
      </c>
      <c r="L22" s="2">
        <v>15.58</v>
      </c>
      <c r="M22" s="3" t="s">
        <v>47</v>
      </c>
      <c r="N22" s="2">
        <v>27.3</v>
      </c>
      <c r="O22" s="3">
        <v>1.17E-3</v>
      </c>
      <c r="P22" s="6">
        <v>0.39800000000000002</v>
      </c>
      <c r="Q22" s="2">
        <v>74</v>
      </c>
      <c r="R22" s="8"/>
      <c r="S22" s="4"/>
      <c r="T22" s="2" t="s">
        <v>1</v>
      </c>
      <c r="U22" s="2" t="s">
        <v>23</v>
      </c>
      <c r="V22" s="2"/>
      <c r="W22" s="2"/>
      <c r="X22" s="2"/>
      <c r="Y22" s="2">
        <v>60</v>
      </c>
      <c r="Z22" s="2">
        <v>5</v>
      </c>
      <c r="AA22" s="2" t="s">
        <v>15</v>
      </c>
      <c r="AB22" s="2">
        <v>25</v>
      </c>
      <c r="AC22" s="2">
        <v>4</v>
      </c>
      <c r="AD22" s="2" t="s">
        <v>5</v>
      </c>
      <c r="AE22" s="7">
        <v>33.9</v>
      </c>
      <c r="AF22" s="3" t="s">
        <v>70</v>
      </c>
      <c r="AG22" s="2">
        <v>45.47</v>
      </c>
      <c r="AH22" s="3">
        <v>3.1700000000000001E-4</v>
      </c>
      <c r="AI22" s="6">
        <v>0.22500000000000001</v>
      </c>
      <c r="AJ22" s="2"/>
      <c r="AK22" s="8"/>
    </row>
    <row r="23" spans="1:37" x14ac:dyDescent="0.25">
      <c r="A23" s="2" t="s">
        <v>14</v>
      </c>
      <c r="B23" s="2">
        <v>25</v>
      </c>
      <c r="C23" s="2"/>
      <c r="D23" s="2"/>
      <c r="E23" s="2"/>
      <c r="F23" s="2">
        <v>36</v>
      </c>
      <c r="G23" s="2">
        <v>5</v>
      </c>
      <c r="H23" s="2" t="s">
        <v>15</v>
      </c>
      <c r="I23" s="2">
        <v>50</v>
      </c>
      <c r="J23" s="2">
        <v>4</v>
      </c>
      <c r="K23" s="2" t="s">
        <v>5</v>
      </c>
      <c r="L23" s="2">
        <v>14.56</v>
      </c>
      <c r="M23" s="3" t="s">
        <v>48</v>
      </c>
      <c r="N23" s="2">
        <v>32.9</v>
      </c>
      <c r="O23" s="3">
        <v>1.0300000000000001E-3</v>
      </c>
      <c r="P23" s="6">
        <v>0.53800000000000003</v>
      </c>
      <c r="Q23" s="2">
        <v>138</v>
      </c>
      <c r="R23" s="8"/>
      <c r="S23" s="4"/>
      <c r="T23" s="2" t="s">
        <v>14</v>
      </c>
      <c r="U23" s="2">
        <v>25</v>
      </c>
      <c r="V23" s="2"/>
      <c r="W23" s="2"/>
      <c r="X23" s="2"/>
      <c r="Y23" s="2">
        <v>61</v>
      </c>
      <c r="Z23" s="2">
        <v>5</v>
      </c>
      <c r="AA23" s="2" t="s">
        <v>15</v>
      </c>
      <c r="AB23" s="2">
        <v>50</v>
      </c>
      <c r="AC23" s="2">
        <v>4</v>
      </c>
      <c r="AD23" s="2" t="s">
        <v>5</v>
      </c>
      <c r="AE23" s="7">
        <v>32.299999999999997</v>
      </c>
      <c r="AF23" s="3" t="s">
        <v>71</v>
      </c>
      <c r="AG23" s="2">
        <v>46.22</v>
      </c>
      <c r="AH23" s="3">
        <v>1.5899999999999999E-4</v>
      </c>
      <c r="AI23" s="6">
        <v>0.19900000000000001</v>
      </c>
      <c r="AJ23" s="2"/>
      <c r="AK23" s="8"/>
    </row>
    <row r="24" spans="1:37" x14ac:dyDescent="0.25">
      <c r="A24" s="2" t="s">
        <v>3</v>
      </c>
      <c r="B24" s="2" t="s">
        <v>4</v>
      </c>
      <c r="C24" s="2"/>
      <c r="D24" s="2"/>
      <c r="E24" s="2"/>
      <c r="F24" s="2">
        <v>37</v>
      </c>
      <c r="G24" s="2">
        <v>5</v>
      </c>
      <c r="H24" s="2" t="s">
        <v>15</v>
      </c>
      <c r="I24" s="2">
        <v>100</v>
      </c>
      <c r="J24" s="2">
        <v>4</v>
      </c>
      <c r="K24" s="2" t="s">
        <v>5</v>
      </c>
      <c r="L24" s="2">
        <v>14.56</v>
      </c>
      <c r="M24" s="3" t="s">
        <v>48</v>
      </c>
      <c r="N24" s="2">
        <v>32.9</v>
      </c>
      <c r="O24" s="3">
        <v>1.0300000000000001E-3</v>
      </c>
      <c r="P24" s="6">
        <v>0.53800000000000003</v>
      </c>
      <c r="Q24" s="2">
        <v>270</v>
      </c>
      <c r="R24" s="8"/>
      <c r="S24" s="4"/>
      <c r="T24" s="2" t="s">
        <v>3</v>
      </c>
      <c r="U24" s="2" t="s">
        <v>4</v>
      </c>
      <c r="V24" s="2"/>
      <c r="W24" s="2"/>
      <c r="X24" s="2"/>
      <c r="Y24" s="2">
        <v>62</v>
      </c>
      <c r="Z24" s="2">
        <v>5</v>
      </c>
      <c r="AA24" s="2" t="s">
        <v>15</v>
      </c>
      <c r="AB24" s="2">
        <v>100</v>
      </c>
      <c r="AC24" s="2">
        <v>4</v>
      </c>
      <c r="AD24" s="2" t="s">
        <v>5</v>
      </c>
      <c r="AE24" s="7">
        <v>32.299999999999997</v>
      </c>
      <c r="AF24" s="3" t="s">
        <v>71</v>
      </c>
      <c r="AG24" s="2">
        <v>46.22</v>
      </c>
      <c r="AH24" s="3">
        <v>1.5899999999999999E-4</v>
      </c>
      <c r="AI24" s="6">
        <v>0.19900000000000001</v>
      </c>
      <c r="AJ24" s="2"/>
      <c r="AK24" s="8"/>
    </row>
    <row r="25" spans="1:37" x14ac:dyDescent="0.25">
      <c r="A25" s="2" t="s">
        <v>22</v>
      </c>
      <c r="B25" s="2">
        <v>10</v>
      </c>
      <c r="C25" s="2"/>
      <c r="D25" s="2"/>
      <c r="E25" s="2"/>
      <c r="F25" s="2">
        <v>38</v>
      </c>
      <c r="G25" s="2">
        <v>5</v>
      </c>
      <c r="H25" s="2" t="s">
        <v>15</v>
      </c>
      <c r="I25" s="2">
        <v>200</v>
      </c>
      <c r="J25" s="2">
        <v>4</v>
      </c>
      <c r="K25" s="2" t="s">
        <v>5</v>
      </c>
      <c r="L25" s="2">
        <v>14.56</v>
      </c>
      <c r="M25" s="3" t="s">
        <v>48</v>
      </c>
      <c r="N25" s="2">
        <v>32.9</v>
      </c>
      <c r="O25" s="3">
        <v>1.0300000000000001E-3</v>
      </c>
      <c r="P25" s="6">
        <v>0.53800000000000003</v>
      </c>
      <c r="Q25" s="2">
        <v>538</v>
      </c>
      <c r="R25" s="8"/>
      <c r="S25" s="4"/>
      <c r="T25" s="2" t="s">
        <v>22</v>
      </c>
      <c r="U25" s="2">
        <v>10</v>
      </c>
      <c r="V25" s="2"/>
      <c r="W25" s="2"/>
      <c r="X25" s="2"/>
      <c r="Y25" s="2">
        <v>63</v>
      </c>
      <c r="Z25" s="2">
        <v>5</v>
      </c>
      <c r="AA25" s="2" t="s">
        <v>15</v>
      </c>
      <c r="AB25" s="2">
        <v>200</v>
      </c>
      <c r="AC25" s="2">
        <v>4</v>
      </c>
      <c r="AD25" s="2" t="s">
        <v>5</v>
      </c>
      <c r="AE25" s="7">
        <v>23</v>
      </c>
      <c r="AF25" s="3" t="s">
        <v>72</v>
      </c>
      <c r="AG25" s="2">
        <v>37.700000000000003</v>
      </c>
      <c r="AH25" s="3">
        <v>1.13E-4</v>
      </c>
      <c r="AI25" s="6">
        <v>0.185</v>
      </c>
      <c r="AJ25" s="2"/>
      <c r="AK25" s="8"/>
    </row>
    <row r="26" spans="1:37" x14ac:dyDescent="0.25">
      <c r="A26" s="2" t="s">
        <v>5</v>
      </c>
      <c r="B26" s="2" t="s">
        <v>6</v>
      </c>
      <c r="C26" s="2" t="s">
        <v>25</v>
      </c>
      <c r="D26" s="2" t="s">
        <v>26</v>
      </c>
      <c r="E26" s="2" t="s">
        <v>27</v>
      </c>
      <c r="F26" s="2">
        <v>39</v>
      </c>
      <c r="G26" s="2">
        <v>5</v>
      </c>
      <c r="H26" s="2" t="s">
        <v>15</v>
      </c>
      <c r="I26" s="2">
        <v>400</v>
      </c>
      <c r="J26" s="2">
        <v>4</v>
      </c>
      <c r="K26" s="2" t="s">
        <v>5</v>
      </c>
      <c r="L26" s="2">
        <v>21.05</v>
      </c>
      <c r="M26" s="2" t="s">
        <v>49</v>
      </c>
      <c r="N26" s="2">
        <v>35.700000000000003</v>
      </c>
      <c r="O26" s="3">
        <v>6.5700000000000003E-4</v>
      </c>
      <c r="P26" s="6">
        <v>0.20799999999999999</v>
      </c>
      <c r="Q26" s="8">
        <v>1103</v>
      </c>
      <c r="R26" s="8"/>
      <c r="S26" s="4"/>
      <c r="T26" s="2" t="s">
        <v>5</v>
      </c>
      <c r="U26" s="11" t="s">
        <v>69</v>
      </c>
      <c r="V26" s="2" t="s">
        <v>81</v>
      </c>
      <c r="W26" s="2" t="s">
        <v>26</v>
      </c>
      <c r="X26" s="2" t="s">
        <v>27</v>
      </c>
      <c r="Y26" s="2">
        <v>64</v>
      </c>
      <c r="Z26" s="2">
        <v>5</v>
      </c>
      <c r="AA26" s="2" t="s">
        <v>15</v>
      </c>
      <c r="AB26" s="2">
        <v>400</v>
      </c>
      <c r="AC26" s="2">
        <v>4</v>
      </c>
      <c r="AD26" s="2" t="s">
        <v>5</v>
      </c>
      <c r="AE26" s="7">
        <v>18.399999999999999</v>
      </c>
      <c r="AF26" s="2" t="s">
        <v>73</v>
      </c>
      <c r="AG26" s="2">
        <v>34.229999999999997</v>
      </c>
      <c r="AH26" s="3">
        <v>1.02E-4</v>
      </c>
      <c r="AI26" s="6">
        <v>0.255</v>
      </c>
      <c r="AJ26" s="8"/>
      <c r="AK26" s="8"/>
    </row>
    <row r="27" spans="1:37" x14ac:dyDescent="0.25">
      <c r="A27" s="2" t="s">
        <v>7</v>
      </c>
      <c r="B27" s="2" t="s">
        <v>24</v>
      </c>
      <c r="C27" s="2">
        <v>0.1</v>
      </c>
      <c r="D27" s="2"/>
      <c r="E27" s="2"/>
      <c r="F27" s="2">
        <v>40</v>
      </c>
      <c r="G27" s="2">
        <v>5</v>
      </c>
      <c r="H27" s="2" t="s">
        <v>15</v>
      </c>
      <c r="I27" s="2">
        <v>800</v>
      </c>
      <c r="J27" s="2">
        <v>4</v>
      </c>
      <c r="K27" s="2" t="s">
        <v>5</v>
      </c>
      <c r="L27" s="2">
        <v>32.200000000000003</v>
      </c>
      <c r="M27" s="2" t="s">
        <v>50</v>
      </c>
      <c r="N27" s="2">
        <v>42.4</v>
      </c>
      <c r="O27" s="3">
        <v>6.4499999999999996E-4</v>
      </c>
      <c r="P27" s="6">
        <v>0.215</v>
      </c>
      <c r="Q27" s="8">
        <v>2474</v>
      </c>
      <c r="R27" s="8"/>
      <c r="S27" s="4"/>
      <c r="T27" s="2" t="s">
        <v>7</v>
      </c>
      <c r="U27" s="2" t="s">
        <v>24</v>
      </c>
      <c r="V27" s="2">
        <v>0.1</v>
      </c>
      <c r="W27" s="2"/>
      <c r="X27" s="2"/>
      <c r="Y27" s="2">
        <v>65</v>
      </c>
      <c r="Z27" s="2">
        <v>5</v>
      </c>
      <c r="AA27" s="2" t="s">
        <v>15</v>
      </c>
      <c r="AB27" s="2">
        <v>800</v>
      </c>
      <c r="AC27" s="2">
        <v>4</v>
      </c>
      <c r="AD27" s="2" t="s">
        <v>5</v>
      </c>
      <c r="AE27" s="7">
        <v>20</v>
      </c>
      <c r="AF27" s="2" t="s">
        <v>74</v>
      </c>
      <c r="AG27" s="2">
        <v>37.799999999999997</v>
      </c>
      <c r="AH27" s="3">
        <v>8.1100000000000006E-5</v>
      </c>
      <c r="AI27" s="6">
        <v>0.24199999999999999</v>
      </c>
      <c r="AJ27" s="8"/>
      <c r="AK27" s="8"/>
    </row>
    <row r="28" spans="1:37" x14ac:dyDescent="0.25">
      <c r="A28" s="8" t="s">
        <v>31</v>
      </c>
      <c r="B28" s="9">
        <v>2.8999999999999998E-7</v>
      </c>
      <c r="C28" s="12">
        <f>0.00000029*3</f>
        <v>8.6999999999999993E-7</v>
      </c>
      <c r="D28" s="8"/>
      <c r="E28" s="8"/>
      <c r="F28" s="8">
        <v>41</v>
      </c>
      <c r="G28" s="8">
        <v>5</v>
      </c>
      <c r="H28" s="8" t="s">
        <v>15</v>
      </c>
      <c r="I28" s="8">
        <v>1600</v>
      </c>
      <c r="J28" s="8">
        <v>4</v>
      </c>
      <c r="K28" s="8" t="s">
        <v>5</v>
      </c>
      <c r="L28" s="2">
        <v>32.200000000000003</v>
      </c>
      <c r="M28" s="2" t="s">
        <v>50</v>
      </c>
      <c r="N28" s="2">
        <v>42.4</v>
      </c>
      <c r="O28" s="3">
        <v>6.4499999999999996E-4</v>
      </c>
      <c r="P28" s="6">
        <v>0.215</v>
      </c>
      <c r="Q28" s="8">
        <v>6547</v>
      </c>
      <c r="R28" s="8"/>
      <c r="S28" s="4"/>
      <c r="T28" s="8" t="s">
        <v>31</v>
      </c>
      <c r="U28" s="9">
        <v>2.8999999999999998E-7</v>
      </c>
      <c r="V28" s="9">
        <v>2.8999999999999998E-7</v>
      </c>
      <c r="W28" s="8"/>
      <c r="X28" s="8"/>
      <c r="Y28" s="8"/>
      <c r="Z28" s="8"/>
      <c r="AA28" s="8"/>
      <c r="AB28" s="8"/>
      <c r="AC28" s="8"/>
      <c r="AD28" s="8"/>
      <c r="AE28" s="8"/>
      <c r="AF28" s="9"/>
      <c r="AG28" s="8"/>
      <c r="AH28" s="8"/>
      <c r="AI28" s="8"/>
      <c r="AJ28" s="8"/>
      <c r="AK28" s="8"/>
    </row>
    <row r="29" spans="1:37" x14ac:dyDescent="0.25">
      <c r="A29" s="8" t="s">
        <v>32</v>
      </c>
      <c r="B29" s="8">
        <v>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4"/>
      <c r="T29" s="8" t="s">
        <v>32</v>
      </c>
      <c r="U29" s="8">
        <v>5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7" x14ac:dyDescent="0.25">
      <c r="A31" s="2" t="s">
        <v>0</v>
      </c>
      <c r="B31" s="2">
        <v>25</v>
      </c>
      <c r="C31" s="2"/>
      <c r="D31" s="2"/>
      <c r="E31" s="2"/>
      <c r="F31" s="2" t="s">
        <v>9</v>
      </c>
      <c r="G31" s="2" t="s">
        <v>10</v>
      </c>
      <c r="H31" s="2" t="s">
        <v>11</v>
      </c>
      <c r="I31" s="2" t="s">
        <v>12</v>
      </c>
      <c r="J31" s="2" t="s">
        <v>13</v>
      </c>
      <c r="K31" s="2" t="s">
        <v>16</v>
      </c>
      <c r="L31" s="7" t="s">
        <v>17</v>
      </c>
      <c r="M31" s="2" t="s">
        <v>18</v>
      </c>
      <c r="N31" s="2" t="s">
        <v>19</v>
      </c>
      <c r="O31" s="2" t="s">
        <v>21</v>
      </c>
      <c r="P31" s="2" t="s">
        <v>30</v>
      </c>
      <c r="Q31" s="8"/>
      <c r="R31" s="2" t="s">
        <v>28</v>
      </c>
      <c r="S31" s="4"/>
      <c r="T31" s="2" t="s">
        <v>0</v>
      </c>
      <c r="U31" s="2">
        <v>25</v>
      </c>
      <c r="V31" s="2"/>
      <c r="W31" s="2"/>
      <c r="X31" s="2"/>
      <c r="Y31" s="2" t="s">
        <v>9</v>
      </c>
      <c r="Z31" s="2" t="s">
        <v>10</v>
      </c>
      <c r="AA31" s="2" t="s">
        <v>11</v>
      </c>
      <c r="AB31" s="2" t="s">
        <v>12</v>
      </c>
      <c r="AC31" s="2" t="s">
        <v>13</v>
      </c>
      <c r="AD31" s="2" t="s">
        <v>16</v>
      </c>
      <c r="AE31" s="7" t="s">
        <v>17</v>
      </c>
      <c r="AF31" s="2" t="s">
        <v>18</v>
      </c>
      <c r="AG31" s="2" t="s">
        <v>19</v>
      </c>
      <c r="AH31" s="2" t="s">
        <v>21</v>
      </c>
      <c r="AI31" s="2" t="s">
        <v>30</v>
      </c>
      <c r="AJ31" s="8" t="s">
        <v>36</v>
      </c>
      <c r="AK31" s="2" t="s">
        <v>28</v>
      </c>
    </row>
    <row r="32" spans="1:37" x14ac:dyDescent="0.25">
      <c r="A32" s="2" t="s">
        <v>1</v>
      </c>
      <c r="B32" s="2" t="s">
        <v>23</v>
      </c>
      <c r="C32" s="2"/>
      <c r="D32" s="2"/>
      <c r="E32" s="2"/>
      <c r="F32" s="11">
        <v>42</v>
      </c>
      <c r="G32" s="2">
        <v>5</v>
      </c>
      <c r="H32" s="2" t="s">
        <v>15</v>
      </c>
      <c r="I32" s="2">
        <v>25</v>
      </c>
      <c r="J32" s="2">
        <v>4</v>
      </c>
      <c r="K32" s="2" t="s">
        <v>5</v>
      </c>
      <c r="L32" s="2">
        <v>12.3</v>
      </c>
      <c r="M32" s="3" t="s">
        <v>52</v>
      </c>
      <c r="N32" s="2">
        <v>32.5</v>
      </c>
      <c r="O32" s="3">
        <v>2.66E-3</v>
      </c>
      <c r="P32" s="6">
        <v>0.996</v>
      </c>
      <c r="Q32" s="2"/>
      <c r="R32" s="8"/>
      <c r="S32" s="4"/>
      <c r="T32" s="2" t="s">
        <v>1</v>
      </c>
      <c r="U32" s="2" t="s">
        <v>23</v>
      </c>
      <c r="V32" s="2"/>
      <c r="W32" s="2"/>
      <c r="X32" s="2"/>
      <c r="Y32" s="2">
        <v>66</v>
      </c>
      <c r="Z32" s="2">
        <v>5</v>
      </c>
      <c r="AA32" s="2" t="s">
        <v>15</v>
      </c>
      <c r="AB32" s="2">
        <v>25</v>
      </c>
      <c r="AC32" s="2">
        <v>4</v>
      </c>
      <c r="AD32" s="2" t="s">
        <v>5</v>
      </c>
      <c r="AE32" s="7">
        <v>50</v>
      </c>
      <c r="AF32" s="3" t="s">
        <v>75</v>
      </c>
      <c r="AG32" s="2">
        <v>75.209999999999994</v>
      </c>
      <c r="AH32" s="3">
        <v>6.5799999999999995E-4</v>
      </c>
      <c r="AI32" s="6">
        <v>0.57599999999999996</v>
      </c>
      <c r="AJ32" s="2"/>
      <c r="AK32" s="8"/>
    </row>
    <row r="33" spans="1:37" x14ac:dyDescent="0.25">
      <c r="A33" s="2" t="s">
        <v>14</v>
      </c>
      <c r="B33" s="2">
        <v>25</v>
      </c>
      <c r="C33" s="2"/>
      <c r="D33" s="2"/>
      <c r="E33" s="2"/>
      <c r="F33" s="11">
        <v>43</v>
      </c>
      <c r="G33" s="2">
        <v>5</v>
      </c>
      <c r="H33" s="2" t="s">
        <v>15</v>
      </c>
      <c r="I33" s="2">
        <v>50</v>
      </c>
      <c r="J33" s="2">
        <v>4</v>
      </c>
      <c r="K33" s="2" t="s">
        <v>5</v>
      </c>
      <c r="L33" s="2">
        <v>12.3</v>
      </c>
      <c r="M33" s="3" t="s">
        <v>52</v>
      </c>
      <c r="N33" s="2">
        <v>32.5</v>
      </c>
      <c r="O33" s="3">
        <v>2.66E-3</v>
      </c>
      <c r="P33" s="6">
        <v>0.996</v>
      </c>
      <c r="Q33" s="2"/>
      <c r="R33" s="8"/>
      <c r="S33" s="4"/>
      <c r="T33" s="2" t="s">
        <v>14</v>
      </c>
      <c r="U33" s="2">
        <v>25</v>
      </c>
      <c r="V33" s="2"/>
      <c r="W33" s="2"/>
      <c r="X33" s="2"/>
      <c r="Y33" s="2">
        <v>67</v>
      </c>
      <c r="Z33" s="2">
        <v>5</v>
      </c>
      <c r="AA33" s="2" t="s">
        <v>15</v>
      </c>
      <c r="AB33" s="2">
        <v>50</v>
      </c>
      <c r="AC33" s="2">
        <v>4</v>
      </c>
      <c r="AD33" s="2" t="s">
        <v>5</v>
      </c>
      <c r="AE33" s="7">
        <v>11.8</v>
      </c>
      <c r="AF33" s="3" t="s">
        <v>76</v>
      </c>
      <c r="AG33" s="2">
        <v>22.59</v>
      </c>
      <c r="AH33" s="3">
        <v>5.2800000000000004E-4</v>
      </c>
      <c r="AI33" s="6">
        <v>0.45200000000000001</v>
      </c>
      <c r="AJ33" s="2"/>
      <c r="AK33" s="8"/>
    </row>
    <row r="34" spans="1:37" x14ac:dyDescent="0.25">
      <c r="A34" s="2" t="s">
        <v>3</v>
      </c>
      <c r="B34" s="2" t="s">
        <v>4</v>
      </c>
      <c r="C34" s="2"/>
      <c r="D34" s="2"/>
      <c r="E34" s="2"/>
      <c r="F34" s="11">
        <v>44</v>
      </c>
      <c r="G34" s="2">
        <v>5</v>
      </c>
      <c r="H34" s="2" t="s">
        <v>15</v>
      </c>
      <c r="I34" s="2">
        <v>100</v>
      </c>
      <c r="J34" s="2">
        <v>4</v>
      </c>
      <c r="K34" s="2" t="s">
        <v>5</v>
      </c>
      <c r="L34" s="2">
        <v>12.3</v>
      </c>
      <c r="M34" s="3" t="s">
        <v>52</v>
      </c>
      <c r="N34" s="2">
        <v>32.5</v>
      </c>
      <c r="O34" s="3">
        <v>2.66E-3</v>
      </c>
      <c r="P34" s="6">
        <v>0.996</v>
      </c>
      <c r="Q34" s="2"/>
      <c r="R34" s="8"/>
      <c r="S34" s="4"/>
      <c r="T34" s="2" t="s">
        <v>3</v>
      </c>
      <c r="U34" s="2" t="s">
        <v>4</v>
      </c>
      <c r="V34" s="2"/>
      <c r="W34" s="2"/>
      <c r="X34" s="2"/>
      <c r="Y34" s="2">
        <v>68</v>
      </c>
      <c r="Z34" s="2">
        <v>5</v>
      </c>
      <c r="AA34" s="2" t="s">
        <v>15</v>
      </c>
      <c r="AB34" s="2">
        <v>100</v>
      </c>
      <c r="AC34" s="2">
        <v>4</v>
      </c>
      <c r="AD34" s="2" t="s">
        <v>5</v>
      </c>
      <c r="AE34" s="7">
        <v>11.9</v>
      </c>
      <c r="AF34" s="3" t="s">
        <v>77</v>
      </c>
      <c r="AG34" s="2">
        <v>23.32</v>
      </c>
      <c r="AH34" s="3">
        <v>4.5899999999999999E-4</v>
      </c>
      <c r="AI34" s="6">
        <v>0.495</v>
      </c>
      <c r="AJ34" s="2"/>
      <c r="AK34" s="8"/>
    </row>
    <row r="35" spans="1:37" x14ac:dyDescent="0.25">
      <c r="A35" s="2" t="s">
        <v>22</v>
      </c>
      <c r="B35" s="2">
        <v>10</v>
      </c>
      <c r="C35" s="2"/>
      <c r="D35" s="2"/>
      <c r="E35" s="2"/>
      <c r="F35" s="11">
        <v>45</v>
      </c>
      <c r="G35" s="2">
        <v>5</v>
      </c>
      <c r="H35" s="2" t="s">
        <v>15</v>
      </c>
      <c r="I35" s="2">
        <v>200</v>
      </c>
      <c r="J35" s="2">
        <v>4</v>
      </c>
      <c r="K35" s="2" t="s">
        <v>5</v>
      </c>
      <c r="L35" s="2">
        <v>14.9</v>
      </c>
      <c r="M35" s="3" t="s">
        <v>53</v>
      </c>
      <c r="N35" s="2">
        <v>33</v>
      </c>
      <c r="O35" s="3">
        <v>1.5200000000000001E-3</v>
      </c>
      <c r="P35" s="6">
        <v>0.58799999999999997</v>
      </c>
      <c r="Q35" s="2"/>
      <c r="R35" s="8"/>
      <c r="S35" s="4"/>
      <c r="T35" s="2" t="s">
        <v>22</v>
      </c>
      <c r="U35" s="2">
        <v>10</v>
      </c>
      <c r="V35" s="2"/>
      <c r="W35" s="2"/>
      <c r="X35" s="2"/>
      <c r="Y35" s="2">
        <v>69</v>
      </c>
      <c r="Z35" s="2">
        <v>5</v>
      </c>
      <c r="AA35" s="2" t="s">
        <v>15</v>
      </c>
      <c r="AB35" s="2">
        <v>200</v>
      </c>
      <c r="AC35" s="2">
        <v>4</v>
      </c>
      <c r="AD35" s="2" t="s">
        <v>5</v>
      </c>
      <c r="AE35" s="7">
        <v>35.299999999999997</v>
      </c>
      <c r="AF35" s="3" t="s">
        <v>78</v>
      </c>
      <c r="AG35" s="2">
        <v>29.9</v>
      </c>
      <c r="AH35" s="3">
        <v>3.2299999999999999E-4</v>
      </c>
      <c r="AI35" s="6">
        <v>0.48399999999999999</v>
      </c>
      <c r="AJ35" s="2"/>
      <c r="AK35" s="8"/>
    </row>
    <row r="36" spans="1:37" x14ac:dyDescent="0.25">
      <c r="A36" s="2" t="s">
        <v>5</v>
      </c>
      <c r="B36" s="2" t="s">
        <v>6</v>
      </c>
      <c r="C36" s="2" t="s">
        <v>25</v>
      </c>
      <c r="D36" s="2" t="s">
        <v>26</v>
      </c>
      <c r="E36" s="2" t="s">
        <v>51</v>
      </c>
      <c r="F36" s="11">
        <v>46</v>
      </c>
      <c r="G36" s="2">
        <v>5</v>
      </c>
      <c r="H36" s="2" t="s">
        <v>15</v>
      </c>
      <c r="I36" s="2">
        <v>400</v>
      </c>
      <c r="J36" s="2">
        <v>4</v>
      </c>
      <c r="K36" s="2" t="s">
        <v>5</v>
      </c>
      <c r="L36" s="2">
        <v>25.2</v>
      </c>
      <c r="M36" s="2" t="s">
        <v>54</v>
      </c>
      <c r="N36" s="2">
        <v>35.299999999999997</v>
      </c>
      <c r="O36" s="3">
        <v>8.9800000000000004E-4</v>
      </c>
      <c r="P36" s="6">
        <v>8.1299999999999997E-2</v>
      </c>
      <c r="Q36" s="8"/>
      <c r="R36" s="8"/>
      <c r="S36" s="4"/>
      <c r="T36" s="2" t="s">
        <v>5</v>
      </c>
      <c r="U36" s="11" t="s">
        <v>69</v>
      </c>
      <c r="V36" s="2" t="s">
        <v>81</v>
      </c>
      <c r="W36" s="2" t="s">
        <v>26</v>
      </c>
      <c r="X36" s="2" t="s">
        <v>27</v>
      </c>
      <c r="Y36" s="2">
        <v>70</v>
      </c>
      <c r="Z36" s="2">
        <v>5</v>
      </c>
      <c r="AA36" s="2" t="s">
        <v>15</v>
      </c>
      <c r="AB36" s="2">
        <v>400</v>
      </c>
      <c r="AC36" s="2">
        <v>4</v>
      </c>
      <c r="AD36" s="2" t="s">
        <v>5</v>
      </c>
      <c r="AE36" s="7">
        <v>33.700000000000003</v>
      </c>
      <c r="AF36" s="2" t="s">
        <v>79</v>
      </c>
      <c r="AG36" s="2">
        <v>38.82</v>
      </c>
      <c r="AH36" s="3">
        <v>1.8900000000000001E-4</v>
      </c>
      <c r="AI36" s="6">
        <v>0.24299999999999999</v>
      </c>
      <c r="AJ36" s="8"/>
      <c r="AK36" s="8"/>
    </row>
    <row r="37" spans="1:37" x14ac:dyDescent="0.25">
      <c r="A37" s="2" t="s">
        <v>7</v>
      </c>
      <c r="B37" s="2" t="s">
        <v>24</v>
      </c>
      <c r="C37" s="2">
        <v>0.1</v>
      </c>
      <c r="D37" s="2"/>
      <c r="E37" s="2"/>
      <c r="F37" s="11">
        <v>47</v>
      </c>
      <c r="G37" s="2">
        <v>5</v>
      </c>
      <c r="H37" s="2" t="s">
        <v>15</v>
      </c>
      <c r="I37" s="2">
        <v>800</v>
      </c>
      <c r="J37" s="2">
        <v>4</v>
      </c>
      <c r="K37" s="2" t="s">
        <v>5</v>
      </c>
      <c r="L37" s="2">
        <v>22.8</v>
      </c>
      <c r="M37" s="2" t="s">
        <v>55</v>
      </c>
      <c r="N37" s="2">
        <v>37.299999999999997</v>
      </c>
      <c r="O37" s="3">
        <v>8.4000000000000003E-4</v>
      </c>
      <c r="P37" s="6">
        <v>8.7300000000000003E-2</v>
      </c>
      <c r="Q37" s="8"/>
      <c r="R37" s="8"/>
      <c r="S37" s="4"/>
      <c r="T37" s="2" t="s">
        <v>7</v>
      </c>
      <c r="U37" s="2" t="s">
        <v>24</v>
      </c>
      <c r="V37" s="2">
        <v>0.1</v>
      </c>
      <c r="W37" s="2"/>
      <c r="X37" s="2"/>
      <c r="Y37" s="2">
        <v>71</v>
      </c>
      <c r="Z37" s="2">
        <v>5</v>
      </c>
      <c r="AA37" s="2" t="s">
        <v>15</v>
      </c>
      <c r="AB37" s="2">
        <v>800</v>
      </c>
      <c r="AC37" s="2">
        <v>4</v>
      </c>
      <c r="AD37" s="2" t="s">
        <v>5</v>
      </c>
      <c r="AE37" s="7">
        <v>22.4</v>
      </c>
      <c r="AF37" s="2" t="s">
        <v>80</v>
      </c>
      <c r="AG37" s="2">
        <v>38.25</v>
      </c>
      <c r="AH37" s="3">
        <v>1.2E-4</v>
      </c>
      <c r="AI37" s="6">
        <v>0.157</v>
      </c>
      <c r="AJ37" s="8"/>
      <c r="AK37" s="8"/>
    </row>
    <row r="38" spans="1:37" x14ac:dyDescent="0.25">
      <c r="A38" s="8" t="s">
        <v>31</v>
      </c>
      <c r="B38" s="9">
        <v>2.8999999999999998E-7</v>
      </c>
      <c r="C38" s="12">
        <f>0.00000029*3</f>
        <v>8.6999999999999993E-7</v>
      </c>
      <c r="D38" s="8"/>
      <c r="E38" s="8"/>
      <c r="F38" s="2"/>
      <c r="G38" s="8"/>
      <c r="H38" s="8"/>
      <c r="I38" s="8"/>
      <c r="J38" s="8"/>
      <c r="K38" s="8"/>
      <c r="L38" s="2"/>
      <c r="M38" s="2"/>
      <c r="N38" s="2"/>
      <c r="O38" s="3"/>
      <c r="P38" s="6"/>
      <c r="Q38" s="8"/>
      <c r="R38" s="8"/>
      <c r="S38" s="4"/>
      <c r="T38" s="8" t="s">
        <v>31</v>
      </c>
      <c r="U38" s="9">
        <v>2.8999999999999998E-7</v>
      </c>
      <c r="V38" s="12">
        <f>0.00000029*3</f>
        <v>8.6999999999999993E-7</v>
      </c>
      <c r="W38" s="8"/>
      <c r="X38" s="8"/>
      <c r="Y38" s="8"/>
      <c r="Z38" s="8"/>
      <c r="AA38" s="8"/>
      <c r="AB38" s="8"/>
      <c r="AC38" s="8"/>
      <c r="AD38" s="8"/>
      <c r="AE38" s="8"/>
      <c r="AF38" s="9"/>
      <c r="AG38" s="8"/>
      <c r="AH38" s="8"/>
      <c r="AI38" s="8"/>
      <c r="AJ38" s="8"/>
      <c r="AK38" s="8"/>
    </row>
    <row r="39" spans="1:37" x14ac:dyDescent="0.25">
      <c r="A39" s="8" t="s">
        <v>32</v>
      </c>
      <c r="B39" s="8">
        <v>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4"/>
      <c r="T39" s="8" t="s">
        <v>32</v>
      </c>
      <c r="U39" s="8">
        <v>5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7" x14ac:dyDescent="0.25">
      <c r="A41" s="2" t="s">
        <v>0</v>
      </c>
      <c r="B41" s="2">
        <v>25</v>
      </c>
      <c r="C41" s="2"/>
      <c r="D41" s="2"/>
      <c r="E41" s="2"/>
      <c r="F41" s="2" t="s">
        <v>9</v>
      </c>
      <c r="G41" s="2" t="s">
        <v>10</v>
      </c>
      <c r="H41" s="2" t="s">
        <v>11</v>
      </c>
      <c r="I41" s="2" t="s">
        <v>12</v>
      </c>
      <c r="J41" s="2" t="s">
        <v>13</v>
      </c>
      <c r="K41" s="2" t="s">
        <v>16</v>
      </c>
      <c r="L41" s="7" t="s">
        <v>17</v>
      </c>
      <c r="M41" s="2" t="s">
        <v>18</v>
      </c>
      <c r="N41" s="2" t="s">
        <v>19</v>
      </c>
      <c r="O41" s="2" t="s">
        <v>21</v>
      </c>
      <c r="P41" s="2" t="s">
        <v>30</v>
      </c>
      <c r="Q41" s="8" t="s">
        <v>36</v>
      </c>
      <c r="R41" s="2" t="s">
        <v>28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7" x14ac:dyDescent="0.25">
      <c r="A42" s="2" t="s">
        <v>1</v>
      </c>
      <c r="B42" s="11" t="s">
        <v>56</v>
      </c>
      <c r="C42" s="2"/>
      <c r="D42" s="2"/>
      <c r="E42" s="2"/>
      <c r="F42" s="2">
        <v>42</v>
      </c>
      <c r="G42" s="2">
        <v>5</v>
      </c>
      <c r="H42" s="2" t="s">
        <v>15</v>
      </c>
      <c r="I42" s="2">
        <v>25</v>
      </c>
      <c r="J42" s="2">
        <v>4</v>
      </c>
      <c r="K42" s="2" t="s">
        <v>5</v>
      </c>
      <c r="L42" s="7">
        <v>34</v>
      </c>
      <c r="M42" s="3" t="s">
        <v>57</v>
      </c>
      <c r="N42" s="2">
        <v>68.099999999999994</v>
      </c>
      <c r="O42" s="3">
        <v>1.2099999999999999E-3</v>
      </c>
      <c r="P42" s="6">
        <v>0.34</v>
      </c>
      <c r="Q42" s="2"/>
      <c r="R42" s="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7" x14ac:dyDescent="0.25">
      <c r="A43" s="2" t="s">
        <v>14</v>
      </c>
      <c r="B43" s="2">
        <v>25</v>
      </c>
      <c r="C43" s="2"/>
      <c r="D43" s="2"/>
      <c r="E43" s="2"/>
      <c r="F43" s="2">
        <v>43</v>
      </c>
      <c r="G43" s="2">
        <v>5</v>
      </c>
      <c r="H43" s="2" t="s">
        <v>15</v>
      </c>
      <c r="I43" s="2">
        <v>50</v>
      </c>
      <c r="J43" s="2">
        <v>4</v>
      </c>
      <c r="K43" s="2" t="s">
        <v>5</v>
      </c>
      <c r="L43" s="7">
        <v>20.9</v>
      </c>
      <c r="M43" s="3" t="s">
        <v>57</v>
      </c>
      <c r="N43" s="2">
        <v>41.8</v>
      </c>
      <c r="O43" s="3">
        <v>8.5999999999999998E-4</v>
      </c>
      <c r="P43" s="6">
        <v>0.29099999999999998</v>
      </c>
      <c r="Q43" s="2"/>
      <c r="R43" s="8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7" x14ac:dyDescent="0.25">
      <c r="A44" s="2" t="s">
        <v>3</v>
      </c>
      <c r="B44" s="2" t="s">
        <v>4</v>
      </c>
      <c r="C44" s="2"/>
      <c r="D44" s="2"/>
      <c r="E44" s="2"/>
      <c r="F44" s="2">
        <v>44</v>
      </c>
      <c r="G44" s="2">
        <v>5</v>
      </c>
      <c r="H44" s="2" t="s">
        <v>15</v>
      </c>
      <c r="I44" s="2">
        <v>100</v>
      </c>
      <c r="J44" s="2">
        <v>4</v>
      </c>
      <c r="K44" s="2" t="s">
        <v>5</v>
      </c>
      <c r="L44" s="7">
        <v>25.1</v>
      </c>
      <c r="M44" s="3" t="s">
        <v>57</v>
      </c>
      <c r="N44" s="2">
        <v>50.2</v>
      </c>
      <c r="O44" s="3">
        <v>7.4399999999999998E-4</v>
      </c>
      <c r="P44" s="6">
        <v>0.251</v>
      </c>
      <c r="Q44" s="2"/>
      <c r="R44" s="8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7" x14ac:dyDescent="0.25">
      <c r="A45" s="2" t="s">
        <v>22</v>
      </c>
      <c r="B45" s="2">
        <v>10</v>
      </c>
      <c r="C45" s="2"/>
      <c r="D45" s="2"/>
      <c r="E45" s="2"/>
      <c r="F45" s="2">
        <v>45</v>
      </c>
      <c r="G45" s="2">
        <v>5</v>
      </c>
      <c r="H45" s="2" t="s">
        <v>15</v>
      </c>
      <c r="I45" s="2">
        <v>200</v>
      </c>
      <c r="J45" s="2">
        <v>4</v>
      </c>
      <c r="K45" s="2" t="s">
        <v>5</v>
      </c>
      <c r="L45" s="7">
        <v>25.1</v>
      </c>
      <c r="M45" s="3" t="s">
        <v>57</v>
      </c>
      <c r="N45" s="2">
        <v>50.2</v>
      </c>
      <c r="O45" s="3">
        <v>7.4399999999999998E-4</v>
      </c>
      <c r="P45" s="6">
        <v>0.251</v>
      </c>
      <c r="Q45" s="2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7" x14ac:dyDescent="0.25">
      <c r="A46" s="2" t="s">
        <v>5</v>
      </c>
      <c r="B46" s="2" t="s">
        <v>6</v>
      </c>
      <c r="C46" s="2" t="s">
        <v>25</v>
      </c>
      <c r="D46" s="2" t="s">
        <v>26</v>
      </c>
      <c r="E46" s="2" t="s">
        <v>27</v>
      </c>
      <c r="F46" s="2">
        <v>46</v>
      </c>
      <c r="G46" s="2">
        <v>5</v>
      </c>
      <c r="H46" s="2" t="s">
        <v>15</v>
      </c>
      <c r="I46" s="2">
        <v>400</v>
      </c>
      <c r="J46" s="2">
        <v>4</v>
      </c>
      <c r="K46" s="2" t="s">
        <v>5</v>
      </c>
      <c r="L46" s="7">
        <v>37.5</v>
      </c>
      <c r="M46" s="2" t="s">
        <v>58</v>
      </c>
      <c r="N46" s="2">
        <v>53.5</v>
      </c>
      <c r="O46" s="3">
        <v>7.3099999999999999E-4</v>
      </c>
      <c r="P46" s="6">
        <v>0.45400000000000001</v>
      </c>
      <c r="Q46" s="8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7" x14ac:dyDescent="0.25">
      <c r="A47" s="2" t="s">
        <v>7</v>
      </c>
      <c r="B47" s="2" t="s">
        <v>24</v>
      </c>
      <c r="C47" s="2">
        <v>0.1</v>
      </c>
      <c r="D47" s="2"/>
      <c r="E47" s="2"/>
      <c r="F47" s="2">
        <v>47</v>
      </c>
      <c r="G47" s="2">
        <v>5</v>
      </c>
      <c r="H47" s="2" t="s">
        <v>15</v>
      </c>
      <c r="I47" s="2">
        <v>800</v>
      </c>
      <c r="J47" s="2">
        <v>4</v>
      </c>
      <c r="K47" s="2" t="s">
        <v>5</v>
      </c>
      <c r="L47" s="7">
        <v>37.5</v>
      </c>
      <c r="M47" s="2" t="s">
        <v>58</v>
      </c>
      <c r="N47" s="2">
        <v>53.5</v>
      </c>
      <c r="O47" s="3">
        <v>7.3099999999999999E-4</v>
      </c>
      <c r="P47" s="6">
        <v>0.45400000000000001</v>
      </c>
      <c r="Q47" s="8"/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7" x14ac:dyDescent="0.25">
      <c r="A48" s="8" t="s">
        <v>31</v>
      </c>
      <c r="B48" s="9">
        <v>2.8999999999999998E-7</v>
      </c>
      <c r="C48" s="9">
        <v>2.8999999999999998E-7</v>
      </c>
      <c r="D48" s="8"/>
      <c r="E48" s="8"/>
      <c r="F48" s="8"/>
      <c r="G48" s="8"/>
      <c r="H48" s="8"/>
      <c r="I48" s="8"/>
      <c r="J48" s="8"/>
      <c r="K48" s="8"/>
      <c r="L48" s="8"/>
      <c r="M48" s="9"/>
      <c r="N48" s="8"/>
      <c r="O48" s="8"/>
      <c r="P48" s="8" t="s">
        <v>38</v>
      </c>
      <c r="Q48" s="8"/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5">
      <c r="A49" s="8" t="s">
        <v>32</v>
      </c>
      <c r="B49" s="8">
        <v>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5">
      <c r="A51" s="2" t="s">
        <v>0</v>
      </c>
      <c r="B51" s="2">
        <v>25</v>
      </c>
      <c r="C51" s="2"/>
      <c r="D51" s="2"/>
      <c r="E51" s="2"/>
      <c r="F51" s="2" t="s">
        <v>9</v>
      </c>
      <c r="G51" s="2" t="s">
        <v>10</v>
      </c>
      <c r="H51" s="2" t="s">
        <v>11</v>
      </c>
      <c r="I51" s="2" t="s">
        <v>12</v>
      </c>
      <c r="J51" s="2" t="s">
        <v>13</v>
      </c>
      <c r="K51" s="2" t="s">
        <v>16</v>
      </c>
      <c r="L51" s="7" t="s">
        <v>17</v>
      </c>
      <c r="M51" s="2" t="s">
        <v>18</v>
      </c>
      <c r="N51" s="2" t="s">
        <v>19</v>
      </c>
      <c r="O51" s="2" t="s">
        <v>21</v>
      </c>
      <c r="P51" s="2" t="s">
        <v>30</v>
      </c>
      <c r="Q51" s="8" t="s">
        <v>36</v>
      </c>
      <c r="R51" s="2" t="s">
        <v>28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5">
      <c r="A52" s="2" t="s">
        <v>1</v>
      </c>
      <c r="B52" s="11" t="s">
        <v>59</v>
      </c>
      <c r="C52" s="2"/>
      <c r="D52" s="2"/>
      <c r="E52" s="2"/>
      <c r="F52" s="2">
        <v>48</v>
      </c>
      <c r="G52" s="2">
        <v>5</v>
      </c>
      <c r="H52" s="2" t="s">
        <v>15</v>
      </c>
      <c r="I52" s="2">
        <v>25</v>
      </c>
      <c r="J52" s="2">
        <v>4</v>
      </c>
      <c r="K52" s="2" t="s">
        <v>5</v>
      </c>
      <c r="L52" s="7">
        <v>15.9</v>
      </c>
      <c r="M52" s="3" t="s">
        <v>60</v>
      </c>
      <c r="N52" s="2">
        <v>23.68</v>
      </c>
      <c r="O52" s="3">
        <v>9.6100000000000005E-4</v>
      </c>
      <c r="P52" s="6">
        <v>0.59799999999999998</v>
      </c>
      <c r="Q52" s="2"/>
      <c r="R52" s="8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5">
      <c r="A53" s="2" t="s">
        <v>14</v>
      </c>
      <c r="B53" s="2">
        <v>25</v>
      </c>
      <c r="C53" s="2"/>
      <c r="D53" s="2"/>
      <c r="E53" s="2"/>
      <c r="F53" s="2">
        <v>49</v>
      </c>
      <c r="G53" s="2">
        <v>5</v>
      </c>
      <c r="H53" s="2" t="s">
        <v>15</v>
      </c>
      <c r="I53" s="2">
        <v>50</v>
      </c>
      <c r="J53" s="2">
        <v>4</v>
      </c>
      <c r="K53" s="2" t="s">
        <v>5</v>
      </c>
      <c r="L53" s="7">
        <v>15.9</v>
      </c>
      <c r="M53" s="3" t="s">
        <v>60</v>
      </c>
      <c r="N53" s="2">
        <v>23.68</v>
      </c>
      <c r="O53" s="3">
        <v>9.6100000000000005E-4</v>
      </c>
      <c r="P53" s="6">
        <v>0.59799999999999998</v>
      </c>
      <c r="Q53" s="2"/>
      <c r="R53" s="8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5">
      <c r="A54" s="2" t="s">
        <v>3</v>
      </c>
      <c r="B54" s="2" t="s">
        <v>4</v>
      </c>
      <c r="C54" s="2"/>
      <c r="D54" s="2"/>
      <c r="E54" s="2"/>
      <c r="F54" s="2">
        <v>50</v>
      </c>
      <c r="G54" s="2">
        <v>5</v>
      </c>
      <c r="H54" s="2" t="s">
        <v>15</v>
      </c>
      <c r="I54" s="2">
        <v>100</v>
      </c>
      <c r="J54" s="2">
        <v>4</v>
      </c>
      <c r="K54" s="2" t="s">
        <v>5</v>
      </c>
      <c r="L54" s="7">
        <v>13.2</v>
      </c>
      <c r="M54" s="3" t="s">
        <v>61</v>
      </c>
      <c r="N54" s="2">
        <v>26.31</v>
      </c>
      <c r="O54" s="3">
        <v>6.7900000000000002E-4</v>
      </c>
      <c r="P54" s="6">
        <v>0.86799999999999999</v>
      </c>
      <c r="Q54" s="2"/>
      <c r="R54" s="8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5">
      <c r="A55" s="2" t="s">
        <v>22</v>
      </c>
      <c r="B55" s="2">
        <v>10</v>
      </c>
      <c r="C55" s="2"/>
      <c r="D55" s="2"/>
      <c r="E55" s="2"/>
      <c r="F55" s="2">
        <v>51</v>
      </c>
      <c r="G55" s="2">
        <v>5</v>
      </c>
      <c r="H55" s="2" t="s">
        <v>15</v>
      </c>
      <c r="I55" s="2">
        <v>200</v>
      </c>
      <c r="J55" s="2">
        <v>4</v>
      </c>
      <c r="K55" s="2" t="s">
        <v>5</v>
      </c>
      <c r="L55" s="7">
        <v>13.2</v>
      </c>
      <c r="M55" s="3" t="s">
        <v>62</v>
      </c>
      <c r="N55" s="2">
        <v>26.31</v>
      </c>
      <c r="O55" s="3">
        <v>6.7900000000000002E-4</v>
      </c>
      <c r="P55" s="6">
        <v>0.86799999999999999</v>
      </c>
      <c r="Q55" s="2"/>
      <c r="R55" s="8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5">
      <c r="A56" s="2" t="s">
        <v>5</v>
      </c>
      <c r="B56" s="2" t="s">
        <v>6</v>
      </c>
      <c r="C56" s="2" t="s">
        <v>25</v>
      </c>
      <c r="D56" s="2" t="s">
        <v>26</v>
      </c>
      <c r="E56" s="2" t="s">
        <v>27</v>
      </c>
      <c r="F56" s="2">
        <v>52</v>
      </c>
      <c r="G56" s="2">
        <v>5</v>
      </c>
      <c r="H56" s="2" t="s">
        <v>15</v>
      </c>
      <c r="I56" s="2">
        <v>400</v>
      </c>
      <c r="J56" s="2">
        <v>4</v>
      </c>
      <c r="K56" s="2" t="s">
        <v>5</v>
      </c>
      <c r="L56" s="7">
        <v>27.9</v>
      </c>
      <c r="M56" s="2" t="s">
        <v>63</v>
      </c>
      <c r="N56" s="2">
        <v>26.05</v>
      </c>
      <c r="O56" s="3">
        <v>6.5899999999999997E-4</v>
      </c>
      <c r="P56" s="6">
        <v>0.104</v>
      </c>
      <c r="Q56" s="8"/>
      <c r="R56" s="8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5">
      <c r="A57" s="2" t="s">
        <v>7</v>
      </c>
      <c r="B57" s="2" t="s">
        <v>24</v>
      </c>
      <c r="C57" s="2">
        <v>0.1</v>
      </c>
      <c r="D57" s="2"/>
      <c r="E57" s="2"/>
      <c r="F57" s="2">
        <v>53</v>
      </c>
      <c r="G57" s="2">
        <v>5</v>
      </c>
      <c r="H57" s="2" t="s">
        <v>15</v>
      </c>
      <c r="I57" s="2">
        <v>800</v>
      </c>
      <c r="J57" s="2">
        <v>4</v>
      </c>
      <c r="K57" s="2" t="s">
        <v>5</v>
      </c>
      <c r="L57" s="7">
        <v>27.9</v>
      </c>
      <c r="M57" s="2" t="s">
        <v>63</v>
      </c>
      <c r="N57" s="2">
        <v>26.05</v>
      </c>
      <c r="O57" s="3">
        <v>6.5899999999999997E-4</v>
      </c>
      <c r="P57" s="6">
        <v>0.104</v>
      </c>
      <c r="Q57" s="8"/>
      <c r="R57" s="8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5">
      <c r="A58" s="8" t="s">
        <v>31</v>
      </c>
      <c r="B58" s="9">
        <v>2.8999999999999998E-7</v>
      </c>
      <c r="C58" s="9">
        <v>2.8999999999999998E-7</v>
      </c>
      <c r="D58" s="8"/>
      <c r="E58" s="8"/>
      <c r="F58" s="8"/>
      <c r="G58" s="8"/>
      <c r="H58" s="8"/>
      <c r="I58" s="8"/>
      <c r="J58" s="8"/>
      <c r="K58" s="8"/>
      <c r="L58" s="8"/>
      <c r="M58" s="9"/>
      <c r="N58" s="8"/>
      <c r="O58" s="8"/>
      <c r="P58" s="8" t="s">
        <v>38</v>
      </c>
      <c r="Q58" s="8"/>
      <c r="R58" s="8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5">
      <c r="A59" s="8" t="s">
        <v>32</v>
      </c>
      <c r="B59" s="8">
        <v>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4"/>
      <c r="Q63" s="10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5"/>
      <c r="AH63" s="4"/>
      <c r="AI63" s="10"/>
      <c r="AJ63" s="4"/>
    </row>
    <row r="64" spans="1:3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10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5"/>
      <c r="AH64" s="4"/>
      <c r="AI64" s="10"/>
      <c r="AJ64" s="4"/>
    </row>
    <row r="65" spans="1:3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/>
      <c r="N65" s="4"/>
      <c r="O65" s="5"/>
      <c r="P65" s="4"/>
      <c r="Q65" s="10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5"/>
      <c r="AF65" s="4"/>
      <c r="AG65" s="5"/>
      <c r="AH65" s="4"/>
      <c r="AI65" s="10"/>
      <c r="AJ65" s="4"/>
    </row>
    <row r="66" spans="1:3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4"/>
      <c r="Q66" s="10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5"/>
      <c r="AH66" s="4"/>
      <c r="AI66" s="10"/>
      <c r="AJ66" s="4"/>
    </row>
    <row r="67" spans="1:3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4"/>
      <c r="Q67" s="10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5"/>
      <c r="AH67" s="4"/>
      <c r="AI67" s="10"/>
      <c r="AJ67" s="4"/>
    </row>
    <row r="68" spans="1:3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/>
      <c r="N68" s="4"/>
      <c r="O68" s="5"/>
      <c r="P68" s="4"/>
      <c r="Q68" s="10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5"/>
      <c r="AF68" s="4"/>
      <c r="AG68" s="5"/>
      <c r="AH68" s="4"/>
      <c r="AI68" s="10"/>
      <c r="AJ68" s="4"/>
    </row>
    <row r="69" spans="1:3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4"/>
      <c r="Q69" s="10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5"/>
      <c r="AH69" s="4"/>
      <c r="AI69" s="10"/>
      <c r="AJ69" s="4"/>
    </row>
    <row r="70" spans="1:3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4"/>
      <c r="Q70" s="10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5"/>
      <c r="AH70" s="4"/>
      <c r="AI70" s="10"/>
      <c r="AJ70" s="4"/>
    </row>
    <row r="71" spans="1:3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4"/>
      <c r="O71" s="5"/>
      <c r="P71" s="4"/>
      <c r="Q71" s="10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5"/>
      <c r="AF71" s="4"/>
      <c r="AG71" s="5"/>
      <c r="AH71" s="4"/>
      <c r="AI71" s="10"/>
      <c r="AJ71" s="4"/>
    </row>
    <row r="72" spans="1:3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5"/>
      <c r="AH72" s="4"/>
      <c r="AI72" s="10"/>
      <c r="AJ72" s="4"/>
    </row>
    <row r="73" spans="1:3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5"/>
      <c r="AH73" s="4"/>
      <c r="AI73" s="10"/>
      <c r="AJ73" s="4"/>
    </row>
    <row r="74" spans="1:3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4"/>
      <c r="Q74" s="10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5"/>
      <c r="AF74" s="4"/>
      <c r="AG74" s="5"/>
      <c r="AH74" s="4"/>
      <c r="AI74" s="10"/>
      <c r="AJ74" s="4"/>
    </row>
    <row r="75" spans="1:3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4"/>
      <c r="Q75" s="10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/>
      <c r="N76" s="4"/>
      <c r="O76" s="5"/>
      <c r="P76" s="4"/>
      <c r="Q76" s="10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4"/>
      <c r="Q77" s="10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10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/>
      <c r="N79" s="4"/>
      <c r="O79" s="5"/>
      <c r="P79" s="4"/>
      <c r="Q79" s="10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4"/>
      <c r="Q80" s="10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4"/>
      <c r="Q81" s="10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/>
      <c r="N82" s="4"/>
      <c r="O82" s="5"/>
      <c r="P82" s="4"/>
      <c r="Q82" s="10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8F6E-E05A-4736-9E37-8C8A8A303107}">
  <dimension ref="A1:N6"/>
  <sheetViews>
    <sheetView workbookViewId="0">
      <selection activeCell="C13" sqref="C13"/>
    </sheetView>
  </sheetViews>
  <sheetFormatPr baseColWidth="10" defaultRowHeight="15" x14ac:dyDescent="0.25"/>
  <sheetData>
    <row r="1" spans="1:14" x14ac:dyDescent="0.25">
      <c r="A1" t="s">
        <v>0</v>
      </c>
      <c r="B1">
        <v>25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1</v>
      </c>
      <c r="B2" t="s">
        <v>2</v>
      </c>
      <c r="F2">
        <v>1</v>
      </c>
      <c r="G2">
        <v>5</v>
      </c>
      <c r="H2" t="s">
        <v>15</v>
      </c>
      <c r="I2">
        <v>100</v>
      </c>
      <c r="J2">
        <v>4</v>
      </c>
      <c r="K2" t="s">
        <v>5</v>
      </c>
      <c r="L2">
        <v>34.705031649846603</v>
      </c>
      <c r="M2" s="1" t="s">
        <v>20</v>
      </c>
      <c r="N2">
        <v>55.515549286576203</v>
      </c>
    </row>
    <row r="3" spans="1:14" x14ac:dyDescent="0.25">
      <c r="A3" t="s">
        <v>14</v>
      </c>
      <c r="B3">
        <v>37.5</v>
      </c>
      <c r="M3" s="1"/>
    </row>
    <row r="4" spans="1:14" x14ac:dyDescent="0.25">
      <c r="A4" t="s">
        <v>3</v>
      </c>
      <c r="B4" t="s">
        <v>4</v>
      </c>
      <c r="M4" s="1"/>
    </row>
    <row r="5" spans="1:14" x14ac:dyDescent="0.25">
      <c r="A5" t="s">
        <v>5</v>
      </c>
      <c r="B5" t="s">
        <v>6</v>
      </c>
    </row>
    <row r="6" spans="1:14" x14ac:dyDescent="0.25">
      <c r="A6" t="s">
        <v>7</v>
      </c>
      <c r="B6" t="s">
        <v>8</v>
      </c>
      <c r="C6">
        <v>5.0000000000000001E-3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multi_opt</vt:lpstr>
      <vt:lpstr>kernel_opt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Ji, Haoran (MVM)</dc:creator>
  <cp:lastModifiedBy>Ji, Haoran (MVM)</cp:lastModifiedBy>
  <dcterms:created xsi:type="dcterms:W3CDTF">2015-06-05T18:19:34Z</dcterms:created>
  <dcterms:modified xsi:type="dcterms:W3CDTF">2023-12-19T11:57:10Z</dcterms:modified>
</cp:coreProperties>
</file>