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px2030\Code\PSD_opt\data\"/>
    </mc:Choice>
  </mc:AlternateContent>
  <xr:revisionPtr revIDLastSave="0" documentId="13_ncr:1_{3C2DA3E0-0D83-4C5D-8BFB-5E2319A4283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lti_opt" sheetId="1" r:id="rId1"/>
    <sheet name="kernel_op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1" l="1"/>
  <c r="C28" i="1" l="1"/>
  <c r="Q8" i="1"/>
</calcChain>
</file>

<file path=xl/sharedStrings.xml><?xml version="1.0" encoding="utf-8"?>
<sst xmlns="http://schemas.openxmlformats.org/spreadsheetml/2006/main" count="213" uniqueCount="51">
  <si>
    <t>corr_beta</t>
  </si>
  <si>
    <t>alpha_prim</t>
  </si>
  <si>
    <t>0.8 0.5 0.2</t>
  </si>
  <si>
    <t>t_vec</t>
  </si>
  <si>
    <t>1 602 60</t>
  </si>
  <si>
    <t>delta</t>
  </si>
  <si>
    <t>q3</t>
  </si>
  <si>
    <t>noise</t>
  </si>
  <si>
    <t>Gaussian</t>
  </si>
  <si>
    <t>Testgruppe</t>
  </si>
  <si>
    <t>sample_num</t>
  </si>
  <si>
    <t>optimierer</t>
  </si>
  <si>
    <t>n_iter</t>
  </si>
  <si>
    <t>init_points</t>
  </si>
  <si>
    <t>para</t>
  </si>
  <si>
    <t>BO</t>
  </si>
  <si>
    <t>method</t>
  </si>
  <si>
    <t>beta_opt</t>
  </si>
  <si>
    <t>alpha_opt</t>
  </si>
  <si>
    <t>para_opt</t>
  </si>
  <si>
    <t>0.8 0.06 0.73</t>
  </si>
  <si>
    <t>delta_opt</t>
  </si>
  <si>
    <t>t_num</t>
  </si>
  <si>
    <t>0.8  0.5  0.2</t>
  </si>
  <si>
    <t>Multiplicative</t>
  </si>
  <si>
    <t>KL divergence</t>
  </si>
  <si>
    <t>time mean</t>
  </si>
  <si>
    <t>no weight</t>
  </si>
  <si>
    <t>Notitz</t>
  </si>
  <si>
    <t>0.98  0.85  0.3</t>
  </si>
  <si>
    <t>mean_diff</t>
  </si>
  <si>
    <t>X01 X03</t>
  </si>
  <si>
    <t>sample</t>
  </si>
  <si>
    <t>1  0.53  0.41</t>
  </si>
  <si>
    <t>0.57  0.42  0.13</t>
  </si>
  <si>
    <t>0.75  0.42  0.21</t>
  </si>
  <si>
    <t>Time(s)</t>
  </si>
  <si>
    <t>min</t>
  </si>
  <si>
    <t>sum time</t>
  </si>
  <si>
    <t>1  0.66  0.24</t>
  </si>
  <si>
    <t>0.86  0.57  0.22</t>
  </si>
  <si>
    <t>2d weight 10</t>
  </si>
  <si>
    <t>1  1  0.02</t>
  </si>
  <si>
    <t>0.78  0.9  0.5</t>
  </si>
  <si>
    <t>0.84  0.95  0.04</t>
  </si>
  <si>
    <t>0.15  0.99  0.92</t>
  </si>
  <si>
    <t>only 2d</t>
  </si>
  <si>
    <t>0.90  0.45  0.40</t>
  </si>
  <si>
    <t>0.95  1  0.31</t>
  </si>
  <si>
    <t>1  0.44  0.26</t>
  </si>
  <si>
    <t>0.62  0.55  0.15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</si>
</sst>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 applyBorder="1"/>
    <xf numFmtId="11" fontId="0" fillId="0" borderId="0" xfId="0" applyNumberFormat="1" applyFill="1" applyBorder="1"/>
    <xf numFmtId="164" fontId="0" fillId="2" borderId="0" xfId="0" applyNumberFormat="1" applyFill="1"/>
    <xf numFmtId="0" fontId="0" fillId="2" borderId="1" xfId="0" applyFill="1" applyBorder="1"/>
    <xf numFmtId="0" fontId="0" fillId="2" borderId="0" xfId="0" applyFill="1" applyBorder="1"/>
    <xf numFmtId="11" fontId="0" fillId="2" borderId="0" xfId="0" applyNumberFormat="1" applyFill="1" applyBorder="1"/>
    <xf numFmtId="164" fontId="0" fillId="0" borderId="0" xfId="0" applyNumberFormat="1" applyFill="1" applyBorder="1"/>
    <xf numFmtId="0" fontId="1" fillId="2" borderId="0" xfId="0" applyFont="1" applyFill="1"/>
    <xf numFmtId="11" fontId="1" fillId="2" borderId="0" xfId="0" applyNumberFormat="1" applyFont="1" applyFill="1" applyBorder="1"/>
    <xf numFmtId="0" fontId="1" fillId="2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4"/>
  <sheetViews>
    <sheetView tabSelected="1" workbookViewId="0">
      <selection activeCell="E31" sqref="E31"/>
    </sheetView>
  </sheetViews>
  <sheetFormatPr baseColWidth="10" defaultColWidth="9.140625" defaultRowHeight="15" x14ac:dyDescent="0.25"/>
  <cols>
    <col min="1" max="1" width="16.42578125" customWidth="1"/>
    <col min="2" max="2" width="15" customWidth="1"/>
    <col min="3" max="3" width="23.7109375" customWidth="1"/>
    <col min="4" max="4" width="11.7109375" customWidth="1"/>
    <col min="5" max="5" width="12" customWidth="1"/>
    <col min="6" max="6" width="11" bestFit="1" customWidth="1"/>
    <col min="7" max="7" width="12.42578125" customWidth="1"/>
    <col min="8" max="8" width="13.85546875" customWidth="1"/>
    <col min="9" max="9" width="6.28515625" bestFit="1" customWidth="1"/>
    <col min="10" max="10" width="10.5703125" bestFit="1" customWidth="1"/>
    <col min="11" max="11" width="8" bestFit="1" customWidth="1"/>
    <col min="12" max="12" width="12" bestFit="1" customWidth="1"/>
    <col min="13" max="13" width="16.85546875" customWidth="1"/>
    <col min="14" max="15" width="12" bestFit="1" customWidth="1"/>
    <col min="16" max="16" width="11" bestFit="1" customWidth="1"/>
    <col min="19" max="19" width="11" bestFit="1" customWidth="1"/>
    <col min="20" max="21" width="13.28515625" bestFit="1" customWidth="1"/>
    <col min="22" max="22" width="10.5703125" bestFit="1" customWidth="1"/>
    <col min="23" max="23" width="9.7109375" bestFit="1" customWidth="1"/>
    <col min="24" max="24" width="5.28515625" customWidth="1"/>
    <col min="25" max="25" width="6.7109375" customWidth="1"/>
    <col min="26" max="26" width="4.7109375" customWidth="1"/>
    <col min="27" max="27" width="6.7109375" customWidth="1"/>
    <col min="28" max="28" width="4" customWidth="1"/>
    <col min="29" max="29" width="7.5703125" customWidth="1"/>
    <col min="30" max="30" width="7.85546875" customWidth="1"/>
    <col min="31" max="31" width="14" customWidth="1"/>
    <col min="32" max="32" width="15" customWidth="1"/>
    <col min="33" max="33" width="9.5703125" customWidth="1"/>
    <col min="34" max="34" width="9.7109375" customWidth="1"/>
    <col min="35" max="35" width="10.140625" bestFit="1" customWidth="1"/>
  </cols>
  <sheetData>
    <row r="1" spans="1:37" x14ac:dyDescent="0.25">
      <c r="A1" s="2" t="s">
        <v>0</v>
      </c>
      <c r="B1" s="2">
        <v>25</v>
      </c>
      <c r="C1" s="2"/>
      <c r="D1" s="2"/>
      <c r="E1" s="2"/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16</v>
      </c>
      <c r="L1" s="7" t="s">
        <v>17</v>
      </c>
      <c r="M1" s="2" t="s">
        <v>18</v>
      </c>
      <c r="N1" s="2" t="s">
        <v>19</v>
      </c>
      <c r="O1" s="2" t="s">
        <v>21</v>
      </c>
      <c r="P1" s="2" t="s">
        <v>30</v>
      </c>
      <c r="Q1" s="8" t="s">
        <v>36</v>
      </c>
      <c r="R1" s="2" t="s">
        <v>28</v>
      </c>
      <c r="S1" s="4"/>
      <c r="T1" s="2" t="s">
        <v>0</v>
      </c>
      <c r="U1" s="2">
        <v>25</v>
      </c>
      <c r="V1" s="2"/>
      <c r="W1" s="2"/>
      <c r="X1" s="2"/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16</v>
      </c>
      <c r="AE1" s="7" t="s">
        <v>17</v>
      </c>
      <c r="AF1" s="2" t="s">
        <v>18</v>
      </c>
      <c r="AG1" s="2" t="s">
        <v>19</v>
      </c>
      <c r="AH1" s="2" t="s">
        <v>21</v>
      </c>
      <c r="AI1" s="2" t="s">
        <v>30</v>
      </c>
      <c r="AJ1" s="8" t="s">
        <v>36</v>
      </c>
      <c r="AK1" s="2" t="s">
        <v>28</v>
      </c>
    </row>
    <row r="2" spans="1:37" x14ac:dyDescent="0.25">
      <c r="A2" s="2" t="s">
        <v>1</v>
      </c>
      <c r="B2" s="2" t="s">
        <v>23</v>
      </c>
      <c r="C2" s="2"/>
      <c r="D2" s="2"/>
      <c r="E2" s="2"/>
      <c r="F2" s="2">
        <v>17</v>
      </c>
      <c r="G2" s="2">
        <v>5</v>
      </c>
      <c r="H2" s="2" t="s">
        <v>15</v>
      </c>
      <c r="I2" s="2">
        <v>25</v>
      </c>
      <c r="J2" s="2">
        <v>4</v>
      </c>
      <c r="K2" s="2" t="s">
        <v>5</v>
      </c>
      <c r="L2" s="7">
        <v>15.96</v>
      </c>
      <c r="M2" s="3" t="s">
        <v>33</v>
      </c>
      <c r="N2" s="2">
        <v>30.97</v>
      </c>
      <c r="O2" s="3">
        <v>9.3899999999999995E-4</v>
      </c>
      <c r="P2" s="6">
        <v>0.43099999999999999</v>
      </c>
      <c r="Q2" s="2">
        <v>44.3</v>
      </c>
      <c r="R2" s="8"/>
      <c r="S2" s="4"/>
      <c r="T2" s="2" t="s">
        <v>1</v>
      </c>
      <c r="U2" s="2" t="s">
        <v>23</v>
      </c>
      <c r="V2" s="2"/>
      <c r="W2" s="2"/>
      <c r="X2" s="2"/>
      <c r="Y2" s="2">
        <v>29</v>
      </c>
      <c r="Z2" s="2">
        <v>5</v>
      </c>
      <c r="AA2" s="2" t="s">
        <v>15</v>
      </c>
      <c r="AB2" s="2">
        <v>25</v>
      </c>
      <c r="AC2" s="2">
        <v>4</v>
      </c>
      <c r="AD2" s="2" t="s">
        <v>5</v>
      </c>
      <c r="AE2" s="7">
        <v>14.3</v>
      </c>
      <c r="AF2" s="3" t="s">
        <v>42</v>
      </c>
      <c r="AG2" s="2">
        <v>28.9</v>
      </c>
      <c r="AH2" s="3">
        <v>6.9400000000000006E-5</v>
      </c>
      <c r="AI2" s="6">
        <v>0.64</v>
      </c>
      <c r="AJ2" s="2">
        <v>29.7</v>
      </c>
      <c r="AK2" s="8"/>
    </row>
    <row r="3" spans="1:37" x14ac:dyDescent="0.25">
      <c r="A3" s="2" t="s">
        <v>14</v>
      </c>
      <c r="B3" s="2">
        <v>25</v>
      </c>
      <c r="C3" s="2"/>
      <c r="D3" s="2"/>
      <c r="E3" s="2"/>
      <c r="F3" s="2">
        <v>18</v>
      </c>
      <c r="G3" s="2">
        <v>5</v>
      </c>
      <c r="H3" s="2" t="s">
        <v>15</v>
      </c>
      <c r="I3" s="2">
        <v>50</v>
      </c>
      <c r="J3" s="2">
        <v>4</v>
      </c>
      <c r="K3" s="2" t="s">
        <v>5</v>
      </c>
      <c r="L3" s="7">
        <v>15.96</v>
      </c>
      <c r="M3" s="3" t="s">
        <v>33</v>
      </c>
      <c r="N3" s="2">
        <v>30.97</v>
      </c>
      <c r="O3" s="3">
        <v>9.3899999999999995E-4</v>
      </c>
      <c r="P3" s="6">
        <v>0.43099999999999999</v>
      </c>
      <c r="Q3" s="2">
        <v>77.400000000000006</v>
      </c>
      <c r="R3" s="8"/>
      <c r="S3" s="4"/>
      <c r="T3" s="2" t="s">
        <v>14</v>
      </c>
      <c r="U3" s="2">
        <v>25</v>
      </c>
      <c r="V3" s="2"/>
      <c r="W3" s="2"/>
      <c r="X3" s="2"/>
      <c r="Y3" s="2">
        <v>30</v>
      </c>
      <c r="Z3" s="2">
        <v>5</v>
      </c>
      <c r="AA3" s="2" t="s">
        <v>15</v>
      </c>
      <c r="AB3" s="2">
        <v>50</v>
      </c>
      <c r="AC3" s="2">
        <v>4</v>
      </c>
      <c r="AD3" s="2" t="s">
        <v>5</v>
      </c>
      <c r="AE3" s="7">
        <v>14.8</v>
      </c>
      <c r="AF3" s="3" t="s">
        <v>43</v>
      </c>
      <c r="AG3" s="2">
        <v>32</v>
      </c>
      <c r="AH3" s="3">
        <v>5.6700000000000003E-5</v>
      </c>
      <c r="AI3" s="6">
        <v>0.70099999999999996</v>
      </c>
      <c r="AJ3" s="2">
        <v>59.8</v>
      </c>
      <c r="AK3" s="8"/>
    </row>
    <row r="4" spans="1:37" x14ac:dyDescent="0.25">
      <c r="A4" s="2" t="s">
        <v>3</v>
      </c>
      <c r="B4" s="2" t="s">
        <v>4</v>
      </c>
      <c r="C4" s="2"/>
      <c r="D4" s="2"/>
      <c r="E4" s="2"/>
      <c r="F4" s="2">
        <v>19</v>
      </c>
      <c r="G4" s="2">
        <v>5</v>
      </c>
      <c r="H4" s="2" t="s">
        <v>15</v>
      </c>
      <c r="I4" s="2">
        <v>100</v>
      </c>
      <c r="J4" s="2">
        <v>4</v>
      </c>
      <c r="K4" s="2" t="s">
        <v>5</v>
      </c>
      <c r="L4" s="7">
        <v>15.96</v>
      </c>
      <c r="M4" s="3" t="s">
        <v>33</v>
      </c>
      <c r="N4" s="2">
        <v>30.97</v>
      </c>
      <c r="O4" s="3">
        <v>9.3899999999999995E-4</v>
      </c>
      <c r="P4" s="6">
        <v>0.43099999999999999</v>
      </c>
      <c r="Q4" s="2">
        <v>151.5</v>
      </c>
      <c r="R4" s="8"/>
      <c r="S4" s="4"/>
      <c r="T4" s="2" t="s">
        <v>3</v>
      </c>
      <c r="U4" s="2" t="s">
        <v>4</v>
      </c>
      <c r="V4" s="2"/>
      <c r="W4" s="2"/>
      <c r="X4" s="2"/>
      <c r="Y4" s="2">
        <v>31</v>
      </c>
      <c r="Z4" s="2">
        <v>5</v>
      </c>
      <c r="AA4" s="2" t="s">
        <v>15</v>
      </c>
      <c r="AB4" s="2">
        <v>100</v>
      </c>
      <c r="AC4" s="2">
        <v>4</v>
      </c>
      <c r="AD4" s="2" t="s">
        <v>5</v>
      </c>
      <c r="AE4" s="7">
        <v>16.2</v>
      </c>
      <c r="AF4" s="3" t="s">
        <v>44</v>
      </c>
      <c r="AG4" s="2">
        <v>29.7</v>
      </c>
      <c r="AH4" s="3">
        <v>5.27E-5</v>
      </c>
      <c r="AI4" s="6">
        <v>0.52800000000000002</v>
      </c>
      <c r="AJ4" s="2">
        <v>118.8</v>
      </c>
      <c r="AK4" s="8"/>
    </row>
    <row r="5" spans="1:37" x14ac:dyDescent="0.25">
      <c r="A5" s="2" t="s">
        <v>22</v>
      </c>
      <c r="B5" s="2">
        <v>10</v>
      </c>
      <c r="C5" s="2"/>
      <c r="D5" s="2"/>
      <c r="E5" s="2"/>
      <c r="F5" s="2">
        <v>20</v>
      </c>
      <c r="G5" s="2">
        <v>5</v>
      </c>
      <c r="H5" s="2" t="s">
        <v>15</v>
      </c>
      <c r="I5" s="2">
        <v>200</v>
      </c>
      <c r="J5" s="2">
        <v>4</v>
      </c>
      <c r="K5" s="2" t="s">
        <v>5</v>
      </c>
      <c r="L5" s="7">
        <v>15.96</v>
      </c>
      <c r="M5" s="3" t="s">
        <v>33</v>
      </c>
      <c r="N5" s="2">
        <v>30.97</v>
      </c>
      <c r="O5" s="3">
        <v>9.3899999999999995E-4</v>
      </c>
      <c r="P5" s="6">
        <v>0.43099999999999999</v>
      </c>
      <c r="Q5" s="2">
        <v>303.3</v>
      </c>
      <c r="R5" s="8"/>
      <c r="S5" s="4"/>
      <c r="T5" s="2" t="s">
        <v>22</v>
      </c>
      <c r="U5" s="2">
        <v>10</v>
      </c>
      <c r="V5" s="2"/>
      <c r="W5" s="2"/>
      <c r="X5" s="2"/>
      <c r="Y5" s="2">
        <v>32</v>
      </c>
      <c r="Z5" s="2">
        <v>5</v>
      </c>
      <c r="AA5" s="2" t="s">
        <v>15</v>
      </c>
      <c r="AB5" s="2">
        <v>200</v>
      </c>
      <c r="AC5" s="2">
        <v>4</v>
      </c>
      <c r="AD5" s="2" t="s">
        <v>5</v>
      </c>
      <c r="AE5" s="7">
        <v>15.2</v>
      </c>
      <c r="AF5" s="3" t="s">
        <v>45</v>
      </c>
      <c r="AG5" s="2">
        <v>31.4</v>
      </c>
      <c r="AH5" s="3">
        <v>4.8699999999999998E-5</v>
      </c>
      <c r="AI5" s="6">
        <v>1.44</v>
      </c>
      <c r="AJ5" s="2">
        <v>237.7</v>
      </c>
      <c r="AK5" s="8"/>
    </row>
    <row r="6" spans="1:37" x14ac:dyDescent="0.25">
      <c r="A6" s="2" t="s">
        <v>5</v>
      </c>
      <c r="B6" s="2" t="s">
        <v>6</v>
      </c>
      <c r="C6" s="2" t="s">
        <v>25</v>
      </c>
      <c r="D6" s="2" t="s">
        <v>26</v>
      </c>
      <c r="E6" s="2" t="s">
        <v>27</v>
      </c>
      <c r="F6" s="2">
        <v>21</v>
      </c>
      <c r="G6" s="2">
        <v>5</v>
      </c>
      <c r="H6" s="2" t="s">
        <v>15</v>
      </c>
      <c r="I6" s="2">
        <v>400</v>
      </c>
      <c r="J6" s="2">
        <v>4</v>
      </c>
      <c r="K6" s="2" t="s">
        <v>5</v>
      </c>
      <c r="L6" s="7">
        <v>37.880000000000003</v>
      </c>
      <c r="M6" s="2" t="s">
        <v>34</v>
      </c>
      <c r="N6" s="2">
        <v>42.57</v>
      </c>
      <c r="O6" s="3">
        <v>7.3899999999999997E-4</v>
      </c>
      <c r="P6" s="6">
        <v>0.33100000000000002</v>
      </c>
      <c r="Q6" s="8">
        <v>642.9</v>
      </c>
      <c r="R6" s="8"/>
      <c r="S6" s="4"/>
      <c r="T6" s="2" t="s">
        <v>5</v>
      </c>
      <c r="U6" s="2" t="s">
        <v>6</v>
      </c>
      <c r="V6" s="2" t="s">
        <v>25</v>
      </c>
      <c r="W6" s="2" t="s">
        <v>26</v>
      </c>
      <c r="X6" s="2" t="s">
        <v>27</v>
      </c>
      <c r="Y6" s="2">
        <v>33</v>
      </c>
      <c r="Z6" s="2">
        <v>5</v>
      </c>
      <c r="AA6" s="2" t="s">
        <v>15</v>
      </c>
      <c r="AB6" s="2">
        <v>400</v>
      </c>
      <c r="AC6" s="2">
        <v>4</v>
      </c>
      <c r="AD6" s="2" t="s">
        <v>5</v>
      </c>
      <c r="AE6" s="7">
        <v>15.2</v>
      </c>
      <c r="AF6" s="3" t="s">
        <v>45</v>
      </c>
      <c r="AG6" s="2">
        <v>31.4</v>
      </c>
      <c r="AH6" s="3">
        <v>4.8699999999999998E-5</v>
      </c>
      <c r="AI6" s="6">
        <v>1.44</v>
      </c>
      <c r="AJ6" s="8">
        <v>514.70000000000005</v>
      </c>
      <c r="AK6" s="8"/>
    </row>
    <row r="7" spans="1:37" x14ac:dyDescent="0.25">
      <c r="A7" s="2" t="s">
        <v>7</v>
      </c>
      <c r="B7" s="2" t="s">
        <v>24</v>
      </c>
      <c r="C7" s="2">
        <v>0.1</v>
      </c>
      <c r="D7" s="2"/>
      <c r="E7" s="2"/>
      <c r="F7" s="2">
        <v>22</v>
      </c>
      <c r="G7" s="2">
        <v>5</v>
      </c>
      <c r="H7" s="2" t="s">
        <v>15</v>
      </c>
      <c r="I7" s="2">
        <v>800</v>
      </c>
      <c r="J7" s="2">
        <v>4</v>
      </c>
      <c r="K7" s="2" t="s">
        <v>5</v>
      </c>
      <c r="L7" s="7">
        <v>25.89</v>
      </c>
      <c r="M7" s="2" t="s">
        <v>35</v>
      </c>
      <c r="N7" s="2">
        <v>35.75</v>
      </c>
      <c r="O7" s="3">
        <v>6.9499999999999998E-4</v>
      </c>
      <c r="P7" s="6">
        <v>7.6999999999999999E-2</v>
      </c>
      <c r="Q7" s="8">
        <v>1626.4</v>
      </c>
      <c r="R7" s="8"/>
      <c r="S7" s="4"/>
      <c r="T7" s="2" t="s">
        <v>7</v>
      </c>
      <c r="U7" s="2" t="s">
        <v>24</v>
      </c>
      <c r="V7" s="2">
        <v>0.1</v>
      </c>
      <c r="W7" s="2"/>
      <c r="X7" s="2"/>
      <c r="Y7" s="2">
        <v>34</v>
      </c>
      <c r="Z7" s="2">
        <v>5</v>
      </c>
      <c r="AA7" s="2" t="s">
        <v>15</v>
      </c>
      <c r="AB7" s="2">
        <v>800</v>
      </c>
      <c r="AC7" s="2">
        <v>4</v>
      </c>
      <c r="AD7" s="2" t="s">
        <v>5</v>
      </c>
      <c r="AE7" s="7">
        <v>15.2</v>
      </c>
      <c r="AF7" s="3" t="s">
        <v>45</v>
      </c>
      <c r="AG7" s="2">
        <v>31.4</v>
      </c>
      <c r="AH7" s="3">
        <v>4.8699999999999998E-5</v>
      </c>
      <c r="AI7" s="6">
        <v>1.44</v>
      </c>
      <c r="AJ7" s="8">
        <v>1361.5</v>
      </c>
      <c r="AK7" s="8"/>
    </row>
    <row r="8" spans="1:37" x14ac:dyDescent="0.25">
      <c r="A8" s="8" t="s">
        <v>31</v>
      </c>
      <c r="B8" s="9">
        <v>2.8999999999999998E-7</v>
      </c>
      <c r="C8" s="9">
        <v>2.8999999999999998E-7</v>
      </c>
      <c r="D8" s="8"/>
      <c r="E8" s="8"/>
      <c r="F8" s="8"/>
      <c r="G8" s="8"/>
      <c r="H8" s="8"/>
      <c r="I8" s="8"/>
      <c r="J8" s="8"/>
      <c r="K8" s="8"/>
      <c r="L8" s="8"/>
      <c r="M8" s="9"/>
      <c r="N8" s="8"/>
      <c r="O8" s="8"/>
      <c r="P8" s="8" t="s">
        <v>38</v>
      </c>
      <c r="Q8" s="8">
        <f>SUM(Q2:Q7)/60</f>
        <v>47.43</v>
      </c>
      <c r="R8" s="8" t="s">
        <v>37</v>
      </c>
      <c r="S8" s="4"/>
      <c r="T8" s="8" t="s">
        <v>31</v>
      </c>
      <c r="U8" s="9">
        <v>2.8999999999999998E-7</v>
      </c>
      <c r="V8" s="9">
        <v>2.8999999999999998E-7</v>
      </c>
      <c r="W8" s="8"/>
      <c r="X8" s="8"/>
      <c r="Y8" s="8"/>
      <c r="Z8" s="8"/>
      <c r="AA8" s="8"/>
      <c r="AB8" s="8"/>
      <c r="AC8" s="8"/>
      <c r="AD8" s="8"/>
      <c r="AE8" s="8"/>
      <c r="AF8" s="9"/>
      <c r="AG8" s="8"/>
      <c r="AH8" s="8"/>
      <c r="AI8" s="8" t="s">
        <v>38</v>
      </c>
      <c r="AJ8" s="8">
        <f>SUM(AJ2:AJ7)/60</f>
        <v>38.703333333333333</v>
      </c>
      <c r="AK8" s="8" t="s">
        <v>37</v>
      </c>
    </row>
    <row r="9" spans="1:37" x14ac:dyDescent="0.25">
      <c r="A9" s="8" t="s">
        <v>32</v>
      </c>
      <c r="B9" s="8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4"/>
      <c r="T9" s="8" t="s">
        <v>32</v>
      </c>
      <c r="U9" s="8">
        <v>5</v>
      </c>
      <c r="V9" s="13" t="s">
        <v>46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7" x14ac:dyDescent="0.25">
      <c r="A11" s="2" t="s">
        <v>0</v>
      </c>
      <c r="B11" s="2">
        <v>25</v>
      </c>
      <c r="C11" s="2"/>
      <c r="D11" s="2"/>
      <c r="E11" s="2"/>
      <c r="F11" s="2" t="s">
        <v>9</v>
      </c>
      <c r="G11" s="2" t="s">
        <v>10</v>
      </c>
      <c r="H11" s="2" t="s">
        <v>11</v>
      </c>
      <c r="I11" s="2" t="s">
        <v>12</v>
      </c>
      <c r="J11" s="2" t="s">
        <v>13</v>
      </c>
      <c r="K11" s="2" t="s">
        <v>16</v>
      </c>
      <c r="L11" s="7" t="s">
        <v>17</v>
      </c>
      <c r="M11" s="2" t="s">
        <v>18</v>
      </c>
      <c r="N11" s="2" t="s">
        <v>19</v>
      </c>
      <c r="O11" s="2" t="s">
        <v>21</v>
      </c>
      <c r="P11" s="2" t="s">
        <v>30</v>
      </c>
      <c r="Q11" s="8"/>
      <c r="R11" s="2" t="s">
        <v>28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7" x14ac:dyDescent="0.25">
      <c r="A12" s="2" t="s">
        <v>1</v>
      </c>
      <c r="B12" s="2" t="s">
        <v>23</v>
      </c>
      <c r="C12" s="2"/>
      <c r="D12" s="2"/>
      <c r="E12" s="2"/>
      <c r="F12" s="2">
        <v>23</v>
      </c>
      <c r="G12" s="2">
        <v>5</v>
      </c>
      <c r="H12" s="2" t="s">
        <v>15</v>
      </c>
      <c r="I12" s="2">
        <v>25</v>
      </c>
      <c r="J12" s="2">
        <v>4</v>
      </c>
      <c r="K12" s="2" t="s">
        <v>5</v>
      </c>
      <c r="L12" s="7">
        <v>15.28</v>
      </c>
      <c r="M12" s="3" t="s">
        <v>29</v>
      </c>
      <c r="N12" s="2">
        <v>32.56</v>
      </c>
      <c r="O12" s="3">
        <v>1.3799999999999999E-3</v>
      </c>
      <c r="P12" s="6">
        <v>0.45400000000000001</v>
      </c>
      <c r="Q12" s="2"/>
      <c r="R12" s="8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7" x14ac:dyDescent="0.25">
      <c r="A13" s="2" t="s">
        <v>14</v>
      </c>
      <c r="B13" s="2">
        <v>25</v>
      </c>
      <c r="C13" s="2"/>
      <c r="D13" s="2"/>
      <c r="E13" s="2"/>
      <c r="F13" s="2">
        <v>24</v>
      </c>
      <c r="G13" s="2">
        <v>5</v>
      </c>
      <c r="H13" s="2" t="s">
        <v>15</v>
      </c>
      <c r="I13" s="2">
        <v>50</v>
      </c>
      <c r="J13" s="2">
        <v>4</v>
      </c>
      <c r="K13" s="2" t="s">
        <v>5</v>
      </c>
      <c r="L13" s="7">
        <v>15.28</v>
      </c>
      <c r="M13" s="3" t="s">
        <v>29</v>
      </c>
      <c r="N13" s="2">
        <v>32.56</v>
      </c>
      <c r="O13" s="3">
        <v>1.3799999999999999E-3</v>
      </c>
      <c r="P13" s="6">
        <v>0.45400000000000001</v>
      </c>
      <c r="Q13" s="2"/>
      <c r="R13" s="8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7" x14ac:dyDescent="0.25">
      <c r="A14" s="2" t="s">
        <v>3</v>
      </c>
      <c r="B14" s="2" t="s">
        <v>4</v>
      </c>
      <c r="C14" s="2"/>
      <c r="D14" s="2"/>
      <c r="E14" s="2"/>
      <c r="F14" s="2">
        <v>25</v>
      </c>
      <c r="G14" s="2">
        <v>5</v>
      </c>
      <c r="H14" s="2" t="s">
        <v>15</v>
      </c>
      <c r="I14" s="2">
        <v>100</v>
      </c>
      <c r="J14" s="2">
        <v>4</v>
      </c>
      <c r="K14" s="2" t="s">
        <v>5</v>
      </c>
      <c r="L14" s="7">
        <v>15.28</v>
      </c>
      <c r="M14" s="3" t="s">
        <v>29</v>
      </c>
      <c r="N14" s="2">
        <v>32.56</v>
      </c>
      <c r="O14" s="3">
        <v>1.3799999999999999E-3</v>
      </c>
      <c r="P14" s="6">
        <v>0.45400000000000001</v>
      </c>
      <c r="Q14" s="2"/>
      <c r="R14" s="8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7" x14ac:dyDescent="0.25">
      <c r="A15" s="2" t="s">
        <v>22</v>
      </c>
      <c r="B15" s="2">
        <v>10</v>
      </c>
      <c r="C15" s="2"/>
      <c r="D15" s="2"/>
      <c r="E15" s="2"/>
      <c r="F15" s="2">
        <v>26</v>
      </c>
      <c r="G15" s="2">
        <v>5</v>
      </c>
      <c r="H15" s="2" t="s">
        <v>15</v>
      </c>
      <c r="I15" s="2">
        <v>200</v>
      </c>
      <c r="J15" s="2">
        <v>4</v>
      </c>
      <c r="K15" s="2" t="s">
        <v>5</v>
      </c>
      <c r="L15" s="7">
        <v>15.28</v>
      </c>
      <c r="M15" s="3" t="s">
        <v>29</v>
      </c>
      <c r="N15" s="2">
        <v>32.56</v>
      </c>
      <c r="O15" s="3">
        <v>1.3799999999999999E-3</v>
      </c>
      <c r="P15" s="6">
        <v>0.45400000000000001</v>
      </c>
      <c r="Q15" s="2"/>
      <c r="R15" s="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7" x14ac:dyDescent="0.25">
      <c r="A16" s="2" t="s">
        <v>5</v>
      </c>
      <c r="B16" s="2" t="s">
        <v>6</v>
      </c>
      <c r="C16" s="2" t="s">
        <v>25</v>
      </c>
      <c r="D16" s="2" t="s">
        <v>26</v>
      </c>
      <c r="E16" s="11" t="s">
        <v>41</v>
      </c>
      <c r="F16" s="2">
        <v>27</v>
      </c>
      <c r="G16" s="2">
        <v>5</v>
      </c>
      <c r="H16" s="2" t="s">
        <v>15</v>
      </c>
      <c r="I16" s="2">
        <v>400</v>
      </c>
      <c r="J16" s="2">
        <v>4</v>
      </c>
      <c r="K16" s="2" t="s">
        <v>5</v>
      </c>
      <c r="L16" s="7">
        <v>18.649999999999999</v>
      </c>
      <c r="M16" s="2" t="s">
        <v>39</v>
      </c>
      <c r="N16" s="2">
        <v>35.369999999999997</v>
      </c>
      <c r="O16" s="3">
        <v>1.1999999999999999E-3</v>
      </c>
      <c r="P16" s="6">
        <v>0.252</v>
      </c>
      <c r="Q16" s="8"/>
      <c r="R16" s="8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5">
      <c r="A17" s="2" t="s">
        <v>7</v>
      </c>
      <c r="B17" s="2" t="s">
        <v>24</v>
      </c>
      <c r="C17" s="2">
        <v>0.1</v>
      </c>
      <c r="D17" s="2"/>
      <c r="E17" s="2"/>
      <c r="F17" s="2">
        <v>28</v>
      </c>
      <c r="G17" s="2">
        <v>5</v>
      </c>
      <c r="H17" s="2" t="s">
        <v>15</v>
      </c>
      <c r="I17" s="2">
        <v>800</v>
      </c>
      <c r="J17" s="2">
        <v>4</v>
      </c>
      <c r="K17" s="2" t="s">
        <v>5</v>
      </c>
      <c r="L17" s="7">
        <v>22.27</v>
      </c>
      <c r="M17" s="2" t="s">
        <v>40</v>
      </c>
      <c r="N17" s="2">
        <v>36.72</v>
      </c>
      <c r="O17" s="3">
        <v>1.16E-3</v>
      </c>
      <c r="P17" s="6">
        <v>0.10299999999999999</v>
      </c>
      <c r="Q17" s="8"/>
      <c r="R17" s="8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5">
      <c r="A18" s="8" t="s">
        <v>31</v>
      </c>
      <c r="B18" s="9">
        <v>2.8999999999999998E-7</v>
      </c>
      <c r="C18" s="9">
        <v>2.8999999999999998E-7</v>
      </c>
      <c r="D18" s="8"/>
      <c r="E18" s="8"/>
      <c r="F18" s="8"/>
      <c r="G18" s="8"/>
      <c r="H18" s="8"/>
      <c r="I18" s="8"/>
      <c r="J18" s="8"/>
      <c r="K18" s="8"/>
      <c r="L18" s="8"/>
      <c r="M18" s="9"/>
      <c r="N18" s="8"/>
      <c r="O18" s="8"/>
      <c r="P18" s="8"/>
      <c r="Q18" s="8"/>
      <c r="R18" s="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5">
      <c r="A19" s="8" t="s">
        <v>32</v>
      </c>
      <c r="B19" s="8"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5">
      <c r="A21" s="2" t="s">
        <v>0</v>
      </c>
      <c r="B21" s="2">
        <v>25</v>
      </c>
      <c r="C21" s="2"/>
      <c r="D21" s="2"/>
      <c r="E21" s="2"/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16</v>
      </c>
      <c r="L21" s="7" t="s">
        <v>17</v>
      </c>
      <c r="M21" s="2" t="s">
        <v>18</v>
      </c>
      <c r="N21" s="2" t="s">
        <v>19</v>
      </c>
      <c r="O21" s="2" t="s">
        <v>21</v>
      </c>
      <c r="P21" s="2" t="s">
        <v>30</v>
      </c>
      <c r="Q21" s="8"/>
      <c r="R21" s="2" t="s">
        <v>28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5">
      <c r="A22" s="2" t="s">
        <v>1</v>
      </c>
      <c r="B22" s="2" t="s">
        <v>23</v>
      </c>
      <c r="C22" s="2"/>
      <c r="D22" s="2"/>
      <c r="E22" s="2"/>
      <c r="F22" s="2">
        <v>35</v>
      </c>
      <c r="G22" s="2">
        <v>5</v>
      </c>
      <c r="H22" s="2" t="s">
        <v>15</v>
      </c>
      <c r="I22" s="2">
        <v>25</v>
      </c>
      <c r="J22" s="2">
        <v>4</v>
      </c>
      <c r="K22" s="2" t="s">
        <v>5</v>
      </c>
      <c r="L22" s="2">
        <v>15.58</v>
      </c>
      <c r="M22" s="3" t="s">
        <v>47</v>
      </c>
      <c r="N22" s="2">
        <v>27.3</v>
      </c>
      <c r="O22" s="3">
        <v>1.17E-3</v>
      </c>
      <c r="P22" s="6">
        <v>0.39800000000000002</v>
      </c>
      <c r="Q22" s="2">
        <v>74</v>
      </c>
      <c r="R22" s="8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5">
      <c r="A23" s="2" t="s">
        <v>14</v>
      </c>
      <c r="B23" s="2">
        <v>25</v>
      </c>
      <c r="C23" s="2"/>
      <c r="D23" s="2"/>
      <c r="E23" s="2"/>
      <c r="F23" s="2">
        <v>36</v>
      </c>
      <c r="G23" s="2">
        <v>5</v>
      </c>
      <c r="H23" s="2" t="s">
        <v>15</v>
      </c>
      <c r="I23" s="2">
        <v>50</v>
      </c>
      <c r="J23" s="2">
        <v>4</v>
      </c>
      <c r="K23" s="2" t="s">
        <v>5</v>
      </c>
      <c r="L23" s="2">
        <v>14.56</v>
      </c>
      <c r="M23" s="3" t="s">
        <v>48</v>
      </c>
      <c r="N23" s="2">
        <v>32.9</v>
      </c>
      <c r="O23" s="3">
        <v>1.0300000000000001E-3</v>
      </c>
      <c r="P23" s="6">
        <v>0.53800000000000003</v>
      </c>
      <c r="Q23" s="2">
        <v>138</v>
      </c>
      <c r="R23" s="8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x14ac:dyDescent="0.25">
      <c r="A24" s="2" t="s">
        <v>3</v>
      </c>
      <c r="B24" s="2" t="s">
        <v>4</v>
      </c>
      <c r="C24" s="2"/>
      <c r="D24" s="2"/>
      <c r="E24" s="2"/>
      <c r="F24" s="2">
        <v>37</v>
      </c>
      <c r="G24" s="2">
        <v>5</v>
      </c>
      <c r="H24" s="2" t="s">
        <v>15</v>
      </c>
      <c r="I24" s="2">
        <v>100</v>
      </c>
      <c r="J24" s="2">
        <v>4</v>
      </c>
      <c r="K24" s="2" t="s">
        <v>5</v>
      </c>
      <c r="L24" s="2">
        <v>14.56</v>
      </c>
      <c r="M24" s="3" t="s">
        <v>48</v>
      </c>
      <c r="N24" s="2">
        <v>32.9</v>
      </c>
      <c r="O24" s="3">
        <v>1.0300000000000001E-3</v>
      </c>
      <c r="P24" s="6">
        <v>0.53800000000000003</v>
      </c>
      <c r="Q24" s="2">
        <v>270</v>
      </c>
      <c r="R24" s="8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x14ac:dyDescent="0.25">
      <c r="A25" s="2" t="s">
        <v>22</v>
      </c>
      <c r="B25" s="2">
        <v>10</v>
      </c>
      <c r="C25" s="2"/>
      <c r="D25" s="2"/>
      <c r="E25" s="2"/>
      <c r="F25" s="2">
        <v>38</v>
      </c>
      <c r="G25" s="2">
        <v>5</v>
      </c>
      <c r="H25" s="2" t="s">
        <v>15</v>
      </c>
      <c r="I25" s="2">
        <v>200</v>
      </c>
      <c r="J25" s="2">
        <v>4</v>
      </c>
      <c r="K25" s="2" t="s">
        <v>5</v>
      </c>
      <c r="L25" s="2">
        <v>14.56</v>
      </c>
      <c r="M25" s="3" t="s">
        <v>48</v>
      </c>
      <c r="N25" s="2">
        <v>32.9</v>
      </c>
      <c r="O25" s="3">
        <v>1.0300000000000001E-3</v>
      </c>
      <c r="P25" s="6">
        <v>0.53800000000000003</v>
      </c>
      <c r="Q25" s="2">
        <v>538</v>
      </c>
      <c r="R25" s="8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25">
      <c r="A26" s="2" t="s">
        <v>5</v>
      </c>
      <c r="B26" s="2" t="s">
        <v>6</v>
      </c>
      <c r="C26" s="2" t="s">
        <v>25</v>
      </c>
      <c r="D26" s="2" t="s">
        <v>26</v>
      </c>
      <c r="E26" s="2" t="s">
        <v>27</v>
      </c>
      <c r="F26" s="2">
        <v>39</v>
      </c>
      <c r="G26" s="2">
        <v>5</v>
      </c>
      <c r="H26" s="2" t="s">
        <v>15</v>
      </c>
      <c r="I26" s="2">
        <v>400</v>
      </c>
      <c r="J26" s="2">
        <v>4</v>
      </c>
      <c r="K26" s="2" t="s">
        <v>5</v>
      </c>
      <c r="L26" s="2">
        <v>21.05</v>
      </c>
      <c r="M26" s="2" t="s">
        <v>49</v>
      </c>
      <c r="N26" s="2">
        <v>35.700000000000003</v>
      </c>
      <c r="O26" s="3">
        <v>6.5700000000000003E-4</v>
      </c>
      <c r="P26" s="6">
        <v>0.20799999999999999</v>
      </c>
      <c r="Q26" s="8">
        <v>1103</v>
      </c>
      <c r="R26" s="8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x14ac:dyDescent="0.25">
      <c r="A27" s="2" t="s">
        <v>7</v>
      </c>
      <c r="B27" s="2" t="s">
        <v>24</v>
      </c>
      <c r="C27" s="2">
        <v>0.1</v>
      </c>
      <c r="D27" s="2"/>
      <c r="E27" s="2"/>
      <c r="F27" s="2">
        <v>40</v>
      </c>
      <c r="G27" s="2">
        <v>5</v>
      </c>
      <c r="H27" s="2" t="s">
        <v>15</v>
      </c>
      <c r="I27" s="2">
        <v>800</v>
      </c>
      <c r="J27" s="2">
        <v>4</v>
      </c>
      <c r="K27" s="2" t="s">
        <v>5</v>
      </c>
      <c r="L27" s="2">
        <v>32.200000000000003</v>
      </c>
      <c r="M27" s="2" t="s">
        <v>50</v>
      </c>
      <c r="N27" s="2">
        <v>42.4</v>
      </c>
      <c r="O27" s="3">
        <v>6.4499999999999996E-4</v>
      </c>
      <c r="P27" s="6">
        <v>0.215</v>
      </c>
      <c r="Q27" s="8">
        <v>2474</v>
      </c>
      <c r="R27" s="8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x14ac:dyDescent="0.25">
      <c r="A28" s="8" t="s">
        <v>31</v>
      </c>
      <c r="B28" s="9">
        <v>2.8999999999999998E-7</v>
      </c>
      <c r="C28" s="12">
        <f>0.00000029*3</f>
        <v>8.6999999999999993E-7</v>
      </c>
      <c r="D28" s="8"/>
      <c r="E28" s="8"/>
      <c r="F28" s="8"/>
      <c r="G28" s="8"/>
      <c r="H28" s="8"/>
      <c r="I28" s="8"/>
      <c r="J28" s="8"/>
      <c r="K28" s="8"/>
      <c r="L28" s="8"/>
      <c r="M28" s="9"/>
      <c r="N28" s="8"/>
      <c r="O28" s="8"/>
      <c r="P28" s="8"/>
      <c r="Q28" s="8"/>
      <c r="R28" s="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25">
      <c r="A29" s="8" t="s">
        <v>32</v>
      </c>
      <c r="B29" s="8">
        <v>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5"/>
      <c r="N38" s="4"/>
      <c r="O38" s="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"/>
      <c r="N47" s="4"/>
      <c r="O47" s="5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5"/>
      <c r="N56" s="4"/>
      <c r="O56" s="5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  <c r="P63" s="4"/>
      <c r="Q63" s="10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5"/>
      <c r="AH63" s="4"/>
      <c r="AI63" s="10"/>
      <c r="AJ63" s="4"/>
    </row>
    <row r="64" spans="1:3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10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5"/>
      <c r="AH64" s="4"/>
      <c r="AI64" s="10"/>
      <c r="AJ64" s="4"/>
    </row>
    <row r="65" spans="1:3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/>
      <c r="N65" s="4"/>
      <c r="O65" s="5"/>
      <c r="P65" s="4"/>
      <c r="Q65" s="10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5"/>
      <c r="AF65" s="4"/>
      <c r="AG65" s="5"/>
      <c r="AH65" s="4"/>
      <c r="AI65" s="10"/>
      <c r="AJ65" s="4"/>
    </row>
    <row r="66" spans="1:3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  <c r="P66" s="4"/>
      <c r="Q66" s="10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5"/>
      <c r="AH66" s="4"/>
      <c r="AI66" s="10"/>
      <c r="AJ66" s="4"/>
    </row>
    <row r="67" spans="1:3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4"/>
      <c r="Q67" s="10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5"/>
      <c r="AH67" s="4"/>
      <c r="AI67" s="10"/>
      <c r="AJ67" s="4"/>
    </row>
    <row r="68" spans="1:3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5"/>
      <c r="N68" s="4"/>
      <c r="O68" s="5"/>
      <c r="P68" s="4"/>
      <c r="Q68" s="10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5"/>
      <c r="AF68" s="4"/>
      <c r="AG68" s="5"/>
      <c r="AH68" s="4"/>
      <c r="AI68" s="10"/>
      <c r="AJ68" s="4"/>
    </row>
    <row r="69" spans="1:3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  <c r="P69" s="4"/>
      <c r="Q69" s="10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5"/>
      <c r="AH69" s="4"/>
      <c r="AI69" s="10"/>
      <c r="AJ69" s="4"/>
    </row>
    <row r="70" spans="1:3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4"/>
      <c r="Q70" s="10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5"/>
      <c r="AH70" s="4"/>
      <c r="AI70" s="10"/>
      <c r="AJ70" s="4"/>
    </row>
    <row r="71" spans="1:3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4"/>
      <c r="O71" s="5"/>
      <c r="P71" s="4"/>
      <c r="Q71" s="10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5"/>
      <c r="AF71" s="4"/>
      <c r="AG71" s="5"/>
      <c r="AH71" s="4"/>
      <c r="AI71" s="10"/>
      <c r="AJ71" s="4"/>
    </row>
    <row r="72" spans="1:3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5"/>
      <c r="AH72" s="4"/>
      <c r="AI72" s="10"/>
      <c r="AJ72" s="4"/>
    </row>
    <row r="73" spans="1:3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5"/>
      <c r="AH73" s="4"/>
      <c r="AI73" s="10"/>
      <c r="AJ73" s="4"/>
    </row>
    <row r="74" spans="1:3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  <c r="P74" s="4"/>
      <c r="Q74" s="10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5"/>
      <c r="AF74" s="4"/>
      <c r="AG74" s="5"/>
      <c r="AH74" s="4"/>
      <c r="AI74" s="10"/>
      <c r="AJ74" s="4"/>
    </row>
    <row r="75" spans="1:3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4"/>
      <c r="Q75" s="10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5"/>
      <c r="N76" s="4"/>
      <c r="O76" s="5"/>
      <c r="P76" s="4"/>
      <c r="Q76" s="10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4"/>
      <c r="Q77" s="10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10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"/>
      <c r="N79" s="4"/>
      <c r="O79" s="5"/>
      <c r="P79" s="4"/>
      <c r="Q79" s="10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4"/>
      <c r="Q80" s="10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"/>
      <c r="P81" s="4"/>
      <c r="Q81" s="10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5"/>
      <c r="N82" s="4"/>
      <c r="O82" s="5"/>
      <c r="P82" s="4"/>
      <c r="Q82" s="10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8F6E-E05A-4736-9E37-8C8A8A303107}">
  <dimension ref="A1:N6"/>
  <sheetViews>
    <sheetView workbookViewId="0">
      <selection activeCell="C13" sqref="C13"/>
    </sheetView>
  </sheetViews>
  <sheetFormatPr baseColWidth="10" defaultRowHeight="15" x14ac:dyDescent="0.25"/>
  <sheetData>
    <row r="1" spans="1:14" x14ac:dyDescent="0.25">
      <c r="A1" t="s">
        <v>0</v>
      </c>
      <c r="B1">
        <v>25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1</v>
      </c>
      <c r="B2" t="s">
        <v>2</v>
      </c>
      <c r="F2">
        <v>1</v>
      </c>
      <c r="G2">
        <v>5</v>
      </c>
      <c r="H2" t="s">
        <v>15</v>
      </c>
      <c r="I2">
        <v>100</v>
      </c>
      <c r="J2">
        <v>4</v>
      </c>
      <c r="K2" t="s">
        <v>5</v>
      </c>
      <c r="L2">
        <v>34.705031649846603</v>
      </c>
      <c r="M2" s="1" t="s">
        <v>20</v>
      </c>
      <c r="N2">
        <v>55.515549286576203</v>
      </c>
    </row>
    <row r="3" spans="1:14" x14ac:dyDescent="0.25">
      <c r="A3" t="s">
        <v>14</v>
      </c>
      <c r="B3">
        <v>37.5</v>
      </c>
      <c r="M3" s="1"/>
    </row>
    <row r="4" spans="1:14" x14ac:dyDescent="0.25">
      <c r="A4" t="s">
        <v>3</v>
      </c>
      <c r="B4" t="s">
        <v>4</v>
      </c>
      <c r="M4" s="1"/>
    </row>
    <row r="5" spans="1:14" x14ac:dyDescent="0.25">
      <c r="A5" t="s">
        <v>5</v>
      </c>
      <c r="B5" t="s">
        <v>6</v>
      </c>
    </row>
    <row r="6" spans="1:14" x14ac:dyDescent="0.25">
      <c r="A6" t="s">
        <v>7</v>
      </c>
      <c r="B6" t="s">
        <v>8</v>
      </c>
      <c r="C6">
        <v>5.0000000000000001E-3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multi_opt</vt:lpstr>
      <vt:lpstr>kernel_opt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Ji, Haoran (MVM)</dc:creator>
  <cp:lastModifiedBy>Ji, Haoran (MVM)</cp:lastModifiedBy>
  <dcterms:created xsi:type="dcterms:W3CDTF">2015-06-05T18:19:34Z</dcterms:created>
  <dcterms:modified xsi:type="dcterms:W3CDTF">2023-12-15T14:36:20Z</dcterms:modified>
</cp:coreProperties>
</file>