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8190" activeTab="2"/>
  </bookViews>
  <sheets>
    <sheet name="profile1" sheetId="1" r:id="rId1"/>
    <sheet name="loadings" sheetId="2" r:id="rId2"/>
    <sheet name="outliers" sheetId="3" r:id="rId3"/>
  </sheets>
  <calcPr calcId="124519"/>
</workbook>
</file>

<file path=xl/calcChain.xml><?xml version="1.0" encoding="utf-8"?>
<calcChain xmlns="http://schemas.openxmlformats.org/spreadsheetml/2006/main">
  <c r="K6" i="1"/>
  <c r="L6"/>
  <c r="M6"/>
  <c r="N6"/>
  <c r="O6"/>
  <c r="P6"/>
  <c r="Q6"/>
  <c r="R6"/>
  <c r="S6"/>
  <c r="T6"/>
  <c r="U6"/>
  <c r="E6"/>
  <c r="F6"/>
  <c r="G6"/>
  <c r="H6"/>
  <c r="I6"/>
  <c r="J6"/>
  <c r="D6"/>
</calcChain>
</file>

<file path=xl/sharedStrings.xml><?xml version="1.0" encoding="utf-8"?>
<sst xmlns="http://schemas.openxmlformats.org/spreadsheetml/2006/main" count="134" uniqueCount="97">
  <si>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</si>
  <si>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</si>
  <si>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</si>
  <si>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</si>
  <si>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</si>
  <si>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</si>
  <si>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</si>
  <si>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</si>
  <si>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</si>
  <si>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</si>
  <si>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</si>
  <si>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</si>
  <si>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</si>
  <si>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</si>
  <si>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</si>
  <si>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</si>
  <si>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</si>
  <si>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</si>
  <si>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</si>
  <si>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mean</t>
  </si>
  <si>
    <t>km_clust_3</t>
  </si>
  <si>
    <t>km_clust_4</t>
  </si>
  <si>
    <t>km_clust_5</t>
  </si>
  <si>
    <t>km_clust_6</t>
  </si>
  <si>
    <t>All</t>
  </si>
  <si>
    <t>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</si>
  <si>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</si>
  <si>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</si>
  <si>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</si>
  <si>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</si>
  <si>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</si>
  <si>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</si>
  <si>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</si>
  <si>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</si>
  <si>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</si>
  <si>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</si>
  <si>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</si>
  <si>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</si>
  <si>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</si>
  <si>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</si>
  <si>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</si>
  <si>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</si>
  <si>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m_avg_purchase</t>
  </si>
  <si>
    <t>m_cash_advance</t>
  </si>
  <si>
    <t>average_cashadv_trx</t>
  </si>
  <si>
    <t>limit_usage</t>
  </si>
  <si>
    <t>pay_ratio</t>
  </si>
  <si>
    <t>average_purchase_trx</t>
  </si>
  <si>
    <t>25% or more above overall</t>
  </si>
  <si>
    <t>25% or less below overall</t>
  </si>
  <si>
    <t>Segment size</t>
  </si>
  <si>
    <t>Averages</t>
  </si>
  <si>
    <t>CONCLUSION</t>
  </si>
  <si>
    <t xml:space="preserve"> </t>
  </si>
  <si>
    <t>SEGMENTS</t>
  </si>
  <si>
    <t>CUSTOMER</t>
  </si>
  <si>
    <t>More installment purchases and credit limit</t>
  </si>
  <si>
    <t>High on all type of purchases and have more credit limit and cash advance</t>
  </si>
  <si>
    <t>low on everything</t>
  </si>
  <si>
    <t xml:space="preserve">The segmentation could separate a market into distinct and homogeneous subgroups of consumers with similar purchase demand and characteristics. </t>
  </si>
  <si>
    <t>It should be noticed that the segmentation allows companies to use specific market-ing mix or strategy in order to position the chosen segments.</t>
  </si>
  <si>
    <t>More cash advance and low on any type of purchases</t>
  </si>
  <si>
    <t>More cash advance and credit limit</t>
  </si>
  <si>
    <r>
      <t xml:space="preserve">It’s a </t>
    </r>
    <r>
      <rPr>
        <u/>
        <sz val="11"/>
        <color theme="1"/>
        <rFont val="Calibri"/>
        <family val="2"/>
        <scheme val="minor"/>
      </rPr>
      <t>5 Cluster</t>
    </r>
    <r>
      <rPr>
        <sz val="11"/>
        <color theme="1"/>
        <rFont val="Calibri"/>
        <family val="2"/>
        <scheme val="minor"/>
      </rPr>
      <t xml:space="preserve"> Solution because it consists all types of customers</t>
    </r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</si>
  <si>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</si>
  <si>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</si>
  <si>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</si>
  <si>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</si>
  <si>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</si>
  <si>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</si>
  <si>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</si>
  <si>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</si>
  <si>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ccgeneral$BALANCE[ccgeneral$BALANCE&gt;9338.804814]&lt;-9338.804814</t>
  </si>
  <si>
    <t>ccgeneral$BALANCE[ccgeneral$BALANCE&lt;0.06510059000]&lt;-0.06510059000</t>
  </si>
  <si>
    <t>ccgeneral$BALANCE_FREQUENCY[ccgeneral$BALANCE_FREQUENCY&lt;0.09090900000]&lt;-0.09090900000</t>
  </si>
  <si>
    <t>ccgeneral$PURCHASES[ccgeneral$PURCHASES&gt;8977.290000]&lt;-8977.290000</t>
  </si>
  <si>
    <t>ccgeneral$ONEOFF_PURCHASES[ccgeneral$ONEOFF_PURCHASES&gt;6689.898200]&lt;-6689.898200</t>
  </si>
  <si>
    <t>ccgeneral$INSTALLMENTS_PURCHASES[ccgeneral$INSTALLMENTS_PURCHASES&gt;3886.240500]&lt;-3886.240500</t>
  </si>
  <si>
    <t>ccgeneral$CASH_ADVANCE[ccgeneral$CASH_ADVANCE&gt;9588.163357]&lt;-9588.163357</t>
  </si>
  <si>
    <t>ccgeneral$CASH_ADVANCE_TRX[ccgeneral$CASH_ADVANCE_TRX&gt;29.000000]&lt;-29.000000</t>
  </si>
  <si>
    <t>ccgeneral$PURCHASES_TRX[ccgeneral$PURCHASES_TRX&gt;116.510000]&lt;-116.510000</t>
  </si>
  <si>
    <t>ccgeneral$CREDIT_LIMIT[ccgeneral$CREDIT_LIMIT&gt;17000]&lt;-17000</t>
  </si>
  <si>
    <t>ccgeneral$CREDIT_LIMIT[ccgeneral$CREDIT_LIMIT&lt;500.00000000000]&lt;-500.00000000000</t>
  </si>
  <si>
    <t>ccgeneral$PAYMENTS[ccgeneral$PAYMENTS&gt;13608.715541]&lt;-13608.715541</t>
  </si>
  <si>
    <t>ccgeneral$MINIMUM_PAYMENTS[ccgeneral$MINIMUM_PAYMENTS&gt;9034.098737]&lt;-9034.098737</t>
  </si>
  <si>
    <t>ccgeneral$MINIMUM_PAYMENTS[ccgeneral$MINIMUM_PAYMENTS&lt;19.52447752000]&lt;-19.52447752000</t>
  </si>
  <si>
    <t>ccgeneral$m_avg_purchase[ccgeneral$m_avg_purchase&gt;748.107500]&lt;-748.107500</t>
  </si>
  <si>
    <t>ccgeneral$m_cash_advance[ccgeneral$m_cash_advance&gt;799.013613]&lt;-799.013613</t>
  </si>
  <si>
    <t>ccgeneral$average_cashadv_trx[ccgeneral$average_cashadv_trx&gt;1909.183420]&lt;-1909.183420</t>
  </si>
  <si>
    <t>ccgeneral$average_purchase_trx[ccgeneral$average_purchase_trx&gt;756.992100]&lt;-756.992100</t>
  </si>
  <si>
    <t>ccgeneral$pay_ratio[ccgeneral$pay_ratio&gt;50.405830]&lt;-50.405830</t>
  </si>
  <si>
    <t>ccgeneral$pay_ratio[ccgeneral$pay_ratio&lt;0.05582549959]&lt;-0.05582549959</t>
  </si>
  <si>
    <t>ccgeneral$limit_usage[ccgeneral$limit_usage&gt;1.057061]&lt;-1.057061</t>
  </si>
  <si>
    <t>ccgeneral$limit_usage[ccgeneral$limit_usage&lt;0.00002840431]&lt;-0.00002840431</t>
  </si>
  <si>
    <t>Variables for Clustering</t>
  </si>
  <si>
    <t>Factor Loadings</t>
  </si>
  <si>
    <t xml:space="preserve">Outliers Treatment </t>
  </si>
</sst>
</file>

<file path=xl/styles.xml><?xml version="1.0" encoding="utf-8"?>
<styleSheet xmlns="http://schemas.openxmlformats.org/spreadsheetml/2006/main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164" fontId="0" fillId="0" borderId="15" xfId="0" applyNumberFormat="1" applyBorder="1"/>
    <xf numFmtId="164" fontId="0" fillId="0" borderId="0" xfId="0" applyNumberFormat="1"/>
    <xf numFmtId="164" fontId="0" fillId="0" borderId="18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0" fontId="0" fillId="0" borderId="22" xfId="0" applyBorder="1"/>
    <xf numFmtId="0" fontId="0" fillId="0" borderId="23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9" xfId="0" applyNumberFormat="1" applyBorder="1"/>
    <xf numFmtId="0" fontId="0" fillId="0" borderId="24" xfId="0" applyBorder="1"/>
    <xf numFmtId="9" fontId="0" fillId="0" borderId="25" xfId="42" applyFont="1" applyBorder="1"/>
    <xf numFmtId="9" fontId="0" fillId="0" borderId="26" xfId="42" applyFont="1" applyBorder="1"/>
    <xf numFmtId="9" fontId="0" fillId="0" borderId="0" xfId="42" applyFont="1" applyBorder="1"/>
    <xf numFmtId="0" fontId="16" fillId="33" borderId="10" xfId="0" applyFont="1" applyFill="1" applyBorder="1"/>
    <xf numFmtId="0" fontId="16" fillId="34" borderId="10" xfId="0" applyFont="1" applyFill="1" applyBorder="1"/>
    <xf numFmtId="0" fontId="16" fillId="0" borderId="10" xfId="0" applyFont="1" applyBorder="1"/>
    <xf numFmtId="0" fontId="16" fillId="0" borderId="14" xfId="0" applyFont="1" applyBorder="1"/>
    <xf numFmtId="0" fontId="0" fillId="0" borderId="27" xfId="0" applyBorder="1"/>
    <xf numFmtId="0" fontId="16" fillId="0" borderId="28" xfId="0" applyFont="1" applyBorder="1"/>
    <xf numFmtId="0" fontId="16" fillId="0" borderId="29" xfId="0" applyFont="1" applyBorder="1"/>
    <xf numFmtId="9" fontId="14" fillId="0" borderId="30" xfId="42" applyFont="1" applyBorder="1"/>
    <xf numFmtId="9" fontId="0" fillId="0" borderId="30" xfId="42" applyFont="1" applyBorder="1"/>
    <xf numFmtId="9" fontId="0" fillId="0" borderId="31" xfId="42" applyFont="1" applyBorder="1"/>
    <xf numFmtId="0" fontId="0" fillId="35" borderId="10" xfId="0" applyFill="1" applyBorder="1"/>
    <xf numFmtId="0" fontId="0" fillId="35" borderId="17" xfId="0" applyFill="1" applyBorder="1"/>
    <xf numFmtId="0" fontId="19" fillId="0" borderId="0" xfId="0" applyNumberFormat="1" applyFont="1" applyAlignment="1"/>
    <xf numFmtId="0" fontId="19" fillId="0" borderId="0" xfId="0" applyFont="1" applyAlignment="1"/>
    <xf numFmtId="0" fontId="0" fillId="0" borderId="32" xfId="0" applyBorder="1"/>
    <xf numFmtId="0" fontId="0" fillId="0" borderId="0" xfId="0" applyBorder="1"/>
    <xf numFmtId="0" fontId="0" fillId="0" borderId="33" xfId="0" applyBorder="1"/>
    <xf numFmtId="0" fontId="18" fillId="0" borderId="10" xfId="0" applyFont="1" applyBorder="1"/>
    <xf numFmtId="0" fontId="0" fillId="0" borderId="34" xfId="0" applyBorder="1"/>
    <xf numFmtId="0" fontId="0" fillId="0" borderId="35" xfId="0" applyBorder="1"/>
    <xf numFmtId="0" fontId="0" fillId="0" borderId="26" xfId="0" applyBorder="1"/>
    <xf numFmtId="0" fontId="16" fillId="0" borderId="35" xfId="0" applyFont="1" applyBorder="1"/>
    <xf numFmtId="0" fontId="0" fillId="0" borderId="36" xfId="0" applyBorder="1"/>
    <xf numFmtId="0" fontId="0" fillId="0" borderId="37" xfId="0" applyBorder="1"/>
    <xf numFmtId="0" fontId="0" fillId="0" borderId="0" xfId="0" applyFont="1" applyBorder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21" fillId="41" borderId="0" xfId="0" applyFont="1" applyFill="1" applyAlignment="1">
      <alignment horizontal="center"/>
    </xf>
    <xf numFmtId="0" fontId="0" fillId="0" borderId="0" xfId="0"/>
    <xf numFmtId="0" fontId="16" fillId="41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7"/>
  <sheetViews>
    <sheetView zoomScale="80" zoomScaleNormal="80" workbookViewId="0">
      <selection activeCell="O46" sqref="O46"/>
    </sheetView>
  </sheetViews>
  <sheetFormatPr defaultRowHeight="15"/>
  <cols>
    <col min="2" max="2" width="37.7109375" bestFit="1" customWidth="1"/>
    <col min="3" max="3" width="17.140625" bestFit="1" customWidth="1"/>
    <col min="4" max="4" width="11" bestFit="1" customWidth="1"/>
    <col min="5" max="5" width="11.140625" bestFit="1" customWidth="1"/>
    <col min="6" max="6" width="10.140625" bestFit="1" customWidth="1"/>
    <col min="7" max="7" width="11.42578125" bestFit="1" customWidth="1"/>
    <col min="8" max="10" width="9.28515625" bestFit="1" customWidth="1"/>
    <col min="11" max="11" width="11" bestFit="1" customWidth="1"/>
    <col min="12" max="15" width="9.28515625" bestFit="1" customWidth="1"/>
    <col min="16" max="16" width="11" bestFit="1" customWidth="1"/>
    <col min="17" max="21" width="9.28515625" bestFit="1" customWidth="1"/>
  </cols>
  <sheetData>
    <row r="1" spans="1:23">
      <c r="A1" s="2"/>
      <c r="B1" s="3"/>
      <c r="C1" s="8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4" t="s">
        <v>18</v>
      </c>
    </row>
    <row r="2" spans="1:23">
      <c r="A2" s="5"/>
      <c r="B2" s="29" t="s">
        <v>48</v>
      </c>
      <c r="C2" s="9"/>
      <c r="D2" s="5" t="s">
        <v>19</v>
      </c>
      <c r="E2" s="1"/>
      <c r="F2" s="1"/>
      <c r="G2" s="1" t="s">
        <v>19</v>
      </c>
      <c r="H2" s="1"/>
      <c r="I2" s="1"/>
      <c r="J2" s="1"/>
      <c r="K2" s="1" t="s">
        <v>19</v>
      </c>
      <c r="L2" s="1"/>
      <c r="M2" s="1"/>
      <c r="N2" s="1"/>
      <c r="O2" s="1"/>
      <c r="P2" s="1" t="s">
        <v>19</v>
      </c>
      <c r="Q2" s="1"/>
      <c r="R2" s="1"/>
      <c r="S2" s="1"/>
      <c r="T2" s="1"/>
      <c r="U2" s="6"/>
    </row>
    <row r="3" spans="1:23">
      <c r="A3" s="5"/>
      <c r="B3" s="30" t="s">
        <v>49</v>
      </c>
      <c r="C3" s="9"/>
      <c r="D3" s="32" t="s">
        <v>20</v>
      </c>
      <c r="E3" s="1"/>
      <c r="F3" s="1"/>
      <c r="G3" s="31" t="s">
        <v>21</v>
      </c>
      <c r="H3" s="1"/>
      <c r="I3" s="1"/>
      <c r="J3" s="1"/>
      <c r="K3" s="31" t="s">
        <v>22</v>
      </c>
      <c r="L3" s="1"/>
      <c r="M3" s="1"/>
      <c r="N3" s="1"/>
      <c r="O3" s="1"/>
      <c r="P3" s="31" t="s">
        <v>23</v>
      </c>
      <c r="Q3" s="1"/>
      <c r="R3" s="1"/>
      <c r="S3" s="1"/>
      <c r="T3" s="1"/>
      <c r="U3" s="6"/>
    </row>
    <row r="4" spans="1:23">
      <c r="A4" s="5"/>
      <c r="B4" s="1"/>
      <c r="C4" s="9"/>
      <c r="D4" s="5">
        <v>1</v>
      </c>
      <c r="E4" s="1">
        <v>2</v>
      </c>
      <c r="F4" s="1">
        <v>3</v>
      </c>
      <c r="G4" s="1">
        <v>1</v>
      </c>
      <c r="H4" s="1">
        <v>2</v>
      </c>
      <c r="I4" s="1">
        <v>3</v>
      </c>
      <c r="J4" s="1">
        <v>4</v>
      </c>
      <c r="K4" s="1">
        <v>1</v>
      </c>
      <c r="L4" s="1">
        <v>2</v>
      </c>
      <c r="M4" s="1">
        <v>3</v>
      </c>
      <c r="N4" s="1">
        <v>4</v>
      </c>
      <c r="O4" s="1">
        <v>5</v>
      </c>
      <c r="P4" s="1">
        <v>1</v>
      </c>
      <c r="Q4" s="1">
        <v>2</v>
      </c>
      <c r="R4" s="1">
        <v>3</v>
      </c>
      <c r="S4" s="1">
        <v>4</v>
      </c>
      <c r="T4" s="1">
        <v>5</v>
      </c>
      <c r="U4" s="6">
        <v>6</v>
      </c>
    </row>
    <row r="5" spans="1:23" ht="15.75" thickBot="1">
      <c r="A5" s="5">
        <v>4</v>
      </c>
      <c r="B5" s="31" t="s">
        <v>24</v>
      </c>
      <c r="C5" s="33">
        <v>8950</v>
      </c>
      <c r="D5" s="15">
        <v>4565</v>
      </c>
      <c r="E5" s="16">
        <v>3667</v>
      </c>
      <c r="F5" s="16">
        <v>718</v>
      </c>
      <c r="G5" s="16">
        <v>1312</v>
      </c>
      <c r="H5" s="16">
        <v>643</v>
      </c>
      <c r="I5" s="16">
        <v>3722</v>
      </c>
      <c r="J5" s="16">
        <v>3273</v>
      </c>
      <c r="K5" s="16">
        <v>2490</v>
      </c>
      <c r="L5" s="16">
        <v>945</v>
      </c>
      <c r="M5" s="16">
        <v>2773</v>
      </c>
      <c r="N5" s="16">
        <v>580</v>
      </c>
      <c r="O5" s="16">
        <v>2162</v>
      </c>
      <c r="P5" s="16">
        <v>2360</v>
      </c>
      <c r="Q5" s="16">
        <v>822</v>
      </c>
      <c r="R5" s="16">
        <v>528</v>
      </c>
      <c r="S5" s="16">
        <v>1195</v>
      </c>
      <c r="T5" s="16">
        <v>2116</v>
      </c>
      <c r="U5" s="25">
        <v>1929</v>
      </c>
    </row>
    <row r="6" spans="1:23" ht="15.75" thickBot="1">
      <c r="A6" s="5"/>
      <c r="B6" s="9"/>
      <c r="C6" s="35" t="s">
        <v>50</v>
      </c>
      <c r="D6" s="36">
        <f>(D$5/$C$5)</f>
        <v>0.51005586592178775</v>
      </c>
      <c r="E6" s="37">
        <f t="shared" ref="E6:U6" si="0">(E$5/$C$5)</f>
        <v>0.40972067039106147</v>
      </c>
      <c r="F6" s="37">
        <f t="shared" si="0"/>
        <v>8.0223463687150831E-2</v>
      </c>
      <c r="G6" s="37">
        <f t="shared" si="0"/>
        <v>0.14659217877094971</v>
      </c>
      <c r="H6" s="37">
        <f t="shared" si="0"/>
        <v>7.1843575418994415E-2</v>
      </c>
      <c r="I6" s="37">
        <f t="shared" si="0"/>
        <v>0.41586592178770948</v>
      </c>
      <c r="J6" s="37">
        <f t="shared" si="0"/>
        <v>0.36569832402234637</v>
      </c>
      <c r="K6" s="37">
        <f t="shared" si="0"/>
        <v>0.27821229050279328</v>
      </c>
      <c r="L6" s="37">
        <f t="shared" si="0"/>
        <v>0.10558659217877095</v>
      </c>
      <c r="M6" s="37">
        <f t="shared" si="0"/>
        <v>0.30983240223463687</v>
      </c>
      <c r="N6" s="37">
        <f t="shared" si="0"/>
        <v>6.4804469273743018E-2</v>
      </c>
      <c r="O6" s="37">
        <f t="shared" si="0"/>
        <v>0.24156424581005587</v>
      </c>
      <c r="P6" s="37">
        <f t="shared" si="0"/>
        <v>0.26368715083798883</v>
      </c>
      <c r="Q6" s="37">
        <f t="shared" si="0"/>
        <v>9.1843575418994419E-2</v>
      </c>
      <c r="R6" s="37">
        <f t="shared" si="0"/>
        <v>5.8994413407821231E-2</v>
      </c>
      <c r="S6" s="37">
        <f t="shared" si="0"/>
        <v>0.1335195530726257</v>
      </c>
      <c r="T6" s="37">
        <f t="shared" si="0"/>
        <v>0.23642458100558658</v>
      </c>
      <c r="U6" s="38">
        <f t="shared" si="0"/>
        <v>0.21553072625698325</v>
      </c>
    </row>
    <row r="7" spans="1:23" ht="15.75" thickBot="1">
      <c r="A7" s="5"/>
      <c r="B7" s="1"/>
      <c r="C7" s="34" t="s">
        <v>51</v>
      </c>
      <c r="D7" s="26"/>
      <c r="E7" s="27"/>
      <c r="F7" s="28"/>
      <c r="G7" s="26"/>
      <c r="H7" s="27"/>
      <c r="I7" s="27"/>
      <c r="J7" s="28"/>
      <c r="K7" s="26"/>
      <c r="L7" s="27"/>
      <c r="M7" s="27"/>
      <c r="N7" s="27"/>
      <c r="O7" s="28"/>
      <c r="P7" s="26"/>
      <c r="Q7" s="27"/>
      <c r="R7" s="27"/>
      <c r="S7" s="27"/>
      <c r="T7" s="27"/>
      <c r="U7" s="28"/>
    </row>
    <row r="8" spans="1:23">
      <c r="A8" s="5">
        <v>5</v>
      </c>
      <c r="B8" s="39" t="s">
        <v>25</v>
      </c>
      <c r="C8" s="13">
        <v>1541.0467000000001</v>
      </c>
      <c r="D8" s="18">
        <v>703.45281</v>
      </c>
      <c r="E8" s="19">
        <v>2321.1467600000001</v>
      </c>
      <c r="F8" s="24">
        <v>2882.2573000000002</v>
      </c>
      <c r="G8" s="18">
        <v>107.058868</v>
      </c>
      <c r="H8" s="19">
        <v>3059.8888000000002</v>
      </c>
      <c r="I8" s="19">
        <v>1071.70712</v>
      </c>
      <c r="J8" s="24">
        <v>2351.2081800000001</v>
      </c>
      <c r="K8" s="18">
        <v>2046.5488700000001</v>
      </c>
      <c r="L8" s="19">
        <v>3647.5880200000001</v>
      </c>
      <c r="M8" s="19">
        <v>876.49496999999997</v>
      </c>
      <c r="N8" s="19">
        <v>2887.5601200000001</v>
      </c>
      <c r="O8" s="24">
        <v>529.22537</v>
      </c>
      <c r="P8" s="18">
        <v>2128.72057</v>
      </c>
      <c r="Q8" s="19">
        <v>3495.0508100000002</v>
      </c>
      <c r="R8" s="19">
        <v>2958.7423199999998</v>
      </c>
      <c r="S8" s="19">
        <v>104.22373</v>
      </c>
      <c r="T8" s="19">
        <v>1456.74847</v>
      </c>
      <c r="U8" s="20">
        <v>583.93606</v>
      </c>
      <c r="V8" s="11"/>
      <c r="W8" s="11"/>
    </row>
    <row r="9" spans="1:23">
      <c r="A9" s="5">
        <v>6</v>
      </c>
      <c r="B9" s="39" t="s">
        <v>26</v>
      </c>
      <c r="C9" s="13">
        <v>0.87809999999999999</v>
      </c>
      <c r="D9" s="21">
        <v>0.83323999999999998</v>
      </c>
      <c r="E9" s="17">
        <v>0.91732999999999998</v>
      </c>
      <c r="F9" s="13">
        <v>0.9627</v>
      </c>
      <c r="G9" s="21">
        <v>0.83263399999999999</v>
      </c>
      <c r="H9" s="17">
        <v>0.96460000000000001</v>
      </c>
      <c r="I9" s="17">
        <v>0.84777000000000002</v>
      </c>
      <c r="J9" s="13">
        <v>0.91378000000000004</v>
      </c>
      <c r="K9" s="21">
        <v>0.96182999999999996</v>
      </c>
      <c r="L9" s="17">
        <v>0.88554999999999995</v>
      </c>
      <c r="M9" s="17">
        <v>0.92532999999999999</v>
      </c>
      <c r="N9" s="17">
        <v>0.97050000000000003</v>
      </c>
      <c r="O9" s="13">
        <v>0.69296999999999997</v>
      </c>
      <c r="P9" s="21">
        <v>0.96081000000000005</v>
      </c>
      <c r="Q9" s="17">
        <v>0.87356</v>
      </c>
      <c r="R9" s="17">
        <v>0.97004000000000001</v>
      </c>
      <c r="S9" s="17">
        <v>0.83971399999999996</v>
      </c>
      <c r="T9" s="17">
        <v>0.93886999999999998</v>
      </c>
      <c r="U9" s="10">
        <v>0.71072000000000002</v>
      </c>
      <c r="V9" s="11"/>
      <c r="W9" s="11"/>
    </row>
    <row r="10" spans="1:23">
      <c r="A10" s="5">
        <v>7</v>
      </c>
      <c r="B10" s="39" t="s">
        <v>27</v>
      </c>
      <c r="C10" s="13">
        <v>936.22919999999999</v>
      </c>
      <c r="D10" s="21">
        <v>880.11874</v>
      </c>
      <c r="E10" s="17">
        <v>204.98094</v>
      </c>
      <c r="F10" s="13">
        <v>5027.6386000000002</v>
      </c>
      <c r="G10" s="21">
        <v>1011.557698</v>
      </c>
      <c r="H10" s="17">
        <v>5243.6571000000004</v>
      </c>
      <c r="I10" s="17">
        <v>856.57114000000001</v>
      </c>
      <c r="J10" s="13">
        <v>150.39983000000001</v>
      </c>
      <c r="K10" s="21">
        <v>184.22996000000001</v>
      </c>
      <c r="L10" s="17">
        <v>403.47075999999998</v>
      </c>
      <c r="M10" s="17">
        <v>1132.00217</v>
      </c>
      <c r="N10" s="17">
        <v>5526.2443300000004</v>
      </c>
      <c r="O10" s="13">
        <v>552.71759999999995</v>
      </c>
      <c r="P10" s="21">
        <v>141.02983</v>
      </c>
      <c r="Q10" s="17">
        <v>373.59701000000001</v>
      </c>
      <c r="R10" s="17">
        <v>5732.1108100000001</v>
      </c>
      <c r="S10" s="17">
        <v>1039.412795</v>
      </c>
      <c r="T10" s="17">
        <v>1151.13093</v>
      </c>
      <c r="U10" s="10">
        <v>536.48455000000001</v>
      </c>
      <c r="V10" s="11"/>
      <c r="W10" s="11"/>
    </row>
    <row r="11" spans="1:23">
      <c r="A11" s="5">
        <v>8</v>
      </c>
      <c r="B11" s="39" t="s">
        <v>28</v>
      </c>
      <c r="C11" s="13">
        <v>536.49379999999996</v>
      </c>
      <c r="D11" s="21">
        <v>400.03325999999998</v>
      </c>
      <c r="E11" s="17">
        <v>145.25826000000001</v>
      </c>
      <c r="F11" s="13">
        <v>3402.2359000000001</v>
      </c>
      <c r="G11" s="21">
        <v>385.26048800000001</v>
      </c>
      <c r="H11" s="17">
        <v>3551.9982</v>
      </c>
      <c r="I11" s="17">
        <v>444.08265999999998</v>
      </c>
      <c r="J11" s="13">
        <v>109.79132</v>
      </c>
      <c r="K11" s="21">
        <v>131.88144</v>
      </c>
      <c r="L11" s="17">
        <v>229.65852000000001</v>
      </c>
      <c r="M11" s="17">
        <v>404.89202</v>
      </c>
      <c r="N11" s="17">
        <v>3789.3159300000002</v>
      </c>
      <c r="O11" s="13">
        <v>432.76521000000002</v>
      </c>
      <c r="P11" s="21">
        <v>109.40546999999999</v>
      </c>
      <c r="Q11" s="17">
        <v>220.56102000000001</v>
      </c>
      <c r="R11" s="17">
        <v>3960.8184099999999</v>
      </c>
      <c r="S11" s="17">
        <v>410.39900399999999</v>
      </c>
      <c r="T11" s="17">
        <v>451.49950999999999</v>
      </c>
      <c r="U11" s="10">
        <v>427.68756999999999</v>
      </c>
      <c r="V11" s="11"/>
      <c r="W11" s="11"/>
    </row>
    <row r="12" spans="1:23">
      <c r="A12" s="5">
        <v>9</v>
      </c>
      <c r="B12" s="39" t="s">
        <v>29</v>
      </c>
      <c r="C12" s="13">
        <v>384.4984</v>
      </c>
      <c r="D12" s="21">
        <v>480.19322</v>
      </c>
      <c r="E12" s="17">
        <v>59.868960000000001</v>
      </c>
      <c r="F12" s="13">
        <v>1434.0373999999999</v>
      </c>
      <c r="G12" s="21">
        <v>623.29203800000005</v>
      </c>
      <c r="H12" s="17">
        <v>1483.5092999999999</v>
      </c>
      <c r="I12" s="17">
        <v>412.75461000000001</v>
      </c>
      <c r="J12" s="13">
        <v>40.736969999999999</v>
      </c>
      <c r="K12" s="21">
        <v>52.528219999999997</v>
      </c>
      <c r="L12" s="17">
        <v>173.90557000000001</v>
      </c>
      <c r="M12" s="17">
        <v>724.59253000000001</v>
      </c>
      <c r="N12" s="17">
        <v>1511.4059600000001</v>
      </c>
      <c r="O12" s="13">
        <v>120.35791999999999</v>
      </c>
      <c r="P12" s="21">
        <v>31.813949999999998</v>
      </c>
      <c r="Q12" s="17">
        <v>153.14327</v>
      </c>
      <c r="R12" s="17">
        <v>1527.0848800000001</v>
      </c>
      <c r="S12" s="17">
        <v>625.730187</v>
      </c>
      <c r="T12" s="17">
        <v>697.30679999999995</v>
      </c>
      <c r="U12" s="10">
        <v>109.25148</v>
      </c>
      <c r="V12" s="11"/>
      <c r="W12" s="11"/>
    </row>
    <row r="13" spans="1:23">
      <c r="A13" s="5">
        <v>10</v>
      </c>
      <c r="B13" s="39" t="s">
        <v>30</v>
      </c>
      <c r="C13" s="13">
        <v>935.92100000000005</v>
      </c>
      <c r="D13" s="21">
        <v>146.31142</v>
      </c>
      <c r="E13" s="17">
        <v>1901.75657</v>
      </c>
      <c r="F13" s="13">
        <v>1023.4537</v>
      </c>
      <c r="G13" s="21">
        <v>46.687348</v>
      </c>
      <c r="H13" s="17">
        <v>1100.903</v>
      </c>
      <c r="I13" s="17">
        <v>265.78575999999998</v>
      </c>
      <c r="J13" s="13">
        <v>2022.0298399999999</v>
      </c>
      <c r="K13" s="21">
        <v>1236.0242499999999</v>
      </c>
      <c r="L13" s="17">
        <v>4173.0745800000004</v>
      </c>
      <c r="M13" s="17">
        <v>212.79291000000001</v>
      </c>
      <c r="N13" s="17">
        <v>821.28124000000003</v>
      </c>
      <c r="O13" s="13">
        <v>133.58878999999999</v>
      </c>
      <c r="P13" s="21">
        <v>1358.09575</v>
      </c>
      <c r="Q13" s="17">
        <v>4229.9200700000001</v>
      </c>
      <c r="R13" s="17">
        <v>849.89769999999999</v>
      </c>
      <c r="S13" s="17">
        <v>36.114021999999999</v>
      </c>
      <c r="T13" s="17">
        <v>437.05835999999999</v>
      </c>
      <c r="U13" s="10">
        <v>143.94748999999999</v>
      </c>
      <c r="V13" s="11"/>
      <c r="W13" s="11"/>
    </row>
    <row r="14" spans="1:23">
      <c r="A14" s="5">
        <v>11</v>
      </c>
      <c r="B14" s="39" t="s">
        <v>31</v>
      </c>
      <c r="C14" s="13">
        <v>0.4904</v>
      </c>
      <c r="D14" s="21">
        <v>0.69799</v>
      </c>
      <c r="E14" s="17">
        <v>0.15523999999999999</v>
      </c>
      <c r="F14" s="13">
        <v>0.88170000000000004</v>
      </c>
      <c r="G14" s="21">
        <v>0.78016300000000005</v>
      </c>
      <c r="H14" s="17">
        <v>0.88800000000000001</v>
      </c>
      <c r="I14" s="17">
        <v>0.64876999999999996</v>
      </c>
      <c r="J14" s="13">
        <v>0.11591</v>
      </c>
      <c r="K14" s="21">
        <v>0.16477</v>
      </c>
      <c r="L14" s="17">
        <v>0.25061</v>
      </c>
      <c r="M14" s="17">
        <v>0.91052999999999995</v>
      </c>
      <c r="N14" s="17">
        <v>0.90547999999999995</v>
      </c>
      <c r="O14" s="13">
        <v>0.31981999999999999</v>
      </c>
      <c r="P14" s="21">
        <v>0.12388</v>
      </c>
      <c r="Q14" s="17">
        <v>0.22373000000000001</v>
      </c>
      <c r="R14" s="17">
        <v>0.89997000000000005</v>
      </c>
      <c r="S14" s="17">
        <v>0.78734999999999999</v>
      </c>
      <c r="T14" s="17">
        <v>0.90375000000000005</v>
      </c>
      <c r="U14" s="10">
        <v>0.30273</v>
      </c>
      <c r="V14" s="11"/>
      <c r="W14" s="11"/>
    </row>
    <row r="15" spans="1:23">
      <c r="A15" s="5">
        <v>12</v>
      </c>
      <c r="B15" s="39" t="s">
        <v>32</v>
      </c>
      <c r="C15" s="13">
        <v>0.20250000000000001</v>
      </c>
      <c r="D15" s="21">
        <v>0.21937999999999999</v>
      </c>
      <c r="E15" s="17">
        <v>8.8109999999999994E-2</v>
      </c>
      <c r="F15" s="13">
        <v>0.67889999999999995</v>
      </c>
      <c r="G15" s="21">
        <v>0.23291500000000001</v>
      </c>
      <c r="H15" s="17">
        <v>0.68389999999999995</v>
      </c>
      <c r="I15" s="17">
        <v>0.22459999999999999</v>
      </c>
      <c r="J15" s="13">
        <v>7.0489999999999997E-2</v>
      </c>
      <c r="K15" s="21">
        <v>9.4479999999999995E-2</v>
      </c>
      <c r="L15" s="17">
        <v>0.11318</v>
      </c>
      <c r="M15" s="17">
        <v>0.22714999999999999</v>
      </c>
      <c r="N15" s="17">
        <v>0.71655000000000002</v>
      </c>
      <c r="O15" s="13">
        <v>0.19625999999999999</v>
      </c>
      <c r="P15" s="21">
        <v>8.1890000000000004E-2</v>
      </c>
      <c r="Q15" s="17">
        <v>0.10363</v>
      </c>
      <c r="R15" s="17">
        <v>0.71838999999999997</v>
      </c>
      <c r="S15" s="17">
        <v>0.24435000000000001</v>
      </c>
      <c r="T15" s="17">
        <v>0.23813999999999999</v>
      </c>
      <c r="U15" s="10">
        <v>0.18576000000000001</v>
      </c>
      <c r="V15" s="11"/>
      <c r="W15" s="11"/>
    </row>
    <row r="16" spans="1:23">
      <c r="A16" s="5">
        <v>13</v>
      </c>
      <c r="B16" s="39" t="s">
        <v>33</v>
      </c>
      <c r="C16" s="13">
        <v>0.3644</v>
      </c>
      <c r="D16" s="21">
        <v>0.55210000000000004</v>
      </c>
      <c r="E16" s="17">
        <v>7.2870000000000004E-2</v>
      </c>
      <c r="F16" s="13">
        <v>0.66039999999999999</v>
      </c>
      <c r="G16" s="21">
        <v>0.62789200000000001</v>
      </c>
      <c r="H16" s="17">
        <v>0.67069999999999996</v>
      </c>
      <c r="I16" s="17">
        <v>0.49678</v>
      </c>
      <c r="J16" s="13">
        <v>4.8160000000000001E-2</v>
      </c>
      <c r="K16" s="21">
        <v>7.603E-2</v>
      </c>
      <c r="L16" s="17">
        <v>0.16051000000000001</v>
      </c>
      <c r="M16" s="17">
        <v>0.81555999999999995</v>
      </c>
      <c r="N16" s="17">
        <v>0.67515999999999998</v>
      </c>
      <c r="O16" s="13">
        <v>0.12376</v>
      </c>
      <c r="P16" s="21">
        <v>4.4549999999999999E-2</v>
      </c>
      <c r="Q16" s="17">
        <v>0.13916999999999999</v>
      </c>
      <c r="R16" s="17">
        <v>0.66820999999999997</v>
      </c>
      <c r="S16" s="17">
        <v>0.62549500000000002</v>
      </c>
      <c r="T16" s="17">
        <v>0.81086000000000003</v>
      </c>
      <c r="U16" s="10">
        <v>0.11722</v>
      </c>
      <c r="V16" s="11"/>
      <c r="W16" s="11"/>
    </row>
    <row r="17" spans="1:23">
      <c r="A17" s="5">
        <v>14</v>
      </c>
      <c r="B17" s="39" t="s">
        <v>34</v>
      </c>
      <c r="C17" s="13">
        <v>0.1351</v>
      </c>
      <c r="D17" s="21">
        <v>3.074E-2</v>
      </c>
      <c r="E17" s="17">
        <v>0.27067999999999998</v>
      </c>
      <c r="F17" s="13">
        <v>0.10680000000000001</v>
      </c>
      <c r="G17" s="21">
        <v>9.7140000000000004E-3</v>
      </c>
      <c r="H17" s="17">
        <v>0.1138</v>
      </c>
      <c r="I17" s="17">
        <v>5.2179999999999997E-2</v>
      </c>
      <c r="J17" s="13">
        <v>0.28397</v>
      </c>
      <c r="K17" s="21">
        <v>0.27374999999999999</v>
      </c>
      <c r="L17" s="17">
        <v>0.29815999999999998</v>
      </c>
      <c r="M17" s="17">
        <v>4.5679999999999998E-2</v>
      </c>
      <c r="N17" s="17">
        <v>9.4009999999999996E-2</v>
      </c>
      <c r="O17" s="13">
        <v>3.0040000000000001E-2</v>
      </c>
      <c r="P17" s="21">
        <v>0.28856999999999999</v>
      </c>
      <c r="Q17" s="17">
        <v>0.27578000000000003</v>
      </c>
      <c r="R17" s="17">
        <v>9.3009999999999995E-2</v>
      </c>
      <c r="S17" s="17">
        <v>9.2639999999999997E-3</v>
      </c>
      <c r="T17" s="17">
        <v>8.5709999999999995E-2</v>
      </c>
      <c r="U17" s="10">
        <v>3.125E-2</v>
      </c>
      <c r="V17" s="11"/>
      <c r="W17" s="11"/>
    </row>
    <row r="18" spans="1:23">
      <c r="A18" s="5">
        <v>15</v>
      </c>
      <c r="B18" s="39" t="s">
        <v>35</v>
      </c>
      <c r="C18" s="13">
        <v>3.0792999999999999</v>
      </c>
      <c r="D18" s="21">
        <v>0.66417999999999999</v>
      </c>
      <c r="E18" s="17">
        <v>6.1164399999999999</v>
      </c>
      <c r="F18" s="13">
        <v>2.9234</v>
      </c>
      <c r="G18" s="21">
        <v>0.20350599999999999</v>
      </c>
      <c r="H18" s="17">
        <v>3.1353</v>
      </c>
      <c r="I18" s="17">
        <v>1.1789400000000001</v>
      </c>
      <c r="J18" s="13">
        <v>6.3822200000000002</v>
      </c>
      <c r="K18" s="21">
        <v>6.2004000000000001</v>
      </c>
      <c r="L18" s="17">
        <v>6.8169300000000002</v>
      </c>
      <c r="M18" s="17">
        <v>1.02705</v>
      </c>
      <c r="N18" s="17">
        <v>2.6724100000000002</v>
      </c>
      <c r="O18" s="13">
        <v>0.59250999999999998</v>
      </c>
      <c r="P18" s="21">
        <v>6.52881</v>
      </c>
      <c r="Q18" s="17">
        <v>6.1970799999999997</v>
      </c>
      <c r="R18" s="17">
        <v>2.6742400000000002</v>
      </c>
      <c r="S18" s="17">
        <v>0.198326</v>
      </c>
      <c r="T18" s="17">
        <v>2.0051999999999999</v>
      </c>
      <c r="U18" s="10">
        <v>0.60446</v>
      </c>
      <c r="V18" s="11"/>
      <c r="W18" s="11"/>
    </row>
    <row r="19" spans="1:23">
      <c r="A19" s="5">
        <v>16</v>
      </c>
      <c r="B19" s="39" t="s">
        <v>36</v>
      </c>
      <c r="C19" s="13">
        <v>14.151400000000001</v>
      </c>
      <c r="D19" s="21">
        <v>16.475719999999999</v>
      </c>
      <c r="E19" s="17">
        <v>3.2522600000000002</v>
      </c>
      <c r="F19" s="13">
        <v>55.0379</v>
      </c>
      <c r="G19" s="21">
        <v>17.800319999999999</v>
      </c>
      <c r="H19" s="17">
        <v>57.165199999999999</v>
      </c>
      <c r="I19" s="17">
        <v>15.82447</v>
      </c>
      <c r="J19" s="13">
        <v>2.3357800000000002</v>
      </c>
      <c r="K19" s="21">
        <v>3.5002</v>
      </c>
      <c r="L19" s="17">
        <v>5.9751399999999997</v>
      </c>
      <c r="M19" s="17">
        <v>23.526389999999999</v>
      </c>
      <c r="N19" s="17">
        <v>59.524470000000001</v>
      </c>
      <c r="O19" s="13">
        <v>5.79556</v>
      </c>
      <c r="P19" s="21">
        <v>2.5595400000000001</v>
      </c>
      <c r="Q19" s="17">
        <v>5.3351699999999997</v>
      </c>
      <c r="R19" s="17">
        <v>60.896189999999997</v>
      </c>
      <c r="S19" s="17">
        <v>18.083698999999999</v>
      </c>
      <c r="T19" s="17">
        <v>24.58727</v>
      </c>
      <c r="U19" s="10">
        <v>5.4116099999999996</v>
      </c>
      <c r="V19" s="11"/>
      <c r="W19" s="11"/>
    </row>
    <row r="20" spans="1:23">
      <c r="A20" s="5">
        <v>17</v>
      </c>
      <c r="B20" s="39" t="s">
        <v>37</v>
      </c>
      <c r="C20" s="13">
        <v>4474.4192999999996</v>
      </c>
      <c r="D20" s="21">
        <v>4011.2830100000001</v>
      </c>
      <c r="E20" s="17">
        <v>4200.9396299999999</v>
      </c>
      <c r="F20" s="13">
        <v>8815.7381999999998</v>
      </c>
      <c r="G20" s="21">
        <v>4438.7598159999998</v>
      </c>
      <c r="H20" s="17">
        <v>9027.8382999999994</v>
      </c>
      <c r="I20" s="17">
        <v>3887.11823</v>
      </c>
      <c r="J20" s="13">
        <v>4262.0365499999998</v>
      </c>
      <c r="K20" s="21">
        <v>2976.8237300000001</v>
      </c>
      <c r="L20" s="17">
        <v>7593.1265000000003</v>
      </c>
      <c r="M20" s="17">
        <v>3937.0872599999998</v>
      </c>
      <c r="N20" s="17">
        <v>9004.0517199999995</v>
      </c>
      <c r="O20" s="13">
        <v>4310.0665799999997</v>
      </c>
      <c r="P20" s="21">
        <v>3186.9453800000001</v>
      </c>
      <c r="Q20" s="17">
        <v>7375.4313199999997</v>
      </c>
      <c r="R20" s="17">
        <v>9041.5719700000009</v>
      </c>
      <c r="S20" s="17">
        <v>4492.2618229999998</v>
      </c>
      <c r="T20" s="17">
        <v>3870.5438100000001</v>
      </c>
      <c r="U20" s="10">
        <v>4214.6103300000004</v>
      </c>
      <c r="V20" s="11"/>
      <c r="W20" s="11"/>
    </row>
    <row r="21" spans="1:23">
      <c r="A21" s="5">
        <v>18</v>
      </c>
      <c r="B21" s="39" t="s">
        <v>38</v>
      </c>
      <c r="C21" s="13">
        <v>1649.4204</v>
      </c>
      <c r="D21" s="21">
        <v>1029.3876299999999</v>
      </c>
      <c r="E21" s="17">
        <v>1639.9352100000001</v>
      </c>
      <c r="F21" s="13">
        <v>5639.9934999999996</v>
      </c>
      <c r="G21" s="21">
        <v>1202.566014</v>
      </c>
      <c r="H21" s="17">
        <v>5937.9188999999997</v>
      </c>
      <c r="I21" s="17">
        <v>1037.76089</v>
      </c>
      <c r="J21" s="13">
        <v>1681.6125199999999</v>
      </c>
      <c r="K21" s="21">
        <v>995.96906999999999</v>
      </c>
      <c r="L21" s="17">
        <v>3818.3951499999998</v>
      </c>
      <c r="M21" s="17">
        <v>1190.7255700000001</v>
      </c>
      <c r="N21" s="17">
        <v>5928.9413199999999</v>
      </c>
      <c r="O21" s="13">
        <v>894.21734000000004</v>
      </c>
      <c r="P21" s="21">
        <v>1034.47973</v>
      </c>
      <c r="Q21" s="17">
        <v>3990.7132200000001</v>
      </c>
      <c r="R21" s="17">
        <v>6107.4524600000004</v>
      </c>
      <c r="S21" s="17">
        <v>1200.6661449999999</v>
      </c>
      <c r="T21" s="17">
        <v>1288.08439</v>
      </c>
      <c r="U21" s="10">
        <v>858.19403999999997</v>
      </c>
      <c r="V21" s="11"/>
      <c r="W21" s="11"/>
    </row>
    <row r="22" spans="1:23">
      <c r="A22" s="5">
        <v>19</v>
      </c>
      <c r="B22" s="39" t="s">
        <v>39</v>
      </c>
      <c r="C22" s="13">
        <v>767.3039</v>
      </c>
      <c r="D22" s="21">
        <v>501.87810000000002</v>
      </c>
      <c r="E22" s="17">
        <v>997.00352999999996</v>
      </c>
      <c r="F22" s="13">
        <v>1281.7329999999999</v>
      </c>
      <c r="G22" s="21">
        <v>174.41756000000001</v>
      </c>
      <c r="H22" s="17">
        <v>1363.0900999999999</v>
      </c>
      <c r="I22" s="17">
        <v>684.97559000000001</v>
      </c>
      <c r="J22" s="13">
        <v>981.54226000000006</v>
      </c>
      <c r="K22" s="21">
        <v>1004.97836</v>
      </c>
      <c r="L22" s="17">
        <v>1262.5869299999999</v>
      </c>
      <c r="M22" s="17">
        <v>606.82599000000005</v>
      </c>
      <c r="N22" s="17">
        <v>1291.9114</v>
      </c>
      <c r="O22" s="13">
        <v>342.17939999999999</v>
      </c>
      <c r="P22" s="21">
        <v>982.24210000000005</v>
      </c>
      <c r="Q22" s="17">
        <v>1229.6474900000001</v>
      </c>
      <c r="R22" s="17">
        <v>1332.8873100000001</v>
      </c>
      <c r="S22" s="17">
        <v>168.679191</v>
      </c>
      <c r="T22" s="17">
        <v>907.36005</v>
      </c>
      <c r="U22" s="10">
        <v>369.72428000000002</v>
      </c>
      <c r="V22" s="11"/>
      <c r="W22" s="11"/>
    </row>
    <row r="23" spans="1:23">
      <c r="A23" s="5">
        <v>20</v>
      </c>
      <c r="B23" s="39" t="s">
        <v>40</v>
      </c>
      <c r="C23" s="13">
        <v>0.1537</v>
      </c>
      <c r="D23" s="21">
        <v>0.23274</v>
      </c>
      <c r="E23" s="17">
        <v>2.9899999999999999E-2</v>
      </c>
      <c r="F23" s="13">
        <v>0.28360000000000002</v>
      </c>
      <c r="G23" s="21">
        <v>0.73829</v>
      </c>
      <c r="H23" s="17">
        <v>0.25380000000000003</v>
      </c>
      <c r="I23" s="17">
        <v>3.8330000000000003E-2</v>
      </c>
      <c r="J23" s="13">
        <v>3.0929999999999999E-2</v>
      </c>
      <c r="K23" s="21">
        <v>1.457E-2</v>
      </c>
      <c r="L23" s="17">
        <v>6.123E-2</v>
      </c>
      <c r="M23" s="17">
        <v>0.28776000000000002</v>
      </c>
      <c r="N23" s="17">
        <v>0.29760999999999999</v>
      </c>
      <c r="O23" s="13">
        <v>0.14387</v>
      </c>
      <c r="P23" s="21">
        <v>1.5480000000000001E-2</v>
      </c>
      <c r="Q23" s="17">
        <v>6.4009999999999997E-2</v>
      </c>
      <c r="R23" s="17">
        <v>0.28837000000000002</v>
      </c>
      <c r="S23" s="17">
        <v>0.77426399999999995</v>
      </c>
      <c r="T23" s="17">
        <v>4.4389999999999999E-2</v>
      </c>
      <c r="U23" s="10">
        <v>5.9700000000000003E-2</v>
      </c>
      <c r="V23" s="11"/>
      <c r="W23" s="11"/>
    </row>
    <row r="24" spans="1:23">
      <c r="A24" s="5">
        <v>21</v>
      </c>
      <c r="B24" s="39" t="s">
        <v>41</v>
      </c>
      <c r="C24" s="13">
        <v>11.517300000000001</v>
      </c>
      <c r="D24" s="21">
        <v>11.56254</v>
      </c>
      <c r="E24" s="17">
        <v>11.39406</v>
      </c>
      <c r="F24" s="13">
        <v>11.859299999999999</v>
      </c>
      <c r="G24" s="21">
        <v>11.470274</v>
      </c>
      <c r="H24" s="17">
        <v>11.8834</v>
      </c>
      <c r="I24" s="17">
        <v>11.59914</v>
      </c>
      <c r="J24" s="13">
        <v>11.371219999999999</v>
      </c>
      <c r="K24" s="21">
        <v>11.424099999999999</v>
      </c>
      <c r="L24" s="17">
        <v>11.405290000000001</v>
      </c>
      <c r="M24" s="17">
        <v>11.530469999999999</v>
      </c>
      <c r="N24" s="17">
        <v>11.8931</v>
      </c>
      <c r="O24" s="13">
        <v>11.55597</v>
      </c>
      <c r="P24" s="21">
        <v>11.421189999999999</v>
      </c>
      <c r="Q24" s="17">
        <v>11.36983</v>
      </c>
      <c r="R24" s="17">
        <v>11.892049999999999</v>
      </c>
      <c r="S24" s="17">
        <v>11.433472999999999</v>
      </c>
      <c r="T24" s="17">
        <v>11.60586</v>
      </c>
      <c r="U24" s="10">
        <v>11.55003</v>
      </c>
      <c r="V24" s="11"/>
      <c r="W24" s="11"/>
    </row>
    <row r="25" spans="1:23">
      <c r="A25" s="5">
        <v>22</v>
      </c>
      <c r="B25" s="39" t="s">
        <v>42</v>
      </c>
      <c r="C25" s="13">
        <v>80.448400000000007</v>
      </c>
      <c r="D25" s="21">
        <v>76.246300000000005</v>
      </c>
      <c r="E25" s="17">
        <v>18.397210000000001</v>
      </c>
      <c r="F25" s="13">
        <v>424.07510000000002</v>
      </c>
      <c r="G25" s="21">
        <v>87.653115</v>
      </c>
      <c r="H25" s="17">
        <v>441.36579999999998</v>
      </c>
      <c r="I25" s="17">
        <v>74.335570000000004</v>
      </c>
      <c r="J25" s="13">
        <v>13.60732</v>
      </c>
      <c r="K25" s="21">
        <v>16.527059999999999</v>
      </c>
      <c r="L25" s="17">
        <v>35.349649999999997</v>
      </c>
      <c r="M25" s="17">
        <v>97.75779</v>
      </c>
      <c r="N25" s="17">
        <v>464.81567999999999</v>
      </c>
      <c r="O25" s="13">
        <v>48.464199999999998</v>
      </c>
      <c r="P25" s="21">
        <v>12.714840000000001</v>
      </c>
      <c r="Q25" s="17">
        <v>32.798439999999999</v>
      </c>
      <c r="R25" s="17">
        <v>482.07276000000002</v>
      </c>
      <c r="S25" s="17">
        <v>90.207117999999994</v>
      </c>
      <c r="T25" s="17">
        <v>98.97448</v>
      </c>
      <c r="U25" s="10">
        <v>47.3217</v>
      </c>
      <c r="V25" s="11"/>
      <c r="W25" s="11"/>
    </row>
    <row r="26" spans="1:23">
      <c r="A26" s="5">
        <v>23</v>
      </c>
      <c r="B26" s="39" t="s">
        <v>43</v>
      </c>
      <c r="C26" s="13">
        <v>83.743700000000004</v>
      </c>
      <c r="D26" s="21">
        <v>13.194039999999999</v>
      </c>
      <c r="E26" s="17">
        <v>170.96726000000001</v>
      </c>
      <c r="F26" s="13">
        <v>86.822800000000001</v>
      </c>
      <c r="G26" s="21">
        <v>4.3355990000000002</v>
      </c>
      <c r="H26" s="17">
        <v>93.357100000000003</v>
      </c>
      <c r="I26" s="17">
        <v>23.729959999999998</v>
      </c>
      <c r="J26" s="13">
        <v>181.93297999999999</v>
      </c>
      <c r="K26" s="21">
        <v>114.22108</v>
      </c>
      <c r="L26" s="17">
        <v>365.17327</v>
      </c>
      <c r="M26" s="17">
        <v>19.362400000000001</v>
      </c>
      <c r="N26" s="17">
        <v>69.651200000000003</v>
      </c>
      <c r="O26" s="13">
        <v>11.9878</v>
      </c>
      <c r="P26" s="21">
        <v>124.66139</v>
      </c>
      <c r="Q26" s="17">
        <v>370.70979</v>
      </c>
      <c r="R26" s="17">
        <v>72.155169999999998</v>
      </c>
      <c r="S26" s="17">
        <v>3.6269439999999999</v>
      </c>
      <c r="T26" s="17">
        <v>39.356729999999999</v>
      </c>
      <c r="U26" s="10">
        <v>12.89329</v>
      </c>
      <c r="V26" s="11"/>
      <c r="W26" s="11"/>
    </row>
    <row r="27" spans="1:23">
      <c r="A27" s="5">
        <v>24</v>
      </c>
      <c r="B27" s="39" t="s">
        <v>44</v>
      </c>
      <c r="C27" s="13">
        <v>189.136</v>
      </c>
      <c r="D27" s="21">
        <v>41.06973</v>
      </c>
      <c r="E27" s="17">
        <v>378.88990999999999</v>
      </c>
      <c r="F27" s="13">
        <v>161.41249999999999</v>
      </c>
      <c r="G27" s="21">
        <v>18.256464999999999</v>
      </c>
      <c r="H27" s="17">
        <v>170.1721</v>
      </c>
      <c r="I27" s="17">
        <v>63.578699999999998</v>
      </c>
      <c r="J27" s="13">
        <v>404.14107000000001</v>
      </c>
      <c r="K27" s="21">
        <v>200.27788000000001</v>
      </c>
      <c r="L27" s="17">
        <v>926.73871999999994</v>
      </c>
      <c r="M27" s="17">
        <v>48.768059999999998</v>
      </c>
      <c r="N27" s="17">
        <v>129.69783000000001</v>
      </c>
      <c r="O27" s="13">
        <v>49.88353</v>
      </c>
      <c r="P27" s="21">
        <v>211.15226000000001</v>
      </c>
      <c r="Q27" s="17">
        <v>1004.17493</v>
      </c>
      <c r="R27" s="17">
        <v>132.63088999999999</v>
      </c>
      <c r="S27" s="17">
        <v>13.922071000000001</v>
      </c>
      <c r="T27" s="17">
        <v>85.721230000000006</v>
      </c>
      <c r="U27" s="10">
        <v>52.339849999999998</v>
      </c>
      <c r="V27" s="11"/>
      <c r="W27" s="11"/>
    </row>
    <row r="28" spans="1:23">
      <c r="A28" s="5">
        <v>25</v>
      </c>
      <c r="B28" s="39" t="s">
        <v>45</v>
      </c>
      <c r="C28" s="13">
        <v>0.38600000000000001</v>
      </c>
      <c r="D28" s="21">
        <v>0.22037999999999999</v>
      </c>
      <c r="E28" s="17">
        <v>0.60096000000000005</v>
      </c>
      <c r="F28" s="13">
        <v>0.34150000000000003</v>
      </c>
      <c r="G28" s="21">
        <v>3.6075999999999997E-2</v>
      </c>
      <c r="H28" s="17">
        <v>0.35510000000000003</v>
      </c>
      <c r="I28" s="17">
        <v>0.32927000000000001</v>
      </c>
      <c r="J28" s="13">
        <v>0.59692000000000001</v>
      </c>
      <c r="K28" s="21">
        <v>0.71806000000000003</v>
      </c>
      <c r="L28" s="17">
        <v>0.4758</v>
      </c>
      <c r="M28" s="17">
        <v>0.26745999999999998</v>
      </c>
      <c r="N28" s="17">
        <v>0.33640999999999999</v>
      </c>
      <c r="O28" s="13">
        <v>0.12975</v>
      </c>
      <c r="P28" s="21">
        <v>0.70618999999999998</v>
      </c>
      <c r="Q28" s="17">
        <v>0.46998000000000001</v>
      </c>
      <c r="R28" s="17">
        <v>0.34297</v>
      </c>
      <c r="S28" s="17">
        <v>3.5018000000000001E-2</v>
      </c>
      <c r="T28" s="17">
        <v>0.42352000000000001</v>
      </c>
      <c r="U28" s="10">
        <v>0.14666000000000001</v>
      </c>
      <c r="V28" s="11"/>
      <c r="W28" s="11"/>
    </row>
    <row r="29" spans="1:23">
      <c r="A29" s="5">
        <v>26</v>
      </c>
      <c r="B29" s="39" t="s">
        <v>46</v>
      </c>
      <c r="C29" s="13">
        <v>5.4059999999999997</v>
      </c>
      <c r="D29" s="21">
        <v>5.4687999999999999</v>
      </c>
      <c r="E29" s="17">
        <v>3.7207400000000002</v>
      </c>
      <c r="F29" s="13">
        <v>13.613899999999999</v>
      </c>
      <c r="G29" s="21">
        <v>7.9497580000000001</v>
      </c>
      <c r="H29" s="17">
        <v>13.574299999999999</v>
      </c>
      <c r="I29" s="17">
        <v>4.5007099999999998</v>
      </c>
      <c r="J29" s="13">
        <v>3.8111299999999999</v>
      </c>
      <c r="K29" s="21">
        <v>2.0865399999999998</v>
      </c>
      <c r="L29" s="17">
        <v>6.6836799999999998</v>
      </c>
      <c r="M29" s="17">
        <v>5.3951000000000002</v>
      </c>
      <c r="N29" s="17">
        <v>14.530709999999999</v>
      </c>
      <c r="O29" s="13">
        <v>6.2367400000000002</v>
      </c>
      <c r="P29" s="21">
        <v>2.1827800000000002</v>
      </c>
      <c r="Q29" s="17">
        <v>7.1372799999999996</v>
      </c>
      <c r="R29" s="17">
        <v>14.69492</v>
      </c>
      <c r="S29" s="17">
        <v>8.0781709999999993</v>
      </c>
      <c r="T29" s="17">
        <v>4.2351900000000002</v>
      </c>
      <c r="U29" s="10">
        <v>5.6980899999999997</v>
      </c>
      <c r="V29" s="11"/>
      <c r="W29" s="11"/>
    </row>
    <row r="30" spans="1:23" ht="15.75" thickBot="1">
      <c r="A30" s="7">
        <v>27</v>
      </c>
      <c r="B30" s="40" t="s">
        <v>47</v>
      </c>
      <c r="C30" s="14">
        <v>68.738699999999994</v>
      </c>
      <c r="D30" s="22">
        <v>78.611949999999993</v>
      </c>
      <c r="E30" s="23">
        <v>39.166429999999998</v>
      </c>
      <c r="F30" s="14">
        <v>156.99760000000001</v>
      </c>
      <c r="G30" s="22">
        <v>63.358493000000003</v>
      </c>
      <c r="H30" s="23">
        <v>158.2251</v>
      </c>
      <c r="I30" s="23">
        <v>87.623660000000001</v>
      </c>
      <c r="J30" s="14">
        <v>31.839549999999999</v>
      </c>
      <c r="K30" s="22">
        <v>29.013120000000001</v>
      </c>
      <c r="L30" s="23">
        <v>48.985810000000001</v>
      </c>
      <c r="M30" s="23">
        <v>52.616529999999997</v>
      </c>
      <c r="N30" s="23">
        <v>151.31965</v>
      </c>
      <c r="O30" s="14">
        <v>121.64934</v>
      </c>
      <c r="P30" s="22">
        <v>26.881039999999999</v>
      </c>
      <c r="Q30" s="23">
        <v>47.372169999999997</v>
      </c>
      <c r="R30" s="23">
        <v>157.05296999999999</v>
      </c>
      <c r="S30" s="23">
        <v>63.869660000000003</v>
      </c>
      <c r="T30" s="23">
        <v>50.683280000000003</v>
      </c>
      <c r="U30" s="12">
        <v>127.7024</v>
      </c>
      <c r="V30" s="11"/>
      <c r="W30" s="11"/>
    </row>
    <row r="34" spans="2:13">
      <c r="B34" s="41" t="s">
        <v>59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</row>
    <row r="35" spans="2:13">
      <c r="B35" s="42" t="s">
        <v>60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</row>
    <row r="39" spans="2:13">
      <c r="B39" s="1"/>
      <c r="C39" s="33"/>
      <c r="D39" s="43"/>
      <c r="E39" s="43"/>
      <c r="F39" s="43"/>
      <c r="G39" s="43"/>
      <c r="H39" s="43"/>
      <c r="I39" s="47"/>
    </row>
    <row r="40" spans="2:13" ht="15.75">
      <c r="B40" s="46" t="s">
        <v>52</v>
      </c>
      <c r="C40" s="48" t="s">
        <v>63</v>
      </c>
      <c r="D40" s="53"/>
      <c r="E40" s="53"/>
      <c r="F40" s="53"/>
      <c r="G40" s="53"/>
      <c r="H40" s="53" t="s">
        <v>53</v>
      </c>
      <c r="I40" s="49"/>
    </row>
    <row r="41" spans="2:13">
      <c r="B41" s="31" t="s">
        <v>54</v>
      </c>
      <c r="C41" s="50" t="s">
        <v>55</v>
      </c>
      <c r="D41" s="44"/>
      <c r="E41" s="44"/>
      <c r="F41" s="44"/>
      <c r="G41" s="44"/>
      <c r="H41" s="44"/>
      <c r="I41" s="49"/>
    </row>
    <row r="42" spans="2:13">
      <c r="B42" s="1">
        <v>1</v>
      </c>
      <c r="C42" s="48" t="s">
        <v>61</v>
      </c>
      <c r="D42" s="44"/>
      <c r="E42" s="44"/>
      <c r="F42" s="44"/>
      <c r="G42" s="44"/>
      <c r="H42" s="44"/>
      <c r="I42" s="49"/>
    </row>
    <row r="43" spans="2:13">
      <c r="B43" s="1">
        <v>2</v>
      </c>
      <c r="C43" s="48" t="s">
        <v>62</v>
      </c>
      <c r="D43" s="44"/>
      <c r="E43" s="44"/>
      <c r="F43" s="44"/>
      <c r="G43" s="44"/>
      <c r="H43" s="44"/>
      <c r="I43" s="49"/>
    </row>
    <row r="44" spans="2:13">
      <c r="B44" s="1">
        <v>3</v>
      </c>
      <c r="C44" s="48" t="s">
        <v>56</v>
      </c>
      <c r="D44" s="44"/>
      <c r="E44" s="44"/>
      <c r="F44" s="44"/>
      <c r="G44" s="44"/>
      <c r="H44" s="44"/>
      <c r="I44" s="49"/>
    </row>
    <row r="45" spans="2:13">
      <c r="B45" s="1">
        <v>4</v>
      </c>
      <c r="C45" s="48" t="s">
        <v>57</v>
      </c>
      <c r="D45" s="44"/>
      <c r="E45" s="44"/>
      <c r="F45" s="44"/>
      <c r="G45" s="44"/>
      <c r="H45" s="44"/>
      <c r="I45" s="49"/>
    </row>
    <row r="46" spans="2:13" ht="15.75" thickBot="1">
      <c r="B46" s="1">
        <v>5</v>
      </c>
      <c r="C46" s="51" t="s">
        <v>58</v>
      </c>
      <c r="D46" s="45"/>
      <c r="E46" s="45"/>
      <c r="F46" s="45"/>
      <c r="G46" s="45"/>
      <c r="H46" s="45"/>
      <c r="I46" s="52"/>
    </row>
    <row r="47" spans="2:13" ht="15.75" thickTop="1"/>
  </sheetData>
  <conditionalFormatting sqref="D8:U30">
    <cfRule type="expression" dxfId="1" priority="1">
      <formula>D8&lt;0.75*$C8</formula>
    </cfRule>
    <cfRule type="expression" dxfId="0" priority="2">
      <formula>D8&gt;1.25+$C8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43"/>
  <sheetViews>
    <sheetView topLeftCell="A39" workbookViewId="0">
      <selection activeCell="O32" sqref="O32"/>
    </sheetView>
  </sheetViews>
  <sheetFormatPr defaultRowHeight="15"/>
  <cols>
    <col min="2" max="2" width="37.7109375" bestFit="1" customWidth="1"/>
  </cols>
  <sheetData>
    <row r="2" spans="2:10" ht="18.75">
      <c r="E2" s="59" t="s">
        <v>95</v>
      </c>
      <c r="F2" s="59"/>
    </row>
    <row r="4" spans="2:10">
      <c r="C4" t="s">
        <v>64</v>
      </c>
      <c r="D4" t="s">
        <v>65</v>
      </c>
      <c r="E4" t="s">
        <v>66</v>
      </c>
      <c r="F4" t="s">
        <v>67</v>
      </c>
      <c r="G4" t="s">
        <v>68</v>
      </c>
      <c r="H4" t="s">
        <v>69</v>
      </c>
      <c r="I4" t="s">
        <v>70</v>
      </c>
      <c r="J4" t="s">
        <v>71</v>
      </c>
    </row>
    <row r="5" spans="2:10">
      <c r="B5" s="54" t="s">
        <v>28</v>
      </c>
      <c r="C5" s="54">
        <v>0.92378489500000005</v>
      </c>
      <c r="D5">
        <v>0.12334814700000001</v>
      </c>
      <c r="E5">
        <v>-2.3129321000000001E-2</v>
      </c>
      <c r="F5">
        <v>1.1935952999999999E-2</v>
      </c>
      <c r="G5">
        <v>-2.4196770999999999E-2</v>
      </c>
      <c r="H5">
        <v>0.25714939799999997</v>
      </c>
      <c r="I5">
        <v>3.2615528999999997E-2</v>
      </c>
      <c r="J5">
        <v>-0.165946131</v>
      </c>
    </row>
    <row r="6" spans="2:10">
      <c r="B6" s="54" t="s">
        <v>42</v>
      </c>
      <c r="C6" s="54">
        <v>0.90992995799999998</v>
      </c>
      <c r="D6">
        <v>0.31834467500000002</v>
      </c>
      <c r="E6">
        <v>-2.0107903E-2</v>
      </c>
      <c r="F6">
        <v>1.7900659999999999E-2</v>
      </c>
      <c r="G6">
        <v>-3.8932090000000003E-2</v>
      </c>
      <c r="H6">
        <v>0.14926768900000001</v>
      </c>
      <c r="I6">
        <v>-1.3464520000000001E-2</v>
      </c>
      <c r="J6">
        <v>0.20282926800000001</v>
      </c>
    </row>
    <row r="7" spans="2:10">
      <c r="B7" s="54" t="s">
        <v>27</v>
      </c>
      <c r="C7" s="54">
        <v>0.90765896400000001</v>
      </c>
      <c r="D7">
        <v>0.31850497700000002</v>
      </c>
      <c r="E7">
        <v>-2.1763682999999999E-2</v>
      </c>
      <c r="F7">
        <v>2.0641981E-2</v>
      </c>
      <c r="G7">
        <v>-4.2044823000000002E-2</v>
      </c>
      <c r="H7">
        <v>0.147558946</v>
      </c>
      <c r="I7">
        <v>4.3791776999999997E-2</v>
      </c>
      <c r="J7">
        <v>0.210126909</v>
      </c>
    </row>
    <row r="8" spans="2:10">
      <c r="B8" s="54" t="s">
        <v>36</v>
      </c>
      <c r="C8" s="54">
        <v>0.55830981099999999</v>
      </c>
      <c r="D8">
        <v>0.55546504399999996</v>
      </c>
      <c r="E8">
        <v>-4.4646712999999998E-2</v>
      </c>
      <c r="F8">
        <v>6.2016746999999997E-2</v>
      </c>
      <c r="G8">
        <v>-3.5134978999999997E-2</v>
      </c>
      <c r="H8">
        <v>0.27849175100000001</v>
      </c>
      <c r="I8">
        <v>8.1604097E-2</v>
      </c>
      <c r="J8">
        <v>0.22165249000000001</v>
      </c>
    </row>
    <row r="9" spans="2:10">
      <c r="B9" s="54" t="s">
        <v>38</v>
      </c>
      <c r="C9" s="54">
        <v>0.52935970200000004</v>
      </c>
      <c r="D9">
        <v>9.9888512999999998E-2</v>
      </c>
      <c r="E9">
        <v>0.40496679600000002</v>
      </c>
      <c r="F9">
        <v>-1.2679320000000001E-2</v>
      </c>
      <c r="G9">
        <v>0.22108340400000001</v>
      </c>
      <c r="H9">
        <v>4.0588952999999997E-2</v>
      </c>
      <c r="I9">
        <v>0.166650831</v>
      </c>
      <c r="J9">
        <v>0.137026646</v>
      </c>
    </row>
    <row r="10" spans="2:10">
      <c r="B10" s="54" t="s">
        <v>47</v>
      </c>
      <c r="C10" s="54">
        <v>0.42590924499999999</v>
      </c>
      <c r="D10">
        <v>-0.130905773</v>
      </c>
      <c r="E10">
        <v>-2.87116E-2</v>
      </c>
      <c r="F10">
        <v>-9.5722386000000007E-2</v>
      </c>
      <c r="G10">
        <v>-8.2975390999999996E-2</v>
      </c>
      <c r="H10">
        <v>-6.0322472000000002E-2</v>
      </c>
      <c r="I10">
        <v>-4.0134835000000001E-2</v>
      </c>
      <c r="J10">
        <v>-2.9747319999999999E-3</v>
      </c>
    </row>
    <row r="11" spans="2:10">
      <c r="B11" s="55" t="s">
        <v>33</v>
      </c>
      <c r="C11" s="55">
        <v>8.2686469999999998E-2</v>
      </c>
      <c r="D11" s="55">
        <v>0.97216493599999998</v>
      </c>
      <c r="E11">
        <v>-9.8225813999999995E-2</v>
      </c>
      <c r="F11">
        <v>-4.6279241999999998E-2</v>
      </c>
      <c r="G11">
        <v>-9.4955333000000003E-2</v>
      </c>
      <c r="H11">
        <v>-9.3906567999999996E-2</v>
      </c>
      <c r="I11">
        <v>3.0185116000000001E-2</v>
      </c>
      <c r="J11">
        <v>0.111944816</v>
      </c>
    </row>
    <row r="12" spans="2:10">
      <c r="B12" s="55" t="s">
        <v>31</v>
      </c>
      <c r="C12" s="55">
        <v>0.19230298100000001</v>
      </c>
      <c r="D12" s="55">
        <v>0.86634267399999998</v>
      </c>
      <c r="E12">
        <v>-0.123063611</v>
      </c>
      <c r="F12">
        <v>-8.4627362999999997E-2</v>
      </c>
      <c r="G12">
        <v>-0.122805951</v>
      </c>
      <c r="H12">
        <v>0.28171497000000001</v>
      </c>
      <c r="I12">
        <v>5.5928250000000001E-3</v>
      </c>
      <c r="J12">
        <v>2.9444788E-2</v>
      </c>
    </row>
    <row r="13" spans="2:10">
      <c r="B13" s="56" t="s">
        <v>30</v>
      </c>
      <c r="C13" s="56">
        <v>-2.5162823000000001E-2</v>
      </c>
      <c r="D13" s="56">
        <v>-6.8396319999999997E-2</v>
      </c>
      <c r="E13" s="56">
        <v>0.84298972400000005</v>
      </c>
      <c r="F13">
        <v>0.155080616</v>
      </c>
      <c r="G13">
        <v>0.50349603799999998</v>
      </c>
      <c r="H13">
        <v>-2.5498913000000002E-2</v>
      </c>
      <c r="I13">
        <v>-8.8454559999999998E-3</v>
      </c>
      <c r="J13">
        <v>-2.7817748999999999E-2</v>
      </c>
    </row>
    <row r="14" spans="2:10">
      <c r="B14" s="56" t="s">
        <v>43</v>
      </c>
      <c r="C14" s="56">
        <v>-2.9572076999999999E-2</v>
      </c>
      <c r="D14" s="56">
        <v>-7.2035749999999996E-2</v>
      </c>
      <c r="E14" s="56">
        <v>0.83391918700000001</v>
      </c>
      <c r="F14">
        <v>0.151088837</v>
      </c>
      <c r="G14">
        <v>0.49566453700000002</v>
      </c>
      <c r="H14">
        <v>-2.3216858E-2</v>
      </c>
      <c r="I14">
        <v>-0.119734522</v>
      </c>
      <c r="J14">
        <v>-2.5384453000000001E-2</v>
      </c>
    </row>
    <row r="15" spans="2:10">
      <c r="B15" s="56" t="s">
        <v>44</v>
      </c>
      <c r="C15" s="56">
        <v>-4.3031333999999997E-2</v>
      </c>
      <c r="D15" s="56">
        <v>-0.15889040199999999</v>
      </c>
      <c r="E15" s="56">
        <v>0.70642243900000001</v>
      </c>
      <c r="F15">
        <v>0.13176496500000001</v>
      </c>
      <c r="G15">
        <v>-2.5975985E-2</v>
      </c>
      <c r="H15">
        <v>-5.8639963000000003E-2</v>
      </c>
      <c r="I15">
        <v>-5.6414049000000001E-2</v>
      </c>
      <c r="J15">
        <v>-1.8434874E-2</v>
      </c>
    </row>
    <row r="16" spans="2:10">
      <c r="B16" s="56" t="s">
        <v>37</v>
      </c>
      <c r="C16" s="56">
        <v>0.33483342300000002</v>
      </c>
      <c r="D16" s="56">
        <v>8.0041381999999994E-2</v>
      </c>
      <c r="E16" s="56">
        <v>0.33487028400000002</v>
      </c>
      <c r="F16">
        <v>6.1038507999999998E-2</v>
      </c>
      <c r="G16">
        <v>9.2844860000000001E-2</v>
      </c>
      <c r="H16">
        <v>0.16435271800000001</v>
      </c>
      <c r="I16">
        <v>0.16783490000000001</v>
      </c>
      <c r="J16">
        <v>8.3393032000000006E-2</v>
      </c>
    </row>
    <row r="17" spans="2:10">
      <c r="B17" s="57" t="s">
        <v>45</v>
      </c>
      <c r="C17" s="57">
        <v>-5.7133183999999997E-2</v>
      </c>
      <c r="D17" s="57">
        <v>-0.12149565599999999</v>
      </c>
      <c r="E17" s="57">
        <v>6.0071718000000003E-2</v>
      </c>
      <c r="F17" s="57">
        <v>0.81619571599999996</v>
      </c>
      <c r="G17">
        <v>0.144370055</v>
      </c>
      <c r="H17">
        <v>-2.1080934999999999E-2</v>
      </c>
      <c r="I17">
        <v>-2.5053167000000001E-2</v>
      </c>
      <c r="J17">
        <v>2.2771400000000001E-4</v>
      </c>
    </row>
    <row r="18" spans="2:10">
      <c r="B18" s="57" t="s">
        <v>25</v>
      </c>
      <c r="C18" s="57">
        <v>0.16823087</v>
      </c>
      <c r="D18" s="57">
        <v>2.0309690000000001E-3</v>
      </c>
      <c r="E18" s="57">
        <v>0.38644471800000002</v>
      </c>
      <c r="F18" s="57">
        <v>0.67156529899999995</v>
      </c>
      <c r="G18">
        <v>0.23484429200000001</v>
      </c>
      <c r="H18">
        <v>3.9429045000000003E-2</v>
      </c>
      <c r="I18">
        <v>7.4953615000000001E-2</v>
      </c>
      <c r="J18">
        <v>4.1565703000000002E-2</v>
      </c>
    </row>
    <row r="19" spans="2:10">
      <c r="B19" s="57" t="s">
        <v>39</v>
      </c>
      <c r="C19" s="57">
        <v>9.9757907000000007E-2</v>
      </c>
      <c r="D19" s="57">
        <v>5.4081217000000001E-2</v>
      </c>
      <c r="E19" s="57">
        <v>0.153108035</v>
      </c>
      <c r="F19" s="57">
        <v>0.57378783300000002</v>
      </c>
      <c r="G19">
        <v>8.8459452999999993E-2</v>
      </c>
      <c r="H19">
        <v>-5.9476506999999998E-2</v>
      </c>
      <c r="I19">
        <v>6.7390183000000006E-2</v>
      </c>
      <c r="J19">
        <v>9.7263653000000005E-2</v>
      </c>
    </row>
    <row r="20" spans="2:10">
      <c r="B20" s="57" t="s">
        <v>46</v>
      </c>
      <c r="C20" s="57">
        <v>0.36029441499999998</v>
      </c>
      <c r="D20" s="57">
        <v>2.8326645000000001E-2</v>
      </c>
      <c r="E20" s="57">
        <v>8.2571790000000006E-2</v>
      </c>
      <c r="F20" s="57">
        <v>-0.50566663899999997</v>
      </c>
      <c r="G20">
        <v>2.9219997000000001E-2</v>
      </c>
      <c r="H20">
        <v>4.4523433000000001E-2</v>
      </c>
      <c r="I20">
        <v>6.2694119000000006E-2</v>
      </c>
      <c r="J20">
        <v>0.104972732</v>
      </c>
    </row>
    <row r="21" spans="2:10">
      <c r="B21" s="57" t="s">
        <v>26</v>
      </c>
      <c r="C21" s="57">
        <v>6.7449565000000003E-2</v>
      </c>
      <c r="D21" s="57">
        <v>0.22545548300000001</v>
      </c>
      <c r="E21" s="57">
        <v>1.3215602E-2</v>
      </c>
      <c r="F21" s="57">
        <v>0.49309044099999999</v>
      </c>
      <c r="G21">
        <v>8.2984917000000005E-2</v>
      </c>
      <c r="H21">
        <v>0.16934559499999999</v>
      </c>
      <c r="I21">
        <v>6.9375088000000001E-2</v>
      </c>
      <c r="J21">
        <v>1.5054430000000001E-2</v>
      </c>
    </row>
    <row r="22" spans="2:10">
      <c r="B22" s="57" t="s">
        <v>40</v>
      </c>
      <c r="C22" s="57">
        <v>0.13400446499999999</v>
      </c>
      <c r="D22" s="57">
        <v>0.20796726900000001</v>
      </c>
      <c r="E22" s="57">
        <v>-5.8114862000000003E-2</v>
      </c>
      <c r="F22" s="57">
        <v>-0.491047489</v>
      </c>
      <c r="G22">
        <v>-6.7197213000000006E-2</v>
      </c>
      <c r="H22">
        <v>4.7601098000000001E-2</v>
      </c>
      <c r="I22">
        <v>5.101609E-3</v>
      </c>
      <c r="J22">
        <v>6.8457234000000006E-2</v>
      </c>
    </row>
    <row r="23" spans="2:10">
      <c r="B23" s="58" t="s">
        <v>35</v>
      </c>
      <c r="C23" s="58">
        <v>-3.4801400000000003E-2</v>
      </c>
      <c r="D23" s="58">
        <v>-7.7414392999999998E-2</v>
      </c>
      <c r="E23" s="58">
        <v>0.233086934</v>
      </c>
      <c r="F23" s="58">
        <v>0.20814692500000001</v>
      </c>
      <c r="G23" s="58">
        <v>0.94329246499999997</v>
      </c>
      <c r="H23">
        <v>-8.5461519999999996E-3</v>
      </c>
      <c r="I23">
        <v>1.3177197E-2</v>
      </c>
      <c r="J23">
        <v>-1.007484E-2</v>
      </c>
    </row>
    <row r="24" spans="2:10">
      <c r="B24" s="58" t="s">
        <v>34</v>
      </c>
      <c r="C24" s="58">
        <v>-6.7412910000000006E-2</v>
      </c>
      <c r="D24" s="58">
        <v>-0.143882552</v>
      </c>
      <c r="E24" s="58">
        <v>0.27031870400000002</v>
      </c>
      <c r="F24" s="58">
        <v>0.28074495700000002</v>
      </c>
      <c r="G24" s="58">
        <v>0.79133788400000005</v>
      </c>
      <c r="H24">
        <v>-8.9247679999999996E-3</v>
      </c>
      <c r="I24">
        <v>-8.908866E-2</v>
      </c>
      <c r="J24">
        <v>-1.4049015E-2</v>
      </c>
    </row>
    <row r="25" spans="2:10">
      <c r="B25" t="s">
        <v>32</v>
      </c>
      <c r="C25">
        <v>0.46945050199999999</v>
      </c>
      <c r="D25">
        <v>0.182335738</v>
      </c>
      <c r="E25">
        <v>-4.7845304999999998E-2</v>
      </c>
      <c r="F25">
        <v>-2.7509912000000001E-2</v>
      </c>
      <c r="G25">
        <v>-2.9042750999999999E-2</v>
      </c>
      <c r="H25">
        <v>0.85768110600000003</v>
      </c>
      <c r="I25">
        <v>3.4286772E-2</v>
      </c>
      <c r="J25">
        <v>-2.6424934000000001E-2</v>
      </c>
    </row>
    <row r="26" spans="2:10">
      <c r="B26" t="s">
        <v>41</v>
      </c>
      <c r="C26">
        <v>4.5037757999999997E-2</v>
      </c>
      <c r="D26">
        <v>3.4462698E-2</v>
      </c>
      <c r="E26">
        <v>-5.9793170999999999E-2</v>
      </c>
      <c r="F26">
        <v>7.5172216E-2</v>
      </c>
      <c r="G26">
        <v>-6.4499021000000004E-2</v>
      </c>
      <c r="H26">
        <v>2.5114909000000001E-2</v>
      </c>
      <c r="I26">
        <v>0.91477915899999995</v>
      </c>
      <c r="J26">
        <v>2.0732219999999999E-2</v>
      </c>
    </row>
    <row r="27" spans="2:10">
      <c r="B27" t="s">
        <v>29</v>
      </c>
      <c r="C27">
        <v>0.43004106399999997</v>
      </c>
      <c r="D27">
        <v>0.52075991899999996</v>
      </c>
      <c r="E27">
        <v>-1.3299043999999999E-2</v>
      </c>
      <c r="F27">
        <v>6.7169719999999999E-3</v>
      </c>
      <c r="G27">
        <v>-5.0954383999999998E-2</v>
      </c>
      <c r="H27">
        <v>-3.8523006999999998E-2</v>
      </c>
      <c r="I27">
        <v>5.1801416000000003E-2</v>
      </c>
      <c r="J27">
        <v>0.72931236499999996</v>
      </c>
    </row>
    <row r="31" spans="2:10" ht="18.75">
      <c r="D31" s="59" t="s">
        <v>94</v>
      </c>
      <c r="E31" s="59"/>
      <c r="F31" s="59"/>
    </row>
    <row r="33" spans="1:2">
      <c r="A33">
        <v>1</v>
      </c>
      <c r="B33" t="s">
        <v>28</v>
      </c>
    </row>
    <row r="34" spans="1:2">
      <c r="A34">
        <v>2</v>
      </c>
      <c r="B34" t="s">
        <v>27</v>
      </c>
    </row>
    <row r="35" spans="1:2">
      <c r="A35">
        <v>3</v>
      </c>
      <c r="B35" t="s">
        <v>38</v>
      </c>
    </row>
    <row r="36" spans="1:2">
      <c r="A36">
        <v>4</v>
      </c>
      <c r="B36" t="s">
        <v>47</v>
      </c>
    </row>
    <row r="37" spans="1:2">
      <c r="A37">
        <v>5</v>
      </c>
      <c r="B37" t="s">
        <v>37</v>
      </c>
    </row>
    <row r="38" spans="1:2">
      <c r="A38">
        <v>6</v>
      </c>
      <c r="B38" t="s">
        <v>33</v>
      </c>
    </row>
    <row r="39" spans="1:2">
      <c r="A39">
        <v>7</v>
      </c>
      <c r="B39" t="s">
        <v>31</v>
      </c>
    </row>
    <row r="40" spans="1:2">
      <c r="A40">
        <v>8</v>
      </c>
      <c r="B40" t="s">
        <v>44</v>
      </c>
    </row>
    <row r="41" spans="1:2">
      <c r="A41">
        <v>9</v>
      </c>
      <c r="B41" t="s">
        <v>45</v>
      </c>
    </row>
    <row r="42" spans="1:2">
      <c r="A42">
        <v>10</v>
      </c>
      <c r="B42" t="s">
        <v>40</v>
      </c>
    </row>
    <row r="43" spans="1:2">
      <c r="A43">
        <v>11</v>
      </c>
      <c r="B43" t="s">
        <v>34</v>
      </c>
    </row>
  </sheetData>
  <mergeCells count="2">
    <mergeCell ref="D31:F31"/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N26"/>
  <sheetViews>
    <sheetView tabSelected="1" workbookViewId="0">
      <selection activeCell="P14" sqref="P14"/>
    </sheetView>
  </sheetViews>
  <sheetFormatPr defaultRowHeight="15"/>
  <sheetData>
    <row r="2" spans="2:14">
      <c r="F2" s="61" t="s">
        <v>96</v>
      </c>
      <c r="G2" s="61"/>
    </row>
    <row r="3" spans="2:14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>
      <c r="B4" s="60" t="s">
        <v>72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</row>
    <row r="5" spans="2:14">
      <c r="B5" s="60" t="s">
        <v>73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</row>
    <row r="6" spans="2:14">
      <c r="B6" s="60" t="s">
        <v>74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</row>
    <row r="7" spans="2:14">
      <c r="B7" s="60" t="s">
        <v>75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4">
      <c r="B8" s="60" t="s">
        <v>76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</row>
    <row r="9" spans="2:14">
      <c r="B9" s="60" t="s">
        <v>77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</row>
    <row r="10" spans="2:14">
      <c r="B10" s="60" t="s">
        <v>78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</row>
    <row r="11" spans="2:14">
      <c r="B11" s="60" t="s">
        <v>79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</row>
    <row r="12" spans="2:14">
      <c r="B12" s="60" t="s">
        <v>80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</row>
    <row r="13" spans="2:14">
      <c r="B13" s="60" t="s">
        <v>81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</row>
    <row r="14" spans="2:14">
      <c r="B14" s="60" t="s">
        <v>82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</row>
    <row r="15" spans="2:14">
      <c r="B15" s="60" t="s">
        <v>83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</row>
    <row r="16" spans="2:14">
      <c r="B16" s="60" t="s">
        <v>84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</row>
    <row r="17" spans="2:14">
      <c r="B17" s="60" t="s">
        <v>85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</row>
    <row r="18" spans="2:14">
      <c r="B18" s="60" t="s">
        <v>86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</row>
    <row r="19" spans="2:14">
      <c r="B19" s="60" t="s">
        <v>87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</row>
    <row r="20" spans="2:14">
      <c r="B20" s="60" t="s">
        <v>88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</row>
    <row r="21" spans="2:14">
      <c r="B21" s="60" t="s">
        <v>89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</row>
    <row r="22" spans="2:14">
      <c r="B22" s="60" t="s">
        <v>90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</row>
    <row r="23" spans="2:14">
      <c r="B23" s="60" t="s">
        <v>91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</row>
    <row r="24" spans="2:14">
      <c r="B24" s="60" t="s">
        <v>92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2:14">
      <c r="B25" s="60" t="s">
        <v>93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2:14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</sheetData>
  <mergeCells count="25">
    <mergeCell ref="F2:G2"/>
    <mergeCell ref="B14:N14"/>
    <mergeCell ref="B3:N3"/>
    <mergeCell ref="B4:N4"/>
    <mergeCell ref="B5:N5"/>
    <mergeCell ref="B6:N6"/>
    <mergeCell ref="B7:N7"/>
    <mergeCell ref="B8:N8"/>
    <mergeCell ref="B9:N9"/>
    <mergeCell ref="B10:N10"/>
    <mergeCell ref="B11:N11"/>
    <mergeCell ref="B12:N12"/>
    <mergeCell ref="B13:N13"/>
    <mergeCell ref="B26:N26"/>
    <mergeCell ref="B15:N15"/>
    <mergeCell ref="B16:N16"/>
    <mergeCell ref="B17:N17"/>
    <mergeCell ref="B18:N18"/>
    <mergeCell ref="B19:N19"/>
    <mergeCell ref="B20:N20"/>
    <mergeCell ref="B21:N21"/>
    <mergeCell ref="B22:N22"/>
    <mergeCell ref="B23:N23"/>
    <mergeCell ref="B24:N24"/>
    <mergeCell ref="B25:N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profile1</vt:lpstr>
      <vt:lpstr>loadings</vt:lpstr>
      <vt:lpstr>outliers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2018-07-05T15:35:59Z</dcterms:created>
  <dcterms:modified xsi:type="dcterms:W3CDTF">2018-07-31T16:22:41Z</dcterms:modified>
</cp:coreProperties>
</file>