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7530" activeTab="5"/>
  </bookViews>
  <sheets>
    <sheet name="Data" sheetId="1" r:id="rId1"/>
    <sheet name="New Data" sheetId="2" r:id="rId2"/>
    <sheet name="Pivot Table" sheetId="4" r:id="rId3"/>
    <sheet name="Dashboard1" sheetId="5" r:id="rId4"/>
    <sheet name="Pivot2" sheetId="6" r:id="rId5"/>
    <sheet name="Dashboard2" sheetId="7" r:id="rId6"/>
  </sheets>
  <definedNames>
    <definedName name="_xlnm._FilterDatabase" localSheetId="0" hidden="1">Data!$A$3:$Z$48</definedName>
    <definedName name="Slicer_Order_Date">#N/A</definedName>
    <definedName name="Slicer_Customer_Name">#N/A</definedName>
    <definedName name="Slicer_City">#N/A</definedName>
    <definedName name="Slicer_Product_Name">#N/A</definedName>
    <definedName name="Slicer_Product_Name1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<sst xmlns="http://schemas.openxmlformats.org/spreadsheetml/2006/main" count="1441" uniqueCount="125">
  <si>
    <t>Shak's E-commerce Order Details for January 2015 (From Excel Campus)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</si>
  <si>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</si>
  <si>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</si>
  <si>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</si>
  <si>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</si>
  <si>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</si>
  <si>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</si>
  <si>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</si>
  <si>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</si>
  <si>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</si>
  <si>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</si>
  <si>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</si>
  <si>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</si>
  <si>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</si>
  <si>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</si>
  <si>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</si>
  <si>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</si>
  <si>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</si>
  <si>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</si>
  <si>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</si>
  <si>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</si>
  <si>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</si>
  <si>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</si>
  <si>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</si>
  <si>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</si>
  <si>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</si>
  <si>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</si>
  <si>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</si>
  <si>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</si>
  <si>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</si>
  <si>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</si>
  <si>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</si>
  <si>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</si>
  <si>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</si>
  <si>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</si>
  <si>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</si>
  <si>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</si>
  <si>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</si>
  <si>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</si>
  <si>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</si>
  <si>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</si>
  <si>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</si>
  <si>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</si>
  <si>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</si>
  <si>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</si>
  <si>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</si>
  <si>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</si>
  <si>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</si>
  <si>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</si>
  <si>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</si>
  <si>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</si>
  <si>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</si>
  <si>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</si>
  <si>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</si>
  <si>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</si>
  <si>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</si>
  <si>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</si>
  <si>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</si>
  <si>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</si>
  <si>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</si>
  <si>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</si>
  <si>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</si>
  <si>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</si>
  <si>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</si>
  <si>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</si>
  <si>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</si>
  <si>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</si>
  <si>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</si>
  <si>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</si>
  <si>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</si>
  <si>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</si>
  <si>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</si>
  <si>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</si>
  <si>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</si>
  <si>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</si>
  <si>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</si>
  <si>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</si>
  <si>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</si>
  <si>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</si>
  <si>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</si>
  <si>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</si>
  <si>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</si>
  <si>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</si>
  <si>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</si>
  <si>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</si>
  <si>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</si>
  <si>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</si>
  <si>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</si>
  <si>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</si>
  <si>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</si>
  <si>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</si>
  <si>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</si>
  <si>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</si>
  <si>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</si>
  <si>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</si>
  <si>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</si>
  <si>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</si>
  <si>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</si>
  <si>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</si>
  <si>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</si>
  <si>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</si>
  <si>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</si>
  <si>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</si>
  <si>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</si>
  <si>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</si>
  <si>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Revenue By Location</t>
  </si>
  <si>
    <t>Grand Total</t>
  </si>
  <si>
    <t>Revenue By Sales Rep</t>
  </si>
  <si>
    <t>Region covered By Salesperson</t>
  </si>
  <si>
    <t>Revenue By Customer</t>
  </si>
  <si>
    <t>Shipping Fee By company</t>
  </si>
  <si>
    <t>Sum of Revenue</t>
  </si>
  <si>
    <t>Category Revenue</t>
  </si>
  <si>
    <t>Best Sellers</t>
  </si>
  <si>
    <t>Payment type Revenue</t>
  </si>
  <si>
    <t xml:space="preserve">         Shark's E-Commerce Sales 2015</t>
  </si>
  <si>
    <t>Revenue By Region</t>
  </si>
  <si>
    <t>Revenue By Category</t>
  </si>
  <si>
    <t>Revenue over Time</t>
  </si>
  <si>
    <t>Payment Mode mostly Used</t>
  </si>
  <si>
    <t xml:space="preserve"> </t>
  </si>
  <si>
    <t>Quantity by Shipment company</t>
  </si>
  <si>
    <t xml:space="preserve"> Revenue by Salesperson</t>
  </si>
  <si>
    <t>Shipping Fee By Cities</t>
  </si>
  <si>
    <t>E'Shacks E-Commerce Sales 2015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</si>
</sst>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;@"/>
    <numFmt numFmtId="179" formatCode="&quot;$&quot;#,##0.00"/>
  </numFmts>
  <fonts count="26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sz val="26"/>
      <color theme="5" tint="-0.25"/>
      <name val="Arial Rounded MT Bold"/>
      <charset val="134"/>
    </font>
    <font>
      <sz val="11"/>
      <color theme="0"/>
      <name val="Calibri"/>
      <charset val="134"/>
      <scheme val="minor"/>
    </font>
    <font>
      <sz val="2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/>
    <xf numFmtId="178" fontId="0" fillId="0" borderId="0" xfId="0" applyNumberFormat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6" fillId="4" borderId="0" xfId="0" applyFont="1" applyFill="1"/>
    <xf numFmtId="179" fontId="0" fillId="0" borderId="0" xfId="0" applyNumberFormat="1"/>
    <xf numFmtId="179" fontId="0" fillId="0" borderId="0" xfId="2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5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Table'!$A$4:$A$12</c:f>
              <c:strCache>
                <c:ptCount val="8"/>
                <c:pt idx="0">
                  <c:v>Chicago</c:v>
                </c:pt>
                <c:pt idx="1">
                  <c:v>Denver</c:v>
                </c:pt>
                <c:pt idx="2">
                  <c:v>Las Vegas</c:v>
                </c:pt>
                <c:pt idx="3">
                  <c:v>Los Angelas</c:v>
                </c:pt>
                <c:pt idx="4">
                  <c:v>Memphis</c:v>
                </c:pt>
                <c:pt idx="5">
                  <c:v>Milwaukee</c:v>
                </c:pt>
                <c:pt idx="6">
                  <c:v>New York</c:v>
                </c:pt>
                <c:pt idx="7">
                  <c:v>Portland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807.3</c:v>
                </c:pt>
                <c:pt idx="1">
                  <c:v>3595.5</c:v>
                </c:pt>
                <c:pt idx="2">
                  <c:v>12997.5</c:v>
                </c:pt>
                <c:pt idx="3">
                  <c:v>2634.45</c:v>
                </c:pt>
                <c:pt idx="4">
                  <c:v>7590</c:v>
                </c:pt>
                <c:pt idx="5">
                  <c:v>3840</c:v>
                </c:pt>
                <c:pt idx="6">
                  <c:v>22905.3</c:v>
                </c:pt>
                <c:pt idx="7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8972725"/>
        <c:axId val="130079891"/>
      </c:barChart>
      <c:catAx>
        <c:axId val="658972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079891"/>
        <c:crosses val="autoZero"/>
        <c:auto val="1"/>
        <c:lblAlgn val="ctr"/>
        <c:lblOffset val="100"/>
        <c:noMultiLvlLbl val="0"/>
      </c:catAx>
      <c:valAx>
        <c:axId val="13007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972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Table'!$A$18:$A$25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'Pivot Table'!$B$18:$B$25</c:f>
              <c:numCache>
                <c:formatCode>General</c:formatCode>
                <c:ptCount val="7"/>
                <c:pt idx="0">
                  <c:v>22905.3</c:v>
                </c:pt>
                <c:pt idx="1">
                  <c:v>7590</c:v>
                </c:pt>
                <c:pt idx="2">
                  <c:v>3595.5</c:v>
                </c:pt>
                <c:pt idx="3">
                  <c:v>807.3</c:v>
                </c:pt>
                <c:pt idx="4">
                  <c:v>15631.95</c:v>
                </c:pt>
                <c:pt idx="5">
                  <c:v>3840</c:v>
                </c:pt>
                <c:pt idx="6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8516882"/>
        <c:axId val="779485169"/>
      </c:barChart>
      <c:catAx>
        <c:axId val="958516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485169"/>
        <c:crosses val="autoZero"/>
        <c:auto val="1"/>
        <c:lblAlgn val="ctr"/>
        <c:lblOffset val="100"/>
        <c:noMultiLvlLbl val="0"/>
      </c:catAx>
      <c:valAx>
        <c:axId val="779485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5168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Table!PivotTable3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Table'!$A$30:$A$37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'Pivot Table'!$B$30:$B$37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1815493"/>
        <c:axId val="431878611"/>
      </c:barChart>
      <c:catAx>
        <c:axId val="841815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878611"/>
        <c:crosses val="autoZero"/>
        <c:auto val="1"/>
        <c:lblAlgn val="ctr"/>
        <c:lblOffset val="100"/>
        <c:noMultiLvlLbl val="0"/>
      </c:catAx>
      <c:valAx>
        <c:axId val="4318786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154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Table'!$A$42:$A$51</c:f>
              <c:strCache>
                <c:ptCount val="9"/>
                <c:pt idx="0">
                  <c:v>Company AA</c:v>
                </c:pt>
                <c:pt idx="1">
                  <c:v>Company BB</c:v>
                </c:pt>
                <c:pt idx="2">
                  <c:v>Company C</c:v>
                </c:pt>
                <c:pt idx="3">
                  <c:v>Company CC</c:v>
                </c:pt>
                <c:pt idx="4">
                  <c:v>Company D</c:v>
                </c:pt>
                <c:pt idx="5">
                  <c:v>Company F</c:v>
                </c:pt>
                <c:pt idx="6">
                  <c:v>Company H</c:v>
                </c:pt>
                <c:pt idx="7">
                  <c:v>Company J</c:v>
                </c:pt>
                <c:pt idx="8">
                  <c:v>Company L</c:v>
                </c:pt>
              </c:strCache>
            </c:strRef>
          </c:cat>
          <c:val>
            <c:numRef>
              <c:f>'Pivot Table'!$B$42:$B$51</c:f>
              <c:numCache>
                <c:formatCode>General</c:formatCode>
                <c:ptCount val="9"/>
                <c:pt idx="0">
                  <c:v>2551.5</c:v>
                </c:pt>
                <c:pt idx="1">
                  <c:v>7590</c:v>
                </c:pt>
                <c:pt idx="2">
                  <c:v>2634.45</c:v>
                </c:pt>
                <c:pt idx="3">
                  <c:v>3595.5</c:v>
                </c:pt>
                <c:pt idx="4">
                  <c:v>22905.3</c:v>
                </c:pt>
                <c:pt idx="5">
                  <c:v>3840</c:v>
                </c:pt>
                <c:pt idx="6">
                  <c:v>2846.55</c:v>
                </c:pt>
                <c:pt idx="7">
                  <c:v>807.3</c:v>
                </c:pt>
                <c:pt idx="8">
                  <c:v>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996558"/>
        <c:axId val="254115355"/>
      </c:barChart>
      <c:catAx>
        <c:axId val="5769965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15355"/>
        <c:crosses val="autoZero"/>
        <c:auto val="1"/>
        <c:lblAlgn val="ctr"/>
        <c:lblOffset val="100"/>
        <c:noMultiLvlLbl val="0"/>
      </c:catAx>
      <c:valAx>
        <c:axId val="254115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9965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Table!PivotTable5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Table'!$A$59:$A$62</c:f>
              <c:strCache>
                <c:ptCount val="3"/>
                <c:pt idx="0">
                  <c:v>Shipping Company B</c:v>
                </c:pt>
                <c:pt idx="1">
                  <c:v>Shipping Company A</c:v>
                </c:pt>
                <c:pt idx="2">
                  <c:v>Shipping Company C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2394.67365</c:v>
                </c:pt>
                <c:pt idx="1">
                  <c:v>1951.7085</c:v>
                </c:pt>
                <c:pt idx="2">
                  <c:v>1290.21705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3506"/>
        <c:axId val="329944769"/>
      </c:barChart>
      <c:catAx>
        <c:axId val="71123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944769"/>
        <c:crosses val="autoZero"/>
        <c:auto val="1"/>
        <c:lblAlgn val="ctr"/>
        <c:lblOffset val="100"/>
        <c:noMultiLvlLbl val="0"/>
      </c:catAx>
      <c:valAx>
        <c:axId val="329944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235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Table!PivotTable9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Table'!$A$81:$A$87</c:f>
              <c:strCache>
                <c:ptCount val="6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Dried Fruit &amp; Nuts</c:v>
                </c:pt>
                <c:pt idx="4">
                  <c:v>Sauces</c:v>
                </c:pt>
                <c:pt idx="5">
                  <c:v>Soups</c:v>
                </c:pt>
              </c:strCache>
            </c:strRef>
          </c:cat>
          <c:val>
            <c:numRef>
              <c:f>'Pivot Table'!$B$81:$B$87</c:f>
              <c:numCache>
                <c:formatCode>General</c:formatCode>
                <c:ptCount val="6"/>
                <c:pt idx="0">
                  <c:v>3477.6</c:v>
                </c:pt>
                <c:pt idx="1">
                  <c:v>20901.3</c:v>
                </c:pt>
                <c:pt idx="2">
                  <c:v>5393.25</c:v>
                </c:pt>
                <c:pt idx="3">
                  <c:v>20970</c:v>
                </c:pt>
                <c:pt idx="4">
                  <c:v>3840</c:v>
                </c:pt>
                <c:pt idx="5">
                  <c:v>2634.45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9112356"/>
        <c:axId val="33451429"/>
      </c:barChart>
      <c:catAx>
        <c:axId val="9791123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1429"/>
        <c:crosses val="autoZero"/>
        <c:auto val="1"/>
        <c:lblAlgn val="ctr"/>
        <c:lblOffset val="100"/>
        <c:noMultiLvlLbl val="0"/>
      </c:catAx>
      <c:valAx>
        <c:axId val="33451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123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Table!PivotTable10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Table'!$A$92:$A$103</c:f>
              <c:strCache>
                <c:ptCount val="11"/>
                <c:pt idx="0">
                  <c:v>Beer</c:v>
                </c:pt>
                <c:pt idx="1">
                  <c:v>Chai</c:v>
                </c:pt>
                <c:pt idx="2">
                  <c:v>Chocolate</c:v>
                </c:pt>
                <c:pt idx="3">
                  <c:v>Chocolate Biscuits Mix</c:v>
                </c:pt>
                <c:pt idx="4">
                  <c:v>Clam Chowder</c:v>
                </c:pt>
                <c:pt idx="5">
                  <c:v>Coffee</c:v>
                </c:pt>
                <c:pt idx="6">
                  <c:v>Curry Sauce</c:v>
                </c:pt>
                <c:pt idx="7">
                  <c:v>Dried Apples</c:v>
                </c:pt>
                <c:pt idx="8">
                  <c:v>Dried Pears</c:v>
                </c:pt>
                <c:pt idx="9">
                  <c:v>Dried Plums</c:v>
                </c:pt>
                <c:pt idx="10">
                  <c:v>Green Tea</c:v>
                </c:pt>
              </c:strCache>
            </c:strRef>
          </c:cat>
          <c:val>
            <c:numRef>
              <c:f>'Pivot Table'!$B$92:$B$103</c:f>
              <c:numCache>
                <c:formatCode>General</c:formatCode>
                <c:ptCount val="11"/>
                <c:pt idx="0">
                  <c:v>2058</c:v>
                </c:pt>
                <c:pt idx="1">
                  <c:v>4374</c:v>
                </c:pt>
                <c:pt idx="2">
                  <c:v>5393.25</c:v>
                </c:pt>
                <c:pt idx="3">
                  <c:v>3477.6</c:v>
                </c:pt>
                <c:pt idx="4">
                  <c:v>2634.45</c:v>
                </c:pt>
                <c:pt idx="5">
                  <c:v>13662</c:v>
                </c:pt>
                <c:pt idx="6">
                  <c:v>3840</c:v>
                </c:pt>
                <c:pt idx="7">
                  <c:v>14151</c:v>
                </c:pt>
                <c:pt idx="8">
                  <c:v>6210</c:v>
                </c:pt>
                <c:pt idx="9">
                  <c:v>609</c:v>
                </c:pt>
                <c:pt idx="10">
                  <c:v>807.3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2213639"/>
        <c:axId val="64402151"/>
      </c:barChart>
      <c:catAx>
        <c:axId val="692213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02151"/>
        <c:crosses val="autoZero"/>
        <c:auto val="1"/>
        <c:lblAlgn val="ctr"/>
        <c:lblOffset val="100"/>
        <c:noMultiLvlLbl val="0"/>
      </c:catAx>
      <c:valAx>
        <c:axId val="6440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213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236253462603878"/>
          <c:y val="0.186666666666667"/>
          <c:w val="0.707046398891967"/>
          <c:h val="0.6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Table'!$B$106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Table'!$A$107:$A$110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'Pivot Table'!$B$107:$B$110</c:f>
              <c:numCache>
                <c:formatCode>General</c:formatCode>
                <c:ptCount val="3"/>
                <c:pt idx="0">
                  <c:v>2634.45</c:v>
                </c:pt>
                <c:pt idx="1">
                  <c:v>17963.55</c:v>
                </c:pt>
                <c:pt idx="2">
                  <c:v>36618.6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676748495"/>
        <c:axId val="674117016"/>
      </c:barChart>
      <c:catAx>
        <c:axId val="6767484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17016"/>
        <c:crosses val="autoZero"/>
        <c:auto val="1"/>
        <c:lblAlgn val="ctr"/>
        <c:lblOffset val="100"/>
        <c:noMultiLvlLbl val="0"/>
      </c:catAx>
      <c:valAx>
        <c:axId val="6741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Pivot2!$B$2:$B$6</c:f>
              <c:numCache>
                <c:formatCode>General</c:formatCode>
                <c:ptCount val="4"/>
                <c:pt idx="0">
                  <c:v>23712.6</c:v>
                </c:pt>
                <c:pt idx="1">
                  <c:v>6686.55</c:v>
                </c:pt>
                <c:pt idx="2">
                  <c:v>7590</c:v>
                </c:pt>
                <c:pt idx="3">
                  <c:v>19227.45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089"/>
        <c:axId val="136422394"/>
      </c:barChart>
      <c:catAx>
        <c:axId val="148500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422394"/>
        <c:crosses val="autoZero"/>
        <c:auto val="1"/>
        <c:lblAlgn val="ctr"/>
        <c:lblOffset val="100"/>
        <c:noMultiLvlLbl val="0"/>
      </c:catAx>
      <c:valAx>
        <c:axId val="136422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00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Pivot2!$A$11:$A$17</c:f>
              <c:strCache>
                <c:ptCount val="6"/>
                <c:pt idx="0">
                  <c:v>Soups</c:v>
                </c:pt>
                <c:pt idx="1">
                  <c:v>Sauces</c:v>
                </c:pt>
                <c:pt idx="2">
                  <c:v>Dried Fruit &amp; Nuts</c:v>
                </c:pt>
                <c:pt idx="3">
                  <c:v>Candy</c:v>
                </c:pt>
                <c:pt idx="4">
                  <c:v>Beverages</c:v>
                </c:pt>
                <c:pt idx="5">
                  <c:v>Baked Goods &amp; Mixes</c:v>
                </c:pt>
              </c:strCache>
            </c:strRef>
          </c:cat>
          <c:val>
            <c:numRef>
              <c:f>Pivot2!$B$11:$B$17</c:f>
              <c:numCache>
                <c:formatCode>General</c:formatCode>
                <c:ptCount val="6"/>
                <c:pt idx="0">
                  <c:v>2634.45</c:v>
                </c:pt>
                <c:pt idx="1">
                  <c:v>3840</c:v>
                </c:pt>
                <c:pt idx="2">
                  <c:v>20970</c:v>
                </c:pt>
                <c:pt idx="3">
                  <c:v>5393.25</c:v>
                </c:pt>
                <c:pt idx="4">
                  <c:v>20901.3</c:v>
                </c:pt>
                <c:pt idx="5">
                  <c:v>3477.6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52181"/>
        <c:axId val="506293097"/>
      </c:barChart>
      <c:catAx>
        <c:axId val="674352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293097"/>
        <c:crosses val="autoZero"/>
        <c:auto val="1"/>
        <c:lblAlgn val="ctr"/>
        <c:lblOffset val="100"/>
        <c:noMultiLvlLbl val="0"/>
      </c:catAx>
      <c:valAx>
        <c:axId val="506293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521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Pivot2!$B$21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Pivot2!$A$22:$A$31</c:f>
              <c:strCache>
                <c:ptCount val="9"/>
                <c:pt idx="0">
                  <c:v>01/03/15</c:v>
                </c:pt>
                <c:pt idx="1">
                  <c:v>01/04/15</c:v>
                </c:pt>
                <c:pt idx="2">
                  <c:v>01/06/15</c:v>
                </c:pt>
                <c:pt idx="3">
                  <c:v>01/08/15</c:v>
                </c:pt>
                <c:pt idx="4">
                  <c:v>01/10/15</c:v>
                </c:pt>
                <c:pt idx="5">
                  <c:v>01/12/15</c:v>
                </c:pt>
                <c:pt idx="6">
                  <c:v>01/27/15</c:v>
                </c:pt>
                <c:pt idx="7">
                  <c:v>01/28/15</c:v>
                </c:pt>
                <c:pt idx="8">
                  <c:v>01/29/15</c:v>
                </c:pt>
              </c:strCache>
            </c:strRef>
          </c:cat>
          <c:val>
            <c:numRef>
              <c:f>Pivot2!$B$22:$B$31</c:f>
              <c:numCache>
                <c:formatCode>General</c:formatCode>
                <c:ptCount val="9"/>
                <c:pt idx="0">
                  <c:v>2634.45</c:v>
                </c:pt>
                <c:pt idx="1">
                  <c:v>22905.3</c:v>
                </c:pt>
                <c:pt idx="2">
                  <c:v>3840</c:v>
                </c:pt>
                <c:pt idx="3">
                  <c:v>2846.55</c:v>
                </c:pt>
                <c:pt idx="4">
                  <c:v>807.3</c:v>
                </c:pt>
                <c:pt idx="5">
                  <c:v>10446</c:v>
                </c:pt>
                <c:pt idx="6">
                  <c:v>2551.5</c:v>
                </c:pt>
                <c:pt idx="7">
                  <c:v>7590</c:v>
                </c:pt>
                <c:pt idx="8">
                  <c:v>3595.5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17201"/>
        <c:axId val="874957584"/>
      </c:lineChart>
      <c:catAx>
        <c:axId val="147617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57584"/>
        <c:crosses val="autoZero"/>
        <c:auto val="1"/>
        <c:lblAlgn val="ctr"/>
        <c:lblOffset val="100"/>
        <c:noMultiLvlLbl val="0"/>
      </c:catAx>
      <c:valAx>
        <c:axId val="874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172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Table'!$A$18:$A$25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'Pivot Table'!$B$18:$B$25</c:f>
              <c:numCache>
                <c:formatCode>General</c:formatCode>
                <c:ptCount val="7"/>
                <c:pt idx="0">
                  <c:v>22905.3</c:v>
                </c:pt>
                <c:pt idx="1">
                  <c:v>7590</c:v>
                </c:pt>
                <c:pt idx="2">
                  <c:v>3595.5</c:v>
                </c:pt>
                <c:pt idx="3">
                  <c:v>807.3</c:v>
                </c:pt>
                <c:pt idx="4">
                  <c:v>15631.95</c:v>
                </c:pt>
                <c:pt idx="5">
                  <c:v>3840</c:v>
                </c:pt>
                <c:pt idx="6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8516882"/>
        <c:axId val="779485169"/>
      </c:barChart>
      <c:catAx>
        <c:axId val="958516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485169"/>
        <c:crosses val="autoZero"/>
        <c:auto val="1"/>
        <c:lblAlgn val="ctr"/>
        <c:lblOffset val="100"/>
        <c:noMultiLvlLbl val="0"/>
      </c:catAx>
      <c:valAx>
        <c:axId val="779485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5168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[Sales-Data-for-January-2015.xlsx]Pivot2!PivotTable4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Pivot2!$A$36:$A$39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Pivot2!$B$36:$B$39</c:f>
              <c:numCache>
                <c:formatCode>General</c:formatCode>
                <c:ptCount val="3"/>
                <c:pt idx="0">
                  <c:v>36618.6</c:v>
                </c:pt>
                <c:pt idx="1">
                  <c:v>17963.55</c:v>
                </c:pt>
                <c:pt idx="2">
                  <c:v>2634.45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32586817"/>
        <c:axId val="49482785"/>
      </c:barChart>
      <c:catAx>
        <c:axId val="7325868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2785"/>
        <c:crosses val="autoZero"/>
        <c:auto val="1"/>
        <c:lblAlgn val="ctr"/>
        <c:lblOffset val="100"/>
        <c:noMultiLvlLbl val="0"/>
      </c:catAx>
      <c:valAx>
        <c:axId val="49482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86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[Sales-Data-for-January-2015.xlsx]Pivot2!PivotTable5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Pivot2!$B$43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Pivot2!$A$44:$A$47</c:f>
              <c:strCache>
                <c:ptCount val="3"/>
                <c:pt idx="0">
                  <c:v>Shipping Company B</c:v>
                </c:pt>
                <c:pt idx="1">
                  <c:v>Shipping Company A</c:v>
                </c:pt>
                <c:pt idx="2">
                  <c:v>Shipping Company C</c:v>
                </c:pt>
              </c:strCache>
            </c:strRef>
          </c:cat>
          <c:val>
            <c:numRef>
              <c:f>Pivot2!$B$44:$B$47</c:f>
              <c:numCache>
                <c:formatCode>General</c:formatCode>
                <c:ptCount val="3"/>
                <c:pt idx="0">
                  <c:v>1584</c:v>
                </c:pt>
                <c:pt idx="1">
                  <c:v>507</c:v>
                </c:pt>
                <c:pt idx="2">
                  <c:v>684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Pivot2!$A$51:$A$58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Pivot2!$B$51:$B$58</c:f>
              <c:numCache>
                <c:formatCode>General</c:formatCode>
                <c:ptCount val="7"/>
                <c:pt idx="0">
                  <c:v>22905.3</c:v>
                </c:pt>
                <c:pt idx="1">
                  <c:v>7590</c:v>
                </c:pt>
                <c:pt idx="2">
                  <c:v>3595.5</c:v>
                </c:pt>
                <c:pt idx="3">
                  <c:v>807.3</c:v>
                </c:pt>
                <c:pt idx="4">
                  <c:v>15631.95</c:v>
                </c:pt>
                <c:pt idx="5">
                  <c:v>3840</c:v>
                </c:pt>
                <c:pt idx="6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32747"/>
        <c:axId val="800381276"/>
      </c:barChart>
      <c:catAx>
        <c:axId val="244632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381276"/>
        <c:crosses val="autoZero"/>
        <c:auto val="1"/>
        <c:lblAlgn val="ctr"/>
        <c:lblOffset val="100"/>
        <c:noMultiLvlLbl val="0"/>
      </c:catAx>
      <c:valAx>
        <c:axId val="800381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6327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Pivot2!$A$62:$A$70</c:f>
              <c:strCache>
                <c:ptCount val="8"/>
                <c:pt idx="0">
                  <c:v>Las Vegas</c:v>
                </c:pt>
                <c:pt idx="1">
                  <c:v>New York</c:v>
                </c:pt>
                <c:pt idx="2">
                  <c:v>Portland</c:v>
                </c:pt>
                <c:pt idx="3">
                  <c:v>Denver</c:v>
                </c:pt>
                <c:pt idx="4">
                  <c:v>Los Angelas</c:v>
                </c:pt>
                <c:pt idx="5">
                  <c:v>Milwaukee</c:v>
                </c:pt>
                <c:pt idx="6">
                  <c:v>Memphis</c:v>
                </c:pt>
                <c:pt idx="7">
                  <c:v>Chicago</c:v>
                </c:pt>
              </c:strCache>
            </c:strRef>
          </c:cat>
          <c:val>
            <c:numRef>
              <c:f>Pivot2!$B$62:$B$70</c:f>
              <c:numCache>
                <c:formatCode>General</c:formatCode>
                <c:ptCount val="8"/>
                <c:pt idx="0">
                  <c:v>1268.8035</c:v>
                </c:pt>
                <c:pt idx="1">
                  <c:v>2189.7309</c:v>
                </c:pt>
                <c:pt idx="2">
                  <c:v>293.19465</c:v>
                </c:pt>
                <c:pt idx="3">
                  <c:v>366.741</c:v>
                </c:pt>
                <c:pt idx="4">
                  <c:v>276.61725</c:v>
                </c:pt>
                <c:pt idx="5">
                  <c:v>399.36</c:v>
                </c:pt>
                <c:pt idx="6">
                  <c:v>759</c:v>
                </c:pt>
                <c:pt idx="7">
                  <c:v>83.1519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51347"/>
        <c:axId val="389366197"/>
      </c:barChart>
      <c:catAx>
        <c:axId val="199551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366197"/>
        <c:crosses val="autoZero"/>
        <c:auto val="1"/>
        <c:lblAlgn val="ctr"/>
        <c:lblOffset val="100"/>
        <c:noMultiLvlLbl val="0"/>
      </c:catAx>
      <c:valAx>
        <c:axId val="389366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51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Pivot2!$B$2:$B$6</c:f>
              <c:numCache>
                <c:formatCode>General</c:formatCode>
                <c:ptCount val="4"/>
                <c:pt idx="0">
                  <c:v>23712.6</c:v>
                </c:pt>
                <c:pt idx="1">
                  <c:v>6686.55</c:v>
                </c:pt>
                <c:pt idx="2">
                  <c:v>7590</c:v>
                </c:pt>
                <c:pt idx="3">
                  <c:v>19227.45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4850089"/>
        <c:axId val="136422394"/>
      </c:barChart>
      <c:catAx>
        <c:axId val="148500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422394"/>
        <c:crosses val="autoZero"/>
        <c:auto val="1"/>
        <c:lblAlgn val="ctr"/>
        <c:lblOffset val="100"/>
        <c:noMultiLvlLbl val="0"/>
      </c:catAx>
      <c:valAx>
        <c:axId val="136422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00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Pivot2!$A$11:$A$17</c:f>
              <c:strCache>
                <c:ptCount val="6"/>
                <c:pt idx="0">
                  <c:v>Soups</c:v>
                </c:pt>
                <c:pt idx="1">
                  <c:v>Sauces</c:v>
                </c:pt>
                <c:pt idx="2">
                  <c:v>Dried Fruit &amp; Nuts</c:v>
                </c:pt>
                <c:pt idx="3">
                  <c:v>Candy</c:v>
                </c:pt>
                <c:pt idx="4">
                  <c:v>Beverages</c:v>
                </c:pt>
                <c:pt idx="5">
                  <c:v>Baked Goods &amp; Mixes</c:v>
                </c:pt>
              </c:strCache>
            </c:strRef>
          </c:cat>
          <c:val>
            <c:numRef>
              <c:f>Pivot2!$B$11:$B$17</c:f>
              <c:numCache>
                <c:formatCode>General</c:formatCode>
                <c:ptCount val="6"/>
                <c:pt idx="0">
                  <c:v>2634.45</c:v>
                </c:pt>
                <c:pt idx="1">
                  <c:v>3840</c:v>
                </c:pt>
                <c:pt idx="2">
                  <c:v>20970</c:v>
                </c:pt>
                <c:pt idx="3">
                  <c:v>5393.25</c:v>
                </c:pt>
                <c:pt idx="4">
                  <c:v>20901.3</c:v>
                </c:pt>
                <c:pt idx="5">
                  <c:v>3477.6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674352181"/>
        <c:axId val="506293097"/>
      </c:barChart>
      <c:catAx>
        <c:axId val="674352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293097"/>
        <c:crosses val="autoZero"/>
        <c:auto val="1"/>
        <c:lblAlgn val="ctr"/>
        <c:lblOffset val="100"/>
        <c:noMultiLvlLbl val="0"/>
      </c:catAx>
      <c:valAx>
        <c:axId val="506293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521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Pivot2!$B$21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Pivot2!$A$22:$A$31</c:f>
              <c:strCache>
                <c:ptCount val="9"/>
                <c:pt idx="0">
                  <c:v>01/03/15</c:v>
                </c:pt>
                <c:pt idx="1">
                  <c:v>01/04/15</c:v>
                </c:pt>
                <c:pt idx="2">
                  <c:v>01/06/15</c:v>
                </c:pt>
                <c:pt idx="3">
                  <c:v>01/08/15</c:v>
                </c:pt>
                <c:pt idx="4">
                  <c:v>01/10/15</c:v>
                </c:pt>
                <c:pt idx="5">
                  <c:v>01/12/15</c:v>
                </c:pt>
                <c:pt idx="6">
                  <c:v>01/27/15</c:v>
                </c:pt>
                <c:pt idx="7">
                  <c:v>01/28/15</c:v>
                </c:pt>
                <c:pt idx="8">
                  <c:v>01/29/15</c:v>
                </c:pt>
              </c:strCache>
            </c:strRef>
          </c:cat>
          <c:val>
            <c:numRef>
              <c:f>Pivot2!$B$22:$B$31</c:f>
              <c:numCache>
                <c:formatCode>General</c:formatCode>
                <c:ptCount val="9"/>
                <c:pt idx="0">
                  <c:v>2634.45</c:v>
                </c:pt>
                <c:pt idx="1">
                  <c:v>22905.3</c:v>
                </c:pt>
                <c:pt idx="2">
                  <c:v>3840</c:v>
                </c:pt>
                <c:pt idx="3">
                  <c:v>2846.55</c:v>
                </c:pt>
                <c:pt idx="4">
                  <c:v>807.3</c:v>
                </c:pt>
                <c:pt idx="5">
                  <c:v>10446</c:v>
                </c:pt>
                <c:pt idx="6">
                  <c:v>2551.5</c:v>
                </c:pt>
                <c:pt idx="7">
                  <c:v>7590</c:v>
                </c:pt>
                <c:pt idx="8">
                  <c:v>3595.5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17201"/>
        <c:axId val="874957584"/>
      </c:lineChart>
      <c:catAx>
        <c:axId val="147617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57584"/>
        <c:crosses val="autoZero"/>
        <c:auto val="1"/>
        <c:lblAlgn val="ctr"/>
        <c:lblOffset val="100"/>
        <c:noMultiLvlLbl val="0"/>
      </c:catAx>
      <c:valAx>
        <c:axId val="874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17201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[Sales-Data-for-January-2015.xlsx]Pivot2!PivotTable4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Pivot2!$A$36:$A$39</c:f>
              <c:strCache>
                <c:ptCount val="3"/>
                <c:pt idx="0">
                  <c:v>Credit Card</c:v>
                </c:pt>
                <c:pt idx="1">
                  <c:v>Check</c:v>
                </c:pt>
                <c:pt idx="2">
                  <c:v>Cash</c:v>
                </c:pt>
              </c:strCache>
            </c:strRef>
          </c:cat>
          <c:val>
            <c:numRef>
              <c:f>Pivot2!$B$36:$B$39</c:f>
              <c:numCache>
                <c:formatCode>General</c:formatCode>
                <c:ptCount val="3"/>
                <c:pt idx="0">
                  <c:v>36618.6</c:v>
                </c:pt>
                <c:pt idx="1">
                  <c:v>17963.55</c:v>
                </c:pt>
                <c:pt idx="2">
                  <c:v>2634.45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32586817"/>
        <c:axId val="49482785"/>
      </c:barChart>
      <c:catAx>
        <c:axId val="73258681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82785"/>
        <c:crosses val="autoZero"/>
        <c:auto val="1"/>
        <c:lblAlgn val="ctr"/>
        <c:lblOffset val="100"/>
        <c:noMultiLvlLbl val="0"/>
      </c:catAx>
      <c:valAx>
        <c:axId val="49482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868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[Sales-Data-for-January-2015.xlsx]Pivot2!PivotTable5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236041666219632"/>
          <c:y val="0.166447798985051"/>
          <c:w val="0.44875000089407"/>
          <c:h val="0.707156928526439"/>
        </c:manualLayout>
      </c:layout>
      <c:pieChart>
        <c:varyColors val="1"/>
        <c:ser>
          <c:idx val="0"/>
          <c:order val="0"/>
          <c:tx>
            <c:strRef>
              <c:f>Pivot2!$B$43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Pivot2!$A$44:$A$47</c:f>
              <c:strCache>
                <c:ptCount val="3"/>
                <c:pt idx="0">
                  <c:v>Shipping Company B</c:v>
                </c:pt>
                <c:pt idx="1">
                  <c:v>Shipping Company A</c:v>
                </c:pt>
                <c:pt idx="2">
                  <c:v>Shipping Company C</c:v>
                </c:pt>
              </c:strCache>
            </c:strRef>
          </c:cat>
          <c:val>
            <c:numRef>
              <c:f>Pivot2!$B$44:$B$47</c:f>
              <c:numCache>
                <c:formatCode>General</c:formatCode>
                <c:ptCount val="3"/>
                <c:pt idx="0">
                  <c:v>1584</c:v>
                </c:pt>
                <c:pt idx="1">
                  <c:v>507</c:v>
                </c:pt>
                <c:pt idx="2">
                  <c:v>684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[Sales-Data-for-January-2015.xlsx]Pivot2!PivotTable6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Pivot2!$A$51:$A$58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Pivot2!$B$51:$B$58</c:f>
              <c:numCache>
                <c:formatCode>General</c:formatCode>
                <c:ptCount val="7"/>
                <c:pt idx="0">
                  <c:v>22905.3</c:v>
                </c:pt>
                <c:pt idx="1">
                  <c:v>7590</c:v>
                </c:pt>
                <c:pt idx="2">
                  <c:v>3595.5</c:v>
                </c:pt>
                <c:pt idx="3">
                  <c:v>807.3</c:v>
                </c:pt>
                <c:pt idx="4">
                  <c:v>15631.95</c:v>
                </c:pt>
                <c:pt idx="5">
                  <c:v>3840</c:v>
                </c:pt>
                <c:pt idx="6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32747"/>
        <c:axId val="800381276"/>
      </c:barChart>
      <c:catAx>
        <c:axId val="244632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00381276"/>
        <c:crosses val="autoZero"/>
        <c:auto val="1"/>
        <c:lblAlgn val="ctr"/>
        <c:lblOffset val="100"/>
        <c:noMultiLvlLbl val="0"/>
      </c:catAx>
      <c:valAx>
        <c:axId val="800381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446327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Table'!$A$30:$A$37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'Pivot Table'!$B$30:$B$37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1815493"/>
        <c:axId val="431878611"/>
      </c:barChart>
      <c:catAx>
        <c:axId val="8418154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878611"/>
        <c:crosses val="autoZero"/>
        <c:auto val="1"/>
        <c:lblAlgn val="ctr"/>
        <c:lblOffset val="100"/>
        <c:noMultiLvlLbl val="0"/>
      </c:catAx>
      <c:valAx>
        <c:axId val="4318786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154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[Sales-Data-for-January-2015.xlsx]Pivot2!PivotTable7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Pivot2!$A$62:$A$70</c:f>
              <c:strCache>
                <c:ptCount val="8"/>
                <c:pt idx="0">
                  <c:v>Las Vegas</c:v>
                </c:pt>
                <c:pt idx="1">
                  <c:v>New York</c:v>
                </c:pt>
                <c:pt idx="2">
                  <c:v>Portland</c:v>
                </c:pt>
                <c:pt idx="3">
                  <c:v>Denver</c:v>
                </c:pt>
                <c:pt idx="4">
                  <c:v>Los Angelas</c:v>
                </c:pt>
                <c:pt idx="5">
                  <c:v>Milwaukee</c:v>
                </c:pt>
                <c:pt idx="6">
                  <c:v>Memphis</c:v>
                </c:pt>
                <c:pt idx="7">
                  <c:v>Chicago</c:v>
                </c:pt>
              </c:strCache>
            </c:strRef>
          </c:cat>
          <c:val>
            <c:numRef>
              <c:f>Pivot2!$B$62:$B$70</c:f>
              <c:numCache>
                <c:formatCode>General</c:formatCode>
                <c:ptCount val="8"/>
                <c:pt idx="0">
                  <c:v>1268.8035</c:v>
                </c:pt>
                <c:pt idx="1">
                  <c:v>2189.7309</c:v>
                </c:pt>
                <c:pt idx="2">
                  <c:v>293.19465</c:v>
                </c:pt>
                <c:pt idx="3">
                  <c:v>366.741</c:v>
                </c:pt>
                <c:pt idx="4">
                  <c:v>276.61725</c:v>
                </c:pt>
                <c:pt idx="5">
                  <c:v>399.36</c:v>
                </c:pt>
                <c:pt idx="6">
                  <c:v>759</c:v>
                </c:pt>
                <c:pt idx="7">
                  <c:v>83.1519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51347"/>
        <c:axId val="389366197"/>
      </c:barChart>
      <c:catAx>
        <c:axId val="199551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366197"/>
        <c:crosses val="autoZero"/>
        <c:auto val="1"/>
        <c:lblAlgn val="ctr"/>
        <c:lblOffset val="100"/>
        <c:noMultiLvlLbl val="0"/>
      </c:catAx>
      <c:valAx>
        <c:axId val="389366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513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[Sales-Data-for-January-2015.xlsx]Pivot Table!PivotTable4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Table'!$A$42:$A$51</c:f>
              <c:strCache>
                <c:ptCount val="9"/>
                <c:pt idx="0">
                  <c:v>Company AA</c:v>
                </c:pt>
                <c:pt idx="1">
                  <c:v>Company BB</c:v>
                </c:pt>
                <c:pt idx="2">
                  <c:v>Company C</c:v>
                </c:pt>
                <c:pt idx="3">
                  <c:v>Company CC</c:v>
                </c:pt>
                <c:pt idx="4">
                  <c:v>Company D</c:v>
                </c:pt>
                <c:pt idx="5">
                  <c:v>Company F</c:v>
                </c:pt>
                <c:pt idx="6">
                  <c:v>Company H</c:v>
                </c:pt>
                <c:pt idx="7">
                  <c:v>Company J</c:v>
                </c:pt>
                <c:pt idx="8">
                  <c:v>Company L</c:v>
                </c:pt>
              </c:strCache>
            </c:strRef>
          </c:cat>
          <c:val>
            <c:numRef>
              <c:f>'Pivot Table'!$B$42:$B$51</c:f>
              <c:numCache>
                <c:formatCode>General</c:formatCode>
                <c:ptCount val="9"/>
                <c:pt idx="0">
                  <c:v>2551.5</c:v>
                </c:pt>
                <c:pt idx="1">
                  <c:v>7590</c:v>
                </c:pt>
                <c:pt idx="2">
                  <c:v>2634.45</c:v>
                </c:pt>
                <c:pt idx="3">
                  <c:v>3595.5</c:v>
                </c:pt>
                <c:pt idx="4">
                  <c:v>22905.3</c:v>
                </c:pt>
                <c:pt idx="5">
                  <c:v>3840</c:v>
                </c:pt>
                <c:pt idx="6">
                  <c:v>2846.55</c:v>
                </c:pt>
                <c:pt idx="7">
                  <c:v>807.3</c:v>
                </c:pt>
                <c:pt idx="8">
                  <c:v>10446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96558"/>
        <c:axId val="254115355"/>
      </c:barChart>
      <c:catAx>
        <c:axId val="5769965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15355"/>
        <c:crosses val="autoZero"/>
        <c:auto val="1"/>
        <c:lblAlgn val="ctr"/>
        <c:lblOffset val="100"/>
        <c:noMultiLvlLbl val="0"/>
      </c:catAx>
      <c:valAx>
        <c:axId val="254115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9965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Table'!$A$59:$A$62</c:f>
              <c:strCache>
                <c:ptCount val="3"/>
                <c:pt idx="0">
                  <c:v>Shipping Company B</c:v>
                </c:pt>
                <c:pt idx="1">
                  <c:v>Shipping Company A</c:v>
                </c:pt>
                <c:pt idx="2">
                  <c:v>Shipping Company C</c:v>
                </c:pt>
              </c:strCache>
            </c:strRef>
          </c:cat>
          <c:val>
            <c:numRef>
              <c:f>'Pivot Table'!$B$59:$B$62</c:f>
              <c:numCache>
                <c:formatCode>General</c:formatCode>
                <c:ptCount val="3"/>
                <c:pt idx="0">
                  <c:v>2394.67365</c:v>
                </c:pt>
                <c:pt idx="1">
                  <c:v>1951.7085</c:v>
                </c:pt>
                <c:pt idx="2">
                  <c:v>1290.21705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3506"/>
        <c:axId val="329944769"/>
      </c:barChart>
      <c:catAx>
        <c:axId val="71123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944769"/>
        <c:crosses val="autoZero"/>
        <c:auto val="1"/>
        <c:lblAlgn val="ctr"/>
        <c:lblOffset val="100"/>
        <c:noMultiLvlLbl val="0"/>
      </c:catAx>
      <c:valAx>
        <c:axId val="329944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235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Table!PivotTable9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Table'!$A$81:$A$87</c:f>
              <c:strCache>
                <c:ptCount val="6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Dried Fruit &amp; Nuts</c:v>
                </c:pt>
                <c:pt idx="4">
                  <c:v>Sauces</c:v>
                </c:pt>
                <c:pt idx="5">
                  <c:v>Soups</c:v>
                </c:pt>
              </c:strCache>
            </c:strRef>
          </c:cat>
          <c:val>
            <c:numRef>
              <c:f>'Pivot Table'!$B$81:$B$87</c:f>
              <c:numCache>
                <c:formatCode>General</c:formatCode>
                <c:ptCount val="6"/>
                <c:pt idx="0">
                  <c:v>3477.6</c:v>
                </c:pt>
                <c:pt idx="1">
                  <c:v>20901.3</c:v>
                </c:pt>
                <c:pt idx="2">
                  <c:v>5393.25</c:v>
                </c:pt>
                <c:pt idx="3">
                  <c:v>20970</c:v>
                </c:pt>
                <c:pt idx="4">
                  <c:v>3840</c:v>
                </c:pt>
                <c:pt idx="5">
                  <c:v>2634.45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9112356"/>
        <c:axId val="33451429"/>
      </c:barChart>
      <c:catAx>
        <c:axId val="9791123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1429"/>
        <c:crosses val="autoZero"/>
        <c:auto val="1"/>
        <c:lblAlgn val="ctr"/>
        <c:lblOffset val="100"/>
        <c:noMultiLvlLbl val="0"/>
      </c:catAx>
      <c:valAx>
        <c:axId val="33451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123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Table'!$A$92:$A$103</c:f>
              <c:strCache>
                <c:ptCount val="11"/>
                <c:pt idx="0">
                  <c:v>Beer</c:v>
                </c:pt>
                <c:pt idx="1">
                  <c:v>Chai</c:v>
                </c:pt>
                <c:pt idx="2">
                  <c:v>Chocolate</c:v>
                </c:pt>
                <c:pt idx="3">
                  <c:v>Chocolate Biscuits Mix</c:v>
                </c:pt>
                <c:pt idx="4">
                  <c:v>Clam Chowder</c:v>
                </c:pt>
                <c:pt idx="5">
                  <c:v>Coffee</c:v>
                </c:pt>
                <c:pt idx="6">
                  <c:v>Curry Sauce</c:v>
                </c:pt>
                <c:pt idx="7">
                  <c:v>Dried Apples</c:v>
                </c:pt>
                <c:pt idx="8">
                  <c:v>Dried Pears</c:v>
                </c:pt>
                <c:pt idx="9">
                  <c:v>Dried Plums</c:v>
                </c:pt>
                <c:pt idx="10">
                  <c:v>Green Tea</c:v>
                </c:pt>
              </c:strCache>
            </c:strRef>
          </c:cat>
          <c:val>
            <c:numRef>
              <c:f>'Pivot Table'!$B$92:$B$103</c:f>
              <c:numCache>
                <c:formatCode>General</c:formatCode>
                <c:ptCount val="11"/>
                <c:pt idx="0">
                  <c:v>2058</c:v>
                </c:pt>
                <c:pt idx="1">
                  <c:v>4374</c:v>
                </c:pt>
                <c:pt idx="2">
                  <c:v>5393.25</c:v>
                </c:pt>
                <c:pt idx="3">
                  <c:v>3477.6</c:v>
                </c:pt>
                <c:pt idx="4">
                  <c:v>2634.45</c:v>
                </c:pt>
                <c:pt idx="5">
                  <c:v>13662</c:v>
                </c:pt>
                <c:pt idx="6">
                  <c:v>3840</c:v>
                </c:pt>
                <c:pt idx="7">
                  <c:v>14151</c:v>
                </c:pt>
                <c:pt idx="8">
                  <c:v>6210</c:v>
                </c:pt>
                <c:pt idx="9">
                  <c:v>609</c:v>
                </c:pt>
                <c:pt idx="10">
                  <c:v>807.3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2213639"/>
        <c:axId val="64402151"/>
      </c:barChart>
      <c:catAx>
        <c:axId val="692213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02151"/>
        <c:crosses val="autoZero"/>
        <c:auto val="1"/>
        <c:lblAlgn val="ctr"/>
        <c:lblOffset val="100"/>
        <c:noMultiLvlLbl val="0"/>
      </c:catAx>
      <c:valAx>
        <c:axId val="6440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213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Table'!$A$107:$A$110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'Pivot Table'!$B$107:$B$110</c:f>
              <c:numCache>
                <c:formatCode>General</c:formatCode>
                <c:ptCount val="3"/>
                <c:pt idx="0">
                  <c:v>2634.45</c:v>
                </c:pt>
                <c:pt idx="1">
                  <c:v>17963.55</c:v>
                </c:pt>
                <c:pt idx="2">
                  <c:v>36618.6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6748495"/>
        <c:axId val="674117016"/>
      </c:barChart>
      <c:catAx>
        <c:axId val="6767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17016"/>
        <c:crosses val="autoZero"/>
        <c:auto val="1"/>
        <c:lblAlgn val="ctr"/>
        <c:lblOffset val="100"/>
        <c:noMultiLvlLbl val="0"/>
      </c:catAx>
      <c:valAx>
        <c:axId val="6741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[Sales-Data-for-January-2015.xlsx]Pivot Table!PivotTable1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Table'!$A$4:$A$12</c:f>
              <c:strCache>
                <c:ptCount val="8"/>
                <c:pt idx="0">
                  <c:v>Chicago</c:v>
                </c:pt>
                <c:pt idx="1">
                  <c:v>Denver</c:v>
                </c:pt>
                <c:pt idx="2">
                  <c:v>Las Vegas</c:v>
                </c:pt>
                <c:pt idx="3">
                  <c:v>Los Angelas</c:v>
                </c:pt>
                <c:pt idx="4">
                  <c:v>Memphis</c:v>
                </c:pt>
                <c:pt idx="5">
                  <c:v>Milwaukee</c:v>
                </c:pt>
                <c:pt idx="6">
                  <c:v>New York</c:v>
                </c:pt>
                <c:pt idx="7">
                  <c:v>Portland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807.3</c:v>
                </c:pt>
                <c:pt idx="1">
                  <c:v>3595.5</c:v>
                </c:pt>
                <c:pt idx="2">
                  <c:v>12997.5</c:v>
                </c:pt>
                <c:pt idx="3">
                  <c:v>2634.45</c:v>
                </c:pt>
                <c:pt idx="4">
                  <c:v>7590</c:v>
                </c:pt>
                <c:pt idx="5">
                  <c:v>3840</c:v>
                </c:pt>
                <c:pt idx="6">
                  <c:v>22905.3</c:v>
                </c:pt>
                <c:pt idx="7">
                  <c:v>2846.55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8972725"/>
        <c:axId val="130079891"/>
      </c:barChart>
      <c:catAx>
        <c:axId val="658972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079891"/>
        <c:crosses val="autoZero"/>
        <c:auto val="1"/>
        <c:lblAlgn val="ctr"/>
        <c:lblOffset val="100"/>
        <c:noMultiLvlLbl val="0"/>
      </c:catAx>
      <c:valAx>
        <c:axId val="13007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972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chart" Target="../charts/chart23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chart" Target="../charts/chart30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136525</xdr:colOff>
      <xdr:row>1</xdr:row>
      <xdr:rowOff>107950</xdr:rowOff>
    </xdr:from>
    <xdr:to>
      <xdr:col>9</xdr:col>
      <xdr:colOff>441325</xdr:colOff>
      <xdr:row>12</xdr:row>
      <xdr:rowOff>165100</xdr:rowOff>
    </xdr:to>
    <xdr:graphicFrame>
      <xdr:nvGraphicFramePr>
        <xdr:cNvPr id="2" name="Chart 1"/>
        <xdr:cNvGraphicFramePr/>
      </xdr:nvGraphicFramePr>
      <xdr:xfrm>
        <a:off x="3241675" y="298450"/>
        <a:ext cx="5991225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225425</xdr:colOff>
      <xdr:row>15</xdr:row>
      <xdr:rowOff>60325</xdr:rowOff>
    </xdr:from>
    <xdr:to>
      <xdr:col>9</xdr:col>
      <xdr:colOff>530225</xdr:colOff>
      <xdr:row>26</xdr:row>
      <xdr:rowOff>69850</xdr:rowOff>
    </xdr:to>
    <xdr:graphicFrame>
      <xdr:nvGraphicFramePr>
        <xdr:cNvPr id="3" name="Chart 2"/>
        <xdr:cNvGraphicFramePr/>
      </xdr:nvGraphicFramePr>
      <xdr:xfrm>
        <a:off x="3330575" y="2917825"/>
        <a:ext cx="5991225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187325</xdr:colOff>
      <xdr:row>25</xdr:row>
      <xdr:rowOff>21590</xdr:rowOff>
    </xdr:from>
    <xdr:to>
      <xdr:col>9</xdr:col>
      <xdr:colOff>529590</xdr:colOff>
      <xdr:row>37</xdr:row>
      <xdr:rowOff>88900</xdr:rowOff>
    </xdr:to>
    <xdr:graphicFrame>
      <xdr:nvGraphicFramePr>
        <xdr:cNvPr id="4" name="Chart 3"/>
        <xdr:cNvGraphicFramePr/>
      </xdr:nvGraphicFramePr>
      <xdr:xfrm>
        <a:off x="3292475" y="4784090"/>
        <a:ext cx="6028690" cy="2353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196850</xdr:colOff>
      <xdr:row>38</xdr:row>
      <xdr:rowOff>69850</xdr:rowOff>
    </xdr:from>
    <xdr:to>
      <xdr:col>9</xdr:col>
      <xdr:colOff>139700</xdr:colOff>
      <xdr:row>52</xdr:row>
      <xdr:rowOff>146050</xdr:rowOff>
    </xdr:to>
    <xdr:graphicFrame>
      <xdr:nvGraphicFramePr>
        <xdr:cNvPr id="5" name="Chart 4"/>
        <xdr:cNvGraphicFramePr/>
      </xdr:nvGraphicFramePr>
      <xdr:xfrm>
        <a:off x="3302000" y="7308850"/>
        <a:ext cx="5629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149225</xdr:colOff>
      <xdr:row>55</xdr:row>
      <xdr:rowOff>136525</xdr:rowOff>
    </xdr:from>
    <xdr:to>
      <xdr:col>8</xdr:col>
      <xdr:colOff>281940</xdr:colOff>
      <xdr:row>66</xdr:row>
      <xdr:rowOff>116840</xdr:rowOff>
    </xdr:to>
    <xdr:graphicFrame>
      <xdr:nvGraphicFramePr>
        <xdr:cNvPr id="6" name="Chart 5"/>
        <xdr:cNvGraphicFramePr/>
      </xdr:nvGraphicFramePr>
      <xdr:xfrm>
        <a:off x="3254375" y="10614025"/>
        <a:ext cx="5057140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873125</xdr:colOff>
      <xdr:row>69</xdr:row>
      <xdr:rowOff>21590</xdr:rowOff>
    </xdr:from>
    <xdr:to>
      <xdr:col>8</xdr:col>
      <xdr:colOff>520700</xdr:colOff>
      <xdr:row>80</xdr:row>
      <xdr:rowOff>78740</xdr:rowOff>
    </xdr:to>
    <xdr:graphicFrame>
      <xdr:nvGraphicFramePr>
        <xdr:cNvPr id="13" name="Chart 12"/>
        <xdr:cNvGraphicFramePr/>
      </xdr:nvGraphicFramePr>
      <xdr:xfrm>
        <a:off x="3978275" y="13166090"/>
        <a:ext cx="4572000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488950</xdr:colOff>
      <xdr:row>88</xdr:row>
      <xdr:rowOff>174625</xdr:rowOff>
    </xdr:from>
    <xdr:to>
      <xdr:col>9</xdr:col>
      <xdr:colOff>583565</xdr:colOff>
      <xdr:row>103</xdr:row>
      <xdr:rowOff>60325</xdr:rowOff>
    </xdr:to>
    <xdr:graphicFrame>
      <xdr:nvGraphicFramePr>
        <xdr:cNvPr id="15" name="Chart 14"/>
        <xdr:cNvGraphicFramePr/>
      </xdr:nvGraphicFramePr>
      <xdr:xfrm>
        <a:off x="3594100" y="16938625"/>
        <a:ext cx="5781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88900</xdr:colOff>
      <xdr:row>103</xdr:row>
      <xdr:rowOff>165100</xdr:rowOff>
    </xdr:from>
    <xdr:to>
      <xdr:col>9</xdr:col>
      <xdr:colOff>660400</xdr:colOff>
      <xdr:row>118</xdr:row>
      <xdr:rowOff>50800</xdr:rowOff>
    </xdr:to>
    <xdr:graphicFrame>
      <xdr:nvGraphicFramePr>
        <xdr:cNvPr id="16" name="Chart 15"/>
        <xdr:cNvGraphicFramePr/>
      </xdr:nvGraphicFramePr>
      <xdr:xfrm>
        <a:off x="4308475" y="1978660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590550</xdr:colOff>
      <xdr:row>14</xdr:row>
      <xdr:rowOff>189865</xdr:rowOff>
    </xdr:to>
    <xdr:graphicFrame>
      <xdr:nvGraphicFramePr>
        <xdr:cNvPr id="2" name="Chart 1"/>
        <xdr:cNvGraphicFramePr/>
      </xdr:nvGraphicFramePr>
      <xdr:xfrm>
        <a:off x="1219200" y="781050"/>
        <a:ext cx="3638550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7</xdr:col>
      <xdr:colOff>600075</xdr:colOff>
      <xdr:row>26</xdr:row>
      <xdr:rowOff>180975</xdr:rowOff>
    </xdr:to>
    <xdr:graphicFrame>
      <xdr:nvGraphicFramePr>
        <xdr:cNvPr id="3" name="Chart 2"/>
        <xdr:cNvGraphicFramePr/>
      </xdr:nvGraphicFramePr>
      <xdr:xfrm>
        <a:off x="1219200" y="3067050"/>
        <a:ext cx="364807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600710</xdr:colOff>
      <xdr:row>14</xdr:row>
      <xdr:rowOff>180975</xdr:rowOff>
    </xdr:from>
    <xdr:to>
      <xdr:col>14</xdr:col>
      <xdr:colOff>8890</xdr:colOff>
      <xdr:row>26</xdr:row>
      <xdr:rowOff>189865</xdr:rowOff>
    </xdr:to>
    <xdr:graphicFrame>
      <xdr:nvGraphicFramePr>
        <xdr:cNvPr id="4" name="Chart 3"/>
        <xdr:cNvGraphicFramePr/>
      </xdr:nvGraphicFramePr>
      <xdr:xfrm>
        <a:off x="4867910" y="3057525"/>
        <a:ext cx="3675380" cy="229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</xdr:row>
      <xdr:rowOff>0</xdr:rowOff>
    </xdr:from>
    <xdr:to>
      <xdr:col>14</xdr:col>
      <xdr:colOff>8890</xdr:colOff>
      <xdr:row>15</xdr:row>
      <xdr:rowOff>0</xdr:rowOff>
    </xdr:to>
    <xdr:graphicFrame>
      <xdr:nvGraphicFramePr>
        <xdr:cNvPr id="5" name="Chart 4"/>
        <xdr:cNvGraphicFramePr/>
      </xdr:nvGraphicFramePr>
      <xdr:xfrm>
        <a:off x="4867275" y="781050"/>
        <a:ext cx="367601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39</xdr:row>
      <xdr:rowOff>19050</xdr:rowOff>
    </xdr:from>
    <xdr:to>
      <xdr:col>7</xdr:col>
      <xdr:colOff>600075</xdr:colOff>
      <xdr:row>50</xdr:row>
      <xdr:rowOff>189865</xdr:rowOff>
    </xdr:to>
    <xdr:graphicFrame>
      <xdr:nvGraphicFramePr>
        <xdr:cNvPr id="6" name="Chart 5"/>
        <xdr:cNvGraphicFramePr/>
      </xdr:nvGraphicFramePr>
      <xdr:xfrm>
        <a:off x="1228725" y="7658100"/>
        <a:ext cx="3638550" cy="226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</xdr:row>
      <xdr:rowOff>9525</xdr:rowOff>
    </xdr:from>
    <xdr:to>
      <xdr:col>7</xdr:col>
      <xdr:colOff>590550</xdr:colOff>
      <xdr:row>39</xdr:row>
      <xdr:rowOff>0</xdr:rowOff>
    </xdr:to>
    <xdr:graphicFrame>
      <xdr:nvGraphicFramePr>
        <xdr:cNvPr id="7" name="Chart 6"/>
        <xdr:cNvGraphicFramePr/>
      </xdr:nvGraphicFramePr>
      <xdr:xfrm>
        <a:off x="1219200" y="5362575"/>
        <a:ext cx="363855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39</xdr:row>
      <xdr:rowOff>19050</xdr:rowOff>
    </xdr:from>
    <xdr:to>
      <xdr:col>14</xdr:col>
      <xdr:colOff>17780</xdr:colOff>
      <xdr:row>51</xdr:row>
      <xdr:rowOff>0</xdr:rowOff>
    </xdr:to>
    <xdr:graphicFrame>
      <xdr:nvGraphicFramePr>
        <xdr:cNvPr id="8" name="Chart 7"/>
        <xdr:cNvGraphicFramePr/>
      </xdr:nvGraphicFramePr>
      <xdr:xfrm>
        <a:off x="4895850" y="7658100"/>
        <a:ext cx="3656330" cy="226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27</xdr:row>
      <xdr:rowOff>9525</xdr:rowOff>
    </xdr:from>
    <xdr:to>
      <xdr:col>14</xdr:col>
      <xdr:colOff>10160</xdr:colOff>
      <xdr:row>39</xdr:row>
      <xdr:rowOff>9525</xdr:rowOff>
    </xdr:to>
    <xdr:graphicFrame>
      <xdr:nvGraphicFramePr>
        <xdr:cNvPr id="9" name="Chart 8"/>
        <xdr:cNvGraphicFramePr/>
      </xdr:nvGraphicFramePr>
      <xdr:xfrm>
        <a:off x="4876800" y="5362575"/>
        <a:ext cx="366776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9525</xdr:colOff>
      <xdr:row>3</xdr:row>
      <xdr:rowOff>22225</xdr:rowOff>
    </xdr:from>
    <xdr:to>
      <xdr:col>1</xdr:col>
      <xdr:colOff>601345</xdr:colOff>
      <xdr:row>15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803275"/>
              <a:ext cx="120142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117475</xdr:rowOff>
    </xdr:from>
    <xdr:to>
      <xdr:col>1</xdr:col>
      <xdr:colOff>600710</xdr:colOff>
      <xdr:row>28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184525"/>
              <a:ext cx="120078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28</xdr:row>
      <xdr:rowOff>9525</xdr:rowOff>
    </xdr:from>
    <xdr:to>
      <xdr:col>1</xdr:col>
      <xdr:colOff>591820</xdr:colOff>
      <xdr:row>40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ustomer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553075"/>
              <a:ext cx="119189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40</xdr:row>
      <xdr:rowOff>85725</xdr:rowOff>
    </xdr:from>
    <xdr:to>
      <xdr:col>1</xdr:col>
      <xdr:colOff>591820</xdr:colOff>
      <xdr:row>50</xdr:row>
      <xdr:rowOff>184150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915275"/>
              <a:ext cx="1191895" cy="200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422275</xdr:colOff>
      <xdr:row>0</xdr:row>
      <xdr:rowOff>9525</xdr:rowOff>
    </xdr:from>
    <xdr:to>
      <xdr:col>6</xdr:col>
      <xdr:colOff>432435</xdr:colOff>
      <xdr:row>8</xdr:row>
      <xdr:rowOff>73025</xdr:rowOff>
    </xdr:to>
    <xdr:graphicFrame>
      <xdr:nvGraphicFramePr>
        <xdr:cNvPr id="2" name="Chart 1"/>
        <xdr:cNvGraphicFramePr/>
      </xdr:nvGraphicFramePr>
      <xdr:xfrm>
        <a:off x="2641600" y="9525"/>
        <a:ext cx="2953385" cy="158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316865</xdr:colOff>
      <xdr:row>8</xdr:row>
      <xdr:rowOff>130175</xdr:rowOff>
    </xdr:from>
    <xdr:to>
      <xdr:col>6</xdr:col>
      <xdr:colOff>498475</xdr:colOff>
      <xdr:row>18</xdr:row>
      <xdr:rowOff>121920</xdr:rowOff>
    </xdr:to>
    <xdr:graphicFrame>
      <xdr:nvGraphicFramePr>
        <xdr:cNvPr id="3" name="Chart 2"/>
        <xdr:cNvGraphicFramePr/>
      </xdr:nvGraphicFramePr>
      <xdr:xfrm>
        <a:off x="2536190" y="1654175"/>
        <a:ext cx="3124835" cy="1896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231775</xdr:colOff>
      <xdr:row>19</xdr:row>
      <xdr:rowOff>53340</xdr:rowOff>
    </xdr:from>
    <xdr:to>
      <xdr:col>7</xdr:col>
      <xdr:colOff>3175</xdr:colOff>
      <xdr:row>30</xdr:row>
      <xdr:rowOff>139700</xdr:rowOff>
    </xdr:to>
    <xdr:graphicFrame>
      <xdr:nvGraphicFramePr>
        <xdr:cNvPr id="4" name="Chart 3"/>
        <xdr:cNvGraphicFramePr/>
      </xdr:nvGraphicFramePr>
      <xdr:xfrm>
        <a:off x="2451100" y="3672840"/>
        <a:ext cx="3324225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361950</xdr:colOff>
      <xdr:row>32</xdr:row>
      <xdr:rowOff>53340</xdr:rowOff>
    </xdr:from>
    <xdr:to>
      <xdr:col>7</xdr:col>
      <xdr:colOff>3810</xdr:colOff>
      <xdr:row>40</xdr:row>
      <xdr:rowOff>177800</xdr:rowOff>
    </xdr:to>
    <xdr:graphicFrame>
      <xdr:nvGraphicFramePr>
        <xdr:cNvPr id="5" name="Chart 4"/>
        <xdr:cNvGraphicFramePr/>
      </xdr:nvGraphicFramePr>
      <xdr:xfrm>
        <a:off x="2581275" y="6149340"/>
        <a:ext cx="3194685" cy="164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593725</xdr:colOff>
      <xdr:row>42</xdr:row>
      <xdr:rowOff>15875</xdr:rowOff>
    </xdr:from>
    <xdr:to>
      <xdr:col>7</xdr:col>
      <xdr:colOff>88900</xdr:colOff>
      <xdr:row>52</xdr:row>
      <xdr:rowOff>45085</xdr:rowOff>
    </xdr:to>
    <xdr:graphicFrame>
      <xdr:nvGraphicFramePr>
        <xdr:cNvPr id="6" name="Chart 5"/>
        <xdr:cNvGraphicFramePr/>
      </xdr:nvGraphicFramePr>
      <xdr:xfrm>
        <a:off x="2813050" y="8016875"/>
        <a:ext cx="3048000" cy="193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621665</xdr:colOff>
      <xdr:row>52</xdr:row>
      <xdr:rowOff>81915</xdr:rowOff>
    </xdr:from>
    <xdr:to>
      <xdr:col>7</xdr:col>
      <xdr:colOff>327025</xdr:colOff>
      <xdr:row>64</xdr:row>
      <xdr:rowOff>120650</xdr:rowOff>
    </xdr:to>
    <xdr:graphicFrame>
      <xdr:nvGraphicFramePr>
        <xdr:cNvPr id="7" name="Chart 6"/>
        <xdr:cNvGraphicFramePr/>
      </xdr:nvGraphicFramePr>
      <xdr:xfrm>
        <a:off x="2840990" y="9987915"/>
        <a:ext cx="3258185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697865</xdr:colOff>
      <xdr:row>65</xdr:row>
      <xdr:rowOff>6350</xdr:rowOff>
    </xdr:from>
    <xdr:to>
      <xdr:col>8</xdr:col>
      <xdr:colOff>222250</xdr:colOff>
      <xdr:row>76</xdr:row>
      <xdr:rowOff>130175</xdr:rowOff>
    </xdr:to>
    <xdr:graphicFrame>
      <xdr:nvGraphicFramePr>
        <xdr:cNvPr id="8" name="Chart 7"/>
        <xdr:cNvGraphicFramePr/>
      </xdr:nvGraphicFramePr>
      <xdr:xfrm>
        <a:off x="2917190" y="12388850"/>
        <a:ext cx="3686810" cy="221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</xdr:row>
      <xdr:rowOff>28575</xdr:rowOff>
    </xdr:from>
    <xdr:to>
      <xdr:col>4</xdr:col>
      <xdr:colOff>374015</xdr:colOff>
      <xdr:row>19</xdr:row>
      <xdr:rowOff>53340</xdr:rowOff>
    </xdr:to>
    <xdr:graphicFrame>
      <xdr:nvGraphicFramePr>
        <xdr:cNvPr id="2" name="Chart 1"/>
        <xdr:cNvGraphicFramePr/>
      </xdr:nvGraphicFramePr>
      <xdr:xfrm>
        <a:off x="9525" y="1009650"/>
        <a:ext cx="2802890" cy="288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389890</xdr:colOff>
      <xdr:row>4</xdr:row>
      <xdr:rowOff>27940</xdr:rowOff>
    </xdr:from>
    <xdr:to>
      <xdr:col>9</xdr:col>
      <xdr:colOff>335280</xdr:colOff>
      <xdr:row>19</xdr:row>
      <xdr:rowOff>57150</xdr:rowOff>
    </xdr:to>
    <xdr:graphicFrame>
      <xdr:nvGraphicFramePr>
        <xdr:cNvPr id="3" name="Chart 2"/>
        <xdr:cNvGraphicFramePr/>
      </xdr:nvGraphicFramePr>
      <xdr:xfrm>
        <a:off x="2828290" y="1009015"/>
        <a:ext cx="2993390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374650</xdr:colOff>
      <xdr:row>4</xdr:row>
      <xdr:rowOff>49530</xdr:rowOff>
    </xdr:from>
    <xdr:to>
      <xdr:col>15</xdr:col>
      <xdr:colOff>150495</xdr:colOff>
      <xdr:row>19</xdr:row>
      <xdr:rowOff>60325</xdr:rowOff>
    </xdr:to>
    <xdr:graphicFrame>
      <xdr:nvGraphicFramePr>
        <xdr:cNvPr id="4" name="Chart 3"/>
        <xdr:cNvGraphicFramePr/>
      </xdr:nvGraphicFramePr>
      <xdr:xfrm>
        <a:off x="5861050" y="1030605"/>
        <a:ext cx="3433445" cy="2868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19</xdr:row>
      <xdr:rowOff>86360</xdr:rowOff>
    </xdr:from>
    <xdr:to>
      <xdr:col>5</xdr:col>
      <xdr:colOff>567055</xdr:colOff>
      <xdr:row>31</xdr:row>
      <xdr:rowOff>114300</xdr:rowOff>
    </xdr:to>
    <xdr:graphicFrame>
      <xdr:nvGraphicFramePr>
        <xdr:cNvPr id="5" name="Chart 4"/>
        <xdr:cNvGraphicFramePr/>
      </xdr:nvGraphicFramePr>
      <xdr:xfrm>
        <a:off x="9525" y="3924935"/>
        <a:ext cx="3605530" cy="2313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601345</xdr:colOff>
      <xdr:row>19</xdr:row>
      <xdr:rowOff>85725</xdr:rowOff>
    </xdr:from>
    <xdr:to>
      <xdr:col>10</xdr:col>
      <xdr:colOff>257175</xdr:colOff>
      <xdr:row>31</xdr:row>
      <xdr:rowOff>124460</xdr:rowOff>
    </xdr:to>
    <xdr:graphicFrame>
      <xdr:nvGraphicFramePr>
        <xdr:cNvPr id="6" name="Chart 5"/>
        <xdr:cNvGraphicFramePr/>
      </xdr:nvGraphicFramePr>
      <xdr:xfrm>
        <a:off x="3649345" y="3924300"/>
        <a:ext cx="270383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285115</xdr:colOff>
      <xdr:row>19</xdr:row>
      <xdr:rowOff>76835</xdr:rowOff>
    </xdr:from>
    <xdr:to>
      <xdr:col>17</xdr:col>
      <xdr:colOff>1905</xdr:colOff>
      <xdr:row>31</xdr:row>
      <xdr:rowOff>115570</xdr:rowOff>
    </xdr:to>
    <xdr:graphicFrame>
      <xdr:nvGraphicFramePr>
        <xdr:cNvPr id="7" name="Chart 6"/>
        <xdr:cNvGraphicFramePr/>
      </xdr:nvGraphicFramePr>
      <xdr:xfrm>
        <a:off x="6381115" y="3915410"/>
        <a:ext cx="398399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</xdr:colOff>
      <xdr:row>31</xdr:row>
      <xdr:rowOff>161925</xdr:rowOff>
    </xdr:from>
    <xdr:to>
      <xdr:col>17</xdr:col>
      <xdr:colOff>3175</xdr:colOff>
      <xdr:row>43</xdr:row>
      <xdr:rowOff>142240</xdr:rowOff>
    </xdr:to>
    <xdr:graphicFrame>
      <xdr:nvGraphicFramePr>
        <xdr:cNvPr id="8" name="Chart 7"/>
        <xdr:cNvGraphicFramePr/>
      </xdr:nvGraphicFramePr>
      <xdr:xfrm>
        <a:off x="11430" y="6286500"/>
        <a:ext cx="10354945" cy="226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191770</xdr:colOff>
      <xdr:row>4</xdr:row>
      <xdr:rowOff>45085</xdr:rowOff>
    </xdr:from>
    <xdr:to>
      <xdr:col>17</xdr:col>
      <xdr:colOff>33655</xdr:colOff>
      <xdr:row>19</xdr:row>
      <xdr:rowOff>54610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roduct Na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5770" y="1026160"/>
              <a:ext cx="106108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2.5476388889" refreshedBy="Annie" recordCount="45">
  <cacheSource type="worksheet">
    <worksheetSource ref="A3:S48" sheet="New Data"/>
  </cacheSource>
  <cacheFields count="19">
    <cacheField name="Order ID" numFmtId="0">
      <sharedItems containsSemiMixedTypes="0" containsString="0" containsNumber="1" containsInteger="1" minValue="0" maxValue="1439213" count="45"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3366"/>
        <n v="143466"/>
        <n v="143521"/>
        <n v="14363"/>
        <n v="143756"/>
        <n v="143870"/>
        <n v="143978"/>
        <n v="34"/>
        <n v="144132"/>
        <n v="23"/>
        <n v="144331"/>
        <n v="144432"/>
        <n v="144532"/>
        <n v="144621"/>
        <n v="144745"/>
        <n v="1433890"/>
        <n v="143443"/>
        <n v="32"/>
        <n v="1436233"/>
        <n v="1437221"/>
        <n v="1438567"/>
        <n v="1439213"/>
        <n v="987"/>
        <n v="144142"/>
        <n v="70"/>
        <n v="56"/>
        <n v="144476"/>
        <n v="3556"/>
        <n v="144609"/>
        <n v="144756"/>
      </sharedItems>
    </cacheField>
    <cacheField name="Order Date" numFmtId="178">
      <sharedItems containsSemiMixedTypes="0" containsString="0" containsNonDate="0" containsDate="1" minDate="2015-01-03T00:00:00" maxDate="2015-01-29T00:00:00" count="9">
        <d v="2015-01-27T00:00:00"/>
        <d v="2015-01-04T00:00:00"/>
        <d v="2015-01-12T00:00:00"/>
        <d v="2015-01-08T00:00:00"/>
        <d v="2015-01-29T00:00:00"/>
        <d v="2015-01-03T00:00:00"/>
        <d v="2015-01-06T00:00:00"/>
        <d v="2015-01-28T00:00:00"/>
        <d v="2015-01-10T00:00:00"/>
      </sharedItems>
    </cacheField>
    <cacheField name="Customer Name" numFmtId="0">
      <sharedItems count="9">
        <s v="Company AA"/>
        <s v="Company D"/>
        <s v="Company L"/>
        <s v="Company H"/>
        <s v="Company CC"/>
        <s v="Company C"/>
        <s v="Company F"/>
        <s v="Company BB"/>
        <s v="Company J"/>
      </sharedItems>
    </cacheField>
    <cacheField name="Address" numFmtId="0">
      <sharedItems count="9"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</sharedItems>
    </cacheField>
    <cacheField name="City" numFmtId="0">
      <sharedItems count="8">
        <s v="Las Vegas"/>
        <s v="New York"/>
        <s v="Portland"/>
        <s v="Denver"/>
        <s v="Los Angelas"/>
        <s v="Milwaukee"/>
        <s v="Memphis"/>
        <s v="Chicago"/>
      </sharedItems>
    </cacheField>
    <cacheField name="Salesperson" numFmtId="0">
      <sharedItems count="7">
        <s v="Mariya Sergienko"/>
        <s v="Andrew Cencini"/>
        <s v="Nancy Freehafer"/>
        <s v="Jan Kotas"/>
        <s v="Michael Neipper"/>
        <s v="Anne Larsen"/>
        <s v="Laura Giussani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178">
      <sharedItems containsSemiMixedTypes="0" containsString="0" containsNonDate="0" containsDate="1" minDate="2015-01-05T00:00:00" maxDate="2015-01-31T00:00:00" count="9">
        <d v="2015-01-29T00:00:00"/>
        <d v="2015-01-06T00:00:00"/>
        <d v="2015-01-14T00:00:00"/>
        <d v="2015-01-10T00:00:00"/>
        <d v="2015-01-31T00:00:00"/>
        <d v="2015-01-05T00:00:00"/>
        <d v="2015-01-08T00:00:00"/>
        <d v="2015-01-30T00:00:00"/>
        <d v="2015-01-12T00:00:00"/>
      </sharedItems>
    </cacheField>
    <cacheField name="Shipper Name" numFmtId="0">
      <sharedItems count="3">
        <s v="Shipping Company B"/>
        <s v="Shipping Company A"/>
        <s v="Shipping Company C"/>
      </sharedItems>
    </cacheField>
    <cacheField name="Ship Name" numFmtId="0">
      <sharedItems count="9"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</sharedItems>
    </cacheField>
    <cacheField name="Ship Address" numFmtId="0">
      <sharedItems count="9"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</sharedItems>
    </cacheField>
    <cacheField name="Ship City" numFmtId="0">
      <sharedItems count="8">
        <s v="Las Vegas"/>
        <s v="New York"/>
        <s v="Portland"/>
        <s v="Denver"/>
        <s v="Los Angelas"/>
        <s v="Milwaukee"/>
        <s v="Memphis"/>
        <s v="Chicago"/>
      </sharedItems>
    </cacheField>
    <cacheField name="Payment Type" numFmtId="0">
      <sharedItems count="3">
        <s v="Check"/>
        <s v="Credit Card"/>
        <s v="Cash"/>
      </sharedItems>
    </cacheField>
    <cacheField name="Product Name" numFmtId="0">
      <sharedItems count="11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</sharedItems>
    </cacheField>
    <cacheField name="Category" numFmtId="0">
      <sharedItems count="6">
        <s v="Beverages"/>
        <s v="Dried Fruit &amp; Nuts"/>
        <s v="Baked Goods &amp; Mixes"/>
        <s v="Candy"/>
        <s v="Soups"/>
        <s v="Sauces"/>
      </sharedItems>
    </cacheField>
    <cacheField name="Unit Price" numFmtId="179">
      <sharedItems containsSemiMixedTypes="0" containsString="0" containsNumber="1" minValue="0" maxValue="53" count="11">
        <n v="14"/>
        <n v="3.5"/>
        <n v="30"/>
        <n v="53"/>
        <n v="18"/>
        <n v="46"/>
        <n v="9.2"/>
        <n v="12.75"/>
        <n v="9.65"/>
        <n v="40"/>
        <n v="2.99"/>
      </sharedItems>
    </cacheField>
    <cacheField name="Quantity" numFmtId="0">
      <sharedItems containsSemiMixedTypes="0" containsString="0" containsNumber="1" containsInteger="1" minValue="0" maxValue="94" count="14">
        <n v="49"/>
        <n v="47"/>
        <n v="69"/>
        <n v="89"/>
        <n v="11"/>
        <n v="81"/>
        <n v="44"/>
        <n v="38"/>
        <n v="88"/>
        <n v="94"/>
        <n v="91"/>
        <n v="32"/>
        <n v="55"/>
        <n v="90"/>
      </sharedItems>
    </cacheField>
    <cacheField name="Revenue" numFmtId="179">
      <sharedItems containsSemiMixedTypes="0" containsString="0" containsNumber="1" minValue="0" maxValue="4717" count="15">
        <n v="686"/>
        <n v="164.5"/>
        <n v="2070"/>
        <n v="4717"/>
        <n v="38.5"/>
        <n v="1458"/>
        <n v="2024"/>
        <n v="349.6"/>
        <n v="809.6"/>
        <n v="1198.5"/>
        <n v="878.15"/>
        <n v="1280"/>
        <n v="2530"/>
        <n v="599.25"/>
        <n v="269.1"/>
      </sharedItems>
    </cacheField>
    <cacheField name="Shipping Fee" numFmtId="179">
      <sharedItems containsSemiMixedTypes="0" containsString="0" containsNumber="1" minValue="0" maxValue="448.115" count="15">
        <n v="66.542"/>
        <n v="16.6145"/>
        <n v="198.72"/>
        <n v="448.115"/>
        <n v="3.7345"/>
        <n v="141.426"/>
        <n v="198.352"/>
        <n v="36.0088"/>
        <n v="79.3408"/>
        <n v="122.247"/>
        <n v="92.20575"/>
        <n v="133.12"/>
        <n v="253"/>
        <n v="61.72275"/>
        <n v="27.717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0"/>
    <x v="0"/>
    <x v="1"/>
    <x v="1"/>
    <x v="1"/>
    <x v="1"/>
    <x v="1"/>
    <x v="1"/>
  </r>
  <r>
    <x v="2"/>
    <x v="1"/>
    <x v="1"/>
    <x v="1"/>
    <x v="1"/>
    <x v="1"/>
    <x v="1"/>
    <x v="1"/>
    <x v="1"/>
    <x v="1"/>
    <x v="1"/>
    <x v="1"/>
    <x v="1"/>
    <x v="2"/>
    <x v="1"/>
    <x v="2"/>
    <x v="2"/>
    <x v="2"/>
    <x v="2"/>
  </r>
  <r>
    <x v="3"/>
    <x v="1"/>
    <x v="1"/>
    <x v="1"/>
    <x v="1"/>
    <x v="1"/>
    <x v="1"/>
    <x v="1"/>
    <x v="1"/>
    <x v="1"/>
    <x v="1"/>
    <x v="1"/>
    <x v="1"/>
    <x v="3"/>
    <x v="1"/>
    <x v="3"/>
    <x v="3"/>
    <x v="3"/>
    <x v="3"/>
  </r>
  <r>
    <x v="4"/>
    <x v="1"/>
    <x v="1"/>
    <x v="1"/>
    <x v="1"/>
    <x v="1"/>
    <x v="1"/>
    <x v="1"/>
    <x v="1"/>
    <x v="1"/>
    <x v="1"/>
    <x v="1"/>
    <x v="1"/>
    <x v="1"/>
    <x v="1"/>
    <x v="1"/>
    <x v="4"/>
    <x v="4"/>
    <x v="4"/>
  </r>
  <r>
    <x v="5"/>
    <x v="2"/>
    <x v="2"/>
    <x v="2"/>
    <x v="0"/>
    <x v="0"/>
    <x v="0"/>
    <x v="2"/>
    <x v="0"/>
    <x v="2"/>
    <x v="2"/>
    <x v="0"/>
    <x v="1"/>
    <x v="4"/>
    <x v="0"/>
    <x v="4"/>
    <x v="5"/>
    <x v="5"/>
    <x v="5"/>
  </r>
  <r>
    <x v="6"/>
    <x v="2"/>
    <x v="2"/>
    <x v="2"/>
    <x v="0"/>
    <x v="0"/>
    <x v="0"/>
    <x v="2"/>
    <x v="0"/>
    <x v="2"/>
    <x v="2"/>
    <x v="0"/>
    <x v="1"/>
    <x v="5"/>
    <x v="0"/>
    <x v="5"/>
    <x v="6"/>
    <x v="6"/>
    <x v="6"/>
  </r>
  <r>
    <x v="7"/>
    <x v="3"/>
    <x v="3"/>
    <x v="3"/>
    <x v="2"/>
    <x v="2"/>
    <x v="2"/>
    <x v="3"/>
    <x v="2"/>
    <x v="3"/>
    <x v="3"/>
    <x v="2"/>
    <x v="1"/>
    <x v="6"/>
    <x v="2"/>
    <x v="6"/>
    <x v="7"/>
    <x v="7"/>
    <x v="7"/>
  </r>
  <r>
    <x v="8"/>
    <x v="1"/>
    <x v="1"/>
    <x v="1"/>
    <x v="1"/>
    <x v="1"/>
    <x v="1"/>
    <x v="1"/>
    <x v="2"/>
    <x v="1"/>
    <x v="1"/>
    <x v="1"/>
    <x v="0"/>
    <x v="6"/>
    <x v="2"/>
    <x v="6"/>
    <x v="8"/>
    <x v="8"/>
    <x v="8"/>
  </r>
  <r>
    <x v="9"/>
    <x v="4"/>
    <x v="4"/>
    <x v="4"/>
    <x v="3"/>
    <x v="3"/>
    <x v="0"/>
    <x v="4"/>
    <x v="0"/>
    <x v="4"/>
    <x v="4"/>
    <x v="3"/>
    <x v="0"/>
    <x v="7"/>
    <x v="3"/>
    <x v="7"/>
    <x v="9"/>
    <x v="9"/>
    <x v="9"/>
  </r>
  <r>
    <x v="10"/>
    <x v="5"/>
    <x v="5"/>
    <x v="5"/>
    <x v="4"/>
    <x v="0"/>
    <x v="0"/>
    <x v="5"/>
    <x v="0"/>
    <x v="5"/>
    <x v="5"/>
    <x v="4"/>
    <x v="2"/>
    <x v="8"/>
    <x v="4"/>
    <x v="8"/>
    <x v="10"/>
    <x v="10"/>
    <x v="10"/>
  </r>
  <r>
    <x v="11"/>
    <x v="6"/>
    <x v="6"/>
    <x v="6"/>
    <x v="5"/>
    <x v="4"/>
    <x v="2"/>
    <x v="6"/>
    <x v="0"/>
    <x v="6"/>
    <x v="6"/>
    <x v="5"/>
    <x v="1"/>
    <x v="9"/>
    <x v="5"/>
    <x v="9"/>
    <x v="11"/>
    <x v="11"/>
    <x v="11"/>
  </r>
  <r>
    <x v="12"/>
    <x v="7"/>
    <x v="7"/>
    <x v="7"/>
    <x v="6"/>
    <x v="5"/>
    <x v="3"/>
    <x v="7"/>
    <x v="2"/>
    <x v="7"/>
    <x v="7"/>
    <x v="6"/>
    <x v="0"/>
    <x v="5"/>
    <x v="0"/>
    <x v="5"/>
    <x v="12"/>
    <x v="12"/>
    <x v="12"/>
  </r>
  <r>
    <x v="13"/>
    <x v="3"/>
    <x v="3"/>
    <x v="3"/>
    <x v="2"/>
    <x v="2"/>
    <x v="2"/>
    <x v="3"/>
    <x v="2"/>
    <x v="3"/>
    <x v="3"/>
    <x v="2"/>
    <x v="0"/>
    <x v="7"/>
    <x v="3"/>
    <x v="7"/>
    <x v="1"/>
    <x v="13"/>
    <x v="13"/>
  </r>
  <r>
    <x v="14"/>
    <x v="8"/>
    <x v="8"/>
    <x v="8"/>
    <x v="7"/>
    <x v="6"/>
    <x v="1"/>
    <x v="8"/>
    <x v="0"/>
    <x v="8"/>
    <x v="8"/>
    <x v="7"/>
    <x v="1"/>
    <x v="10"/>
    <x v="0"/>
    <x v="10"/>
    <x v="13"/>
    <x v="14"/>
    <x v="14"/>
  </r>
  <r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x v="0"/>
    <x v="0"/>
    <x v="0"/>
    <x v="0"/>
    <x v="0"/>
    <x v="0"/>
    <x v="0"/>
    <x v="0"/>
    <x v="0"/>
    <x v="0"/>
    <x v="0"/>
    <x v="0"/>
    <x v="1"/>
    <x v="1"/>
    <x v="1"/>
    <x v="1"/>
    <x v="1"/>
    <x v="1"/>
  </r>
  <r>
    <x v="17"/>
    <x v="1"/>
    <x v="1"/>
    <x v="1"/>
    <x v="1"/>
    <x v="1"/>
    <x v="1"/>
    <x v="1"/>
    <x v="1"/>
    <x v="1"/>
    <x v="1"/>
    <x v="1"/>
    <x v="1"/>
    <x v="2"/>
    <x v="1"/>
    <x v="2"/>
    <x v="2"/>
    <x v="2"/>
    <x v="2"/>
  </r>
  <r>
    <x v="18"/>
    <x v="1"/>
    <x v="1"/>
    <x v="1"/>
    <x v="1"/>
    <x v="1"/>
    <x v="1"/>
    <x v="1"/>
    <x v="1"/>
    <x v="1"/>
    <x v="1"/>
    <x v="1"/>
    <x v="1"/>
    <x v="3"/>
    <x v="1"/>
    <x v="3"/>
    <x v="3"/>
    <x v="3"/>
    <x v="3"/>
  </r>
  <r>
    <x v="19"/>
    <x v="1"/>
    <x v="1"/>
    <x v="1"/>
    <x v="1"/>
    <x v="1"/>
    <x v="1"/>
    <x v="1"/>
    <x v="1"/>
    <x v="1"/>
    <x v="1"/>
    <x v="1"/>
    <x v="1"/>
    <x v="1"/>
    <x v="1"/>
    <x v="1"/>
    <x v="4"/>
    <x v="4"/>
    <x v="4"/>
  </r>
  <r>
    <x v="20"/>
    <x v="2"/>
    <x v="2"/>
    <x v="2"/>
    <x v="0"/>
    <x v="0"/>
    <x v="0"/>
    <x v="2"/>
    <x v="0"/>
    <x v="2"/>
    <x v="2"/>
    <x v="0"/>
    <x v="1"/>
    <x v="4"/>
    <x v="0"/>
    <x v="4"/>
    <x v="5"/>
    <x v="5"/>
    <x v="5"/>
  </r>
  <r>
    <x v="21"/>
    <x v="2"/>
    <x v="2"/>
    <x v="2"/>
    <x v="0"/>
    <x v="0"/>
    <x v="0"/>
    <x v="2"/>
    <x v="0"/>
    <x v="2"/>
    <x v="2"/>
    <x v="0"/>
    <x v="1"/>
    <x v="5"/>
    <x v="0"/>
    <x v="5"/>
    <x v="6"/>
    <x v="6"/>
    <x v="6"/>
  </r>
  <r>
    <x v="22"/>
    <x v="3"/>
    <x v="3"/>
    <x v="3"/>
    <x v="2"/>
    <x v="2"/>
    <x v="2"/>
    <x v="3"/>
    <x v="2"/>
    <x v="3"/>
    <x v="3"/>
    <x v="2"/>
    <x v="1"/>
    <x v="6"/>
    <x v="2"/>
    <x v="6"/>
    <x v="7"/>
    <x v="7"/>
    <x v="7"/>
  </r>
  <r>
    <x v="23"/>
    <x v="1"/>
    <x v="1"/>
    <x v="1"/>
    <x v="1"/>
    <x v="1"/>
    <x v="1"/>
    <x v="1"/>
    <x v="2"/>
    <x v="1"/>
    <x v="1"/>
    <x v="1"/>
    <x v="0"/>
    <x v="6"/>
    <x v="2"/>
    <x v="6"/>
    <x v="8"/>
    <x v="8"/>
    <x v="8"/>
  </r>
  <r>
    <x v="24"/>
    <x v="4"/>
    <x v="4"/>
    <x v="4"/>
    <x v="3"/>
    <x v="3"/>
    <x v="0"/>
    <x v="4"/>
    <x v="0"/>
    <x v="4"/>
    <x v="4"/>
    <x v="3"/>
    <x v="0"/>
    <x v="7"/>
    <x v="3"/>
    <x v="7"/>
    <x v="9"/>
    <x v="9"/>
    <x v="9"/>
  </r>
  <r>
    <x v="25"/>
    <x v="5"/>
    <x v="5"/>
    <x v="5"/>
    <x v="4"/>
    <x v="0"/>
    <x v="0"/>
    <x v="5"/>
    <x v="0"/>
    <x v="5"/>
    <x v="5"/>
    <x v="4"/>
    <x v="2"/>
    <x v="8"/>
    <x v="4"/>
    <x v="8"/>
    <x v="10"/>
    <x v="10"/>
    <x v="10"/>
  </r>
  <r>
    <x v="26"/>
    <x v="6"/>
    <x v="6"/>
    <x v="6"/>
    <x v="5"/>
    <x v="4"/>
    <x v="2"/>
    <x v="6"/>
    <x v="0"/>
    <x v="6"/>
    <x v="6"/>
    <x v="5"/>
    <x v="1"/>
    <x v="9"/>
    <x v="5"/>
    <x v="9"/>
    <x v="11"/>
    <x v="11"/>
    <x v="11"/>
  </r>
  <r>
    <x v="27"/>
    <x v="7"/>
    <x v="7"/>
    <x v="7"/>
    <x v="6"/>
    <x v="5"/>
    <x v="3"/>
    <x v="7"/>
    <x v="2"/>
    <x v="7"/>
    <x v="7"/>
    <x v="6"/>
    <x v="0"/>
    <x v="5"/>
    <x v="0"/>
    <x v="5"/>
    <x v="12"/>
    <x v="12"/>
    <x v="12"/>
  </r>
  <r>
    <x v="28"/>
    <x v="3"/>
    <x v="3"/>
    <x v="3"/>
    <x v="2"/>
    <x v="2"/>
    <x v="2"/>
    <x v="3"/>
    <x v="2"/>
    <x v="3"/>
    <x v="3"/>
    <x v="2"/>
    <x v="0"/>
    <x v="7"/>
    <x v="3"/>
    <x v="7"/>
    <x v="1"/>
    <x v="13"/>
    <x v="13"/>
  </r>
  <r>
    <x v="29"/>
    <x v="8"/>
    <x v="8"/>
    <x v="8"/>
    <x v="7"/>
    <x v="6"/>
    <x v="1"/>
    <x v="8"/>
    <x v="0"/>
    <x v="8"/>
    <x v="8"/>
    <x v="7"/>
    <x v="1"/>
    <x v="10"/>
    <x v="0"/>
    <x v="10"/>
    <x v="13"/>
    <x v="14"/>
    <x v="14"/>
  </r>
  <r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"/>
    <x v="0"/>
    <x v="0"/>
    <x v="0"/>
    <x v="0"/>
    <x v="0"/>
    <x v="0"/>
    <x v="0"/>
    <x v="0"/>
    <x v="0"/>
    <x v="0"/>
    <x v="0"/>
    <x v="0"/>
    <x v="1"/>
    <x v="1"/>
    <x v="1"/>
    <x v="1"/>
    <x v="1"/>
    <x v="1"/>
  </r>
  <r>
    <x v="32"/>
    <x v="1"/>
    <x v="1"/>
    <x v="1"/>
    <x v="1"/>
    <x v="1"/>
    <x v="1"/>
    <x v="1"/>
    <x v="1"/>
    <x v="1"/>
    <x v="1"/>
    <x v="1"/>
    <x v="1"/>
    <x v="2"/>
    <x v="1"/>
    <x v="2"/>
    <x v="2"/>
    <x v="2"/>
    <x v="2"/>
  </r>
  <r>
    <x v="33"/>
    <x v="1"/>
    <x v="1"/>
    <x v="1"/>
    <x v="1"/>
    <x v="1"/>
    <x v="1"/>
    <x v="1"/>
    <x v="1"/>
    <x v="1"/>
    <x v="1"/>
    <x v="1"/>
    <x v="1"/>
    <x v="3"/>
    <x v="1"/>
    <x v="3"/>
    <x v="3"/>
    <x v="3"/>
    <x v="3"/>
  </r>
  <r>
    <x v="34"/>
    <x v="1"/>
    <x v="1"/>
    <x v="1"/>
    <x v="1"/>
    <x v="1"/>
    <x v="1"/>
    <x v="1"/>
    <x v="1"/>
    <x v="1"/>
    <x v="1"/>
    <x v="1"/>
    <x v="1"/>
    <x v="1"/>
    <x v="1"/>
    <x v="1"/>
    <x v="4"/>
    <x v="4"/>
    <x v="4"/>
  </r>
  <r>
    <x v="35"/>
    <x v="2"/>
    <x v="2"/>
    <x v="2"/>
    <x v="0"/>
    <x v="0"/>
    <x v="0"/>
    <x v="2"/>
    <x v="0"/>
    <x v="2"/>
    <x v="2"/>
    <x v="0"/>
    <x v="1"/>
    <x v="4"/>
    <x v="0"/>
    <x v="4"/>
    <x v="5"/>
    <x v="5"/>
    <x v="5"/>
  </r>
  <r>
    <x v="36"/>
    <x v="2"/>
    <x v="2"/>
    <x v="2"/>
    <x v="0"/>
    <x v="0"/>
    <x v="0"/>
    <x v="2"/>
    <x v="0"/>
    <x v="2"/>
    <x v="2"/>
    <x v="0"/>
    <x v="1"/>
    <x v="5"/>
    <x v="0"/>
    <x v="5"/>
    <x v="6"/>
    <x v="6"/>
    <x v="6"/>
  </r>
  <r>
    <x v="37"/>
    <x v="3"/>
    <x v="3"/>
    <x v="3"/>
    <x v="2"/>
    <x v="2"/>
    <x v="2"/>
    <x v="3"/>
    <x v="2"/>
    <x v="3"/>
    <x v="3"/>
    <x v="2"/>
    <x v="1"/>
    <x v="6"/>
    <x v="2"/>
    <x v="6"/>
    <x v="7"/>
    <x v="7"/>
    <x v="7"/>
  </r>
  <r>
    <x v="38"/>
    <x v="1"/>
    <x v="1"/>
    <x v="1"/>
    <x v="1"/>
    <x v="1"/>
    <x v="1"/>
    <x v="1"/>
    <x v="2"/>
    <x v="1"/>
    <x v="1"/>
    <x v="1"/>
    <x v="0"/>
    <x v="6"/>
    <x v="2"/>
    <x v="6"/>
    <x v="8"/>
    <x v="8"/>
    <x v="8"/>
  </r>
  <r>
    <x v="39"/>
    <x v="4"/>
    <x v="4"/>
    <x v="4"/>
    <x v="3"/>
    <x v="3"/>
    <x v="0"/>
    <x v="4"/>
    <x v="0"/>
    <x v="4"/>
    <x v="4"/>
    <x v="3"/>
    <x v="0"/>
    <x v="7"/>
    <x v="3"/>
    <x v="7"/>
    <x v="9"/>
    <x v="9"/>
    <x v="9"/>
  </r>
  <r>
    <x v="40"/>
    <x v="5"/>
    <x v="5"/>
    <x v="5"/>
    <x v="4"/>
    <x v="0"/>
    <x v="0"/>
    <x v="5"/>
    <x v="0"/>
    <x v="5"/>
    <x v="5"/>
    <x v="4"/>
    <x v="2"/>
    <x v="8"/>
    <x v="4"/>
    <x v="8"/>
    <x v="10"/>
    <x v="10"/>
    <x v="10"/>
  </r>
  <r>
    <x v="41"/>
    <x v="6"/>
    <x v="6"/>
    <x v="6"/>
    <x v="5"/>
    <x v="4"/>
    <x v="2"/>
    <x v="6"/>
    <x v="0"/>
    <x v="6"/>
    <x v="6"/>
    <x v="5"/>
    <x v="1"/>
    <x v="9"/>
    <x v="5"/>
    <x v="9"/>
    <x v="11"/>
    <x v="11"/>
    <x v="11"/>
  </r>
  <r>
    <x v="42"/>
    <x v="7"/>
    <x v="7"/>
    <x v="7"/>
    <x v="6"/>
    <x v="5"/>
    <x v="3"/>
    <x v="7"/>
    <x v="2"/>
    <x v="7"/>
    <x v="7"/>
    <x v="6"/>
    <x v="0"/>
    <x v="5"/>
    <x v="0"/>
    <x v="5"/>
    <x v="12"/>
    <x v="12"/>
    <x v="12"/>
  </r>
  <r>
    <x v="43"/>
    <x v="3"/>
    <x v="3"/>
    <x v="3"/>
    <x v="2"/>
    <x v="2"/>
    <x v="2"/>
    <x v="3"/>
    <x v="2"/>
    <x v="3"/>
    <x v="3"/>
    <x v="2"/>
    <x v="0"/>
    <x v="7"/>
    <x v="3"/>
    <x v="7"/>
    <x v="1"/>
    <x v="13"/>
    <x v="13"/>
  </r>
  <r>
    <x v="44"/>
    <x v="8"/>
    <x v="8"/>
    <x v="8"/>
    <x v="7"/>
    <x v="6"/>
    <x v="1"/>
    <x v="8"/>
    <x v="0"/>
    <x v="8"/>
    <x v="8"/>
    <x v="7"/>
    <x v="1"/>
    <x v="10"/>
    <x v="0"/>
    <x v="10"/>
    <x v="13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2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compact="0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compact="0" showAll="0">
      <items count="10">
        <item x="8"/>
        <item x="2"/>
        <item x="5"/>
        <item x="1"/>
        <item x="6"/>
        <item x="3"/>
        <item x="0"/>
        <item x="7"/>
        <item x="4"/>
        <item t="default"/>
      </items>
    </pivotField>
    <pivotField axis="axisRow" compact="0" showAll="0">
      <items count="9">
        <item x="7"/>
        <item x="3"/>
        <item x="0"/>
        <item x="4"/>
        <item x="6"/>
        <item x="5"/>
        <item x="1"/>
        <item x="2"/>
        <item t="default"/>
      </items>
    </pivotField>
    <pivotField compact="0" showAll="0">
      <items count="8">
        <item x="1"/>
        <item x="5"/>
        <item x="3"/>
        <item x="6"/>
        <item x="0"/>
        <item x="4"/>
        <item x="2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7"/>
        <item x="1"/>
        <item x="3"/>
        <item x="6"/>
        <item x="2"/>
        <item x="0"/>
        <item x="8"/>
        <item x="4"/>
        <item x="5"/>
        <item t="default"/>
      </items>
    </pivotField>
    <pivotField compact="0" showAll="0">
      <items count="10">
        <item x="8"/>
        <item x="2"/>
        <item x="5"/>
        <item x="1"/>
        <item x="6"/>
        <item x="3"/>
        <item x="0"/>
        <item x="7"/>
        <item x="4"/>
        <item t="default"/>
      </items>
    </pivotField>
    <pivotField compact="0" showAll="0">
      <items count="9">
        <item x="7"/>
        <item x="3"/>
        <item x="0"/>
        <item x="4"/>
        <item x="6"/>
        <item x="5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2">
        <item x="0"/>
        <item x="4"/>
        <item x="7"/>
        <item x="6"/>
        <item x="8"/>
        <item x="5"/>
        <item x="9"/>
        <item x="3"/>
        <item x="2"/>
        <item x="1"/>
        <item x="10"/>
        <item t="default"/>
      </items>
    </pivotField>
    <pivotField compact="0" showAll="0">
      <items count="7">
        <item x="2"/>
        <item x="0"/>
        <item x="3"/>
        <item x="1"/>
        <item x="5"/>
        <item x="4"/>
        <item t="default"/>
      </items>
    </pivotField>
    <pivotField compact="0" numFmtId="179" showAll="0">
      <items count="12">
        <item x="10"/>
        <item x="1"/>
        <item x="6"/>
        <item x="8"/>
        <item x="7"/>
        <item x="0"/>
        <item x="4"/>
        <item x="2"/>
        <item x="9"/>
        <item x="5"/>
        <item x="3"/>
        <item t="default"/>
      </items>
    </pivotField>
    <pivotField compact="0" showAll="0">
      <items count="15">
        <item x="4"/>
        <item x="11"/>
        <item x="7"/>
        <item x="6"/>
        <item x="1"/>
        <item x="0"/>
        <item x="12"/>
        <item x="2"/>
        <item x="5"/>
        <item x="8"/>
        <item x="3"/>
        <item x="13"/>
        <item x="10"/>
        <item x="9"/>
        <item t="default"/>
      </items>
    </pivotField>
    <pivotField dataField="1"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venue By Location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6" firstHeaderRow="1" firstDataRow="1" firstDataCol="1"/>
  <pivotFields count="19"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ortType="ascending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venue By Region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0:B17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sortType="descending" showAll="0">
      <items count="7">
        <item x="4"/>
        <item x="5"/>
        <item x="1"/>
        <item x="3"/>
        <item x="0"/>
        <item x="2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venue By Category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B31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axis="axisRow" compact="0" sortType="ascending" numFmtId="178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venue over Time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B39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ortType="descending" showAll="0">
      <items count="4">
        <item x="1"/>
        <item x="0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yment Mode mostly Used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B47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ty by Shipment company" fld="1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0:B58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measureFilter="1" compact="0" sortType="ascending" showAll="0">
      <items count="8">
        <item x="1"/>
        <item x="5"/>
        <item x="3"/>
        <item x="6"/>
        <item x="0"/>
        <item x="4"/>
        <item x="2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Revenue by Salesperson" fld="17" baseField="0" baseItem="0"/>
  </dataFields>
  <pivotTableStyleInfo name="PivotStyleLight16" showRowHeaders="1" showColHeaders="1" showLastColumn="1"/>
  <filters count="1">
    <filter evalOrder="-1" fld="5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1:B70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hipping Fee By Cities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7:B25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compact="0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compact="0" showAll="0">
      <items count="10">
        <item x="8"/>
        <item x="2"/>
        <item x="5"/>
        <item x="1"/>
        <item x="6"/>
        <item x="3"/>
        <item x="0"/>
        <item x="7"/>
        <item x="4"/>
        <item t="default"/>
      </items>
    </pivotField>
    <pivotField compact="0" showAll="0">
      <items count="9">
        <item x="7"/>
        <item x="3"/>
        <item x="0"/>
        <item x="4"/>
        <item x="6"/>
        <item x="5"/>
        <item x="1"/>
        <item x="2"/>
        <item t="default"/>
      </items>
    </pivotField>
    <pivotField axis="axisRow" compact="0" showAll="0">
      <items count="8">
        <item x="1"/>
        <item x="5"/>
        <item x="3"/>
        <item x="6"/>
        <item x="0"/>
        <item x="4"/>
        <item x="2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78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7"/>
        <item x="1"/>
        <item x="3"/>
        <item x="6"/>
        <item x="2"/>
        <item x="0"/>
        <item x="8"/>
        <item x="4"/>
        <item x="5"/>
        <item t="default"/>
      </items>
    </pivotField>
    <pivotField compact="0" showAll="0">
      <items count="10">
        <item x="8"/>
        <item x="2"/>
        <item x="5"/>
        <item x="1"/>
        <item x="6"/>
        <item x="3"/>
        <item x="0"/>
        <item x="7"/>
        <item x="4"/>
        <item t="default"/>
      </items>
    </pivotField>
    <pivotField compact="0" showAll="0">
      <items count="9">
        <item x="7"/>
        <item x="3"/>
        <item x="0"/>
        <item x="4"/>
        <item x="6"/>
        <item x="5"/>
        <item x="1"/>
        <item x="2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2">
        <item x="0"/>
        <item x="4"/>
        <item x="7"/>
        <item x="6"/>
        <item x="8"/>
        <item x="5"/>
        <item x="9"/>
        <item x="3"/>
        <item x="2"/>
        <item x="1"/>
        <item x="10"/>
        <item t="default"/>
      </items>
    </pivotField>
    <pivotField compact="0" showAll="0">
      <items count="7">
        <item x="2"/>
        <item x="0"/>
        <item x="3"/>
        <item x="1"/>
        <item x="5"/>
        <item x="4"/>
        <item t="default"/>
      </items>
    </pivotField>
    <pivotField compact="0" numFmtId="179" showAll="0">
      <items count="12">
        <item x="10"/>
        <item x="1"/>
        <item x="6"/>
        <item x="8"/>
        <item x="7"/>
        <item x="0"/>
        <item x="4"/>
        <item x="2"/>
        <item x="9"/>
        <item x="5"/>
        <item x="3"/>
        <item t="default"/>
      </items>
    </pivotField>
    <pivotField compact="0" showAll="0">
      <items count="15">
        <item x="4"/>
        <item x="11"/>
        <item x="7"/>
        <item x="6"/>
        <item x="1"/>
        <item x="0"/>
        <item x="12"/>
        <item x="2"/>
        <item x="5"/>
        <item x="8"/>
        <item x="3"/>
        <item x="13"/>
        <item x="10"/>
        <item x="9"/>
        <item t="default"/>
      </items>
    </pivotField>
    <pivotField dataField="1"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 By Sales Rep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9:B37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/>
    <pivotField compact="0" showAll="0"/>
    <pivotField compact="0" showAll="0"/>
    <pivotField compact="0" showAll="0"/>
    <pivotField axis="axisRow" compact="0" showAll="0">
      <items count="8">
        <item x="1"/>
        <item x="5"/>
        <item x="3"/>
        <item x="6"/>
        <item x="0"/>
        <item x="4"/>
        <item x="2"/>
        <item t="default"/>
      </items>
    </pivotField>
    <pivotField dataField="1" compact="0" showAll="0">
      <items count="5">
        <item x="1"/>
        <item x="2"/>
        <item x="3"/>
        <item x="0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9" showAll="0"/>
    <pivotField compact="0" showAll="0"/>
    <pivotField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gion covered By Salesperson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B51" firstHeaderRow="1" firstDataRow="1" firstDataCol="1"/>
  <pivotFields count="19">
    <pivotField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venue By Customer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8:B62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ipping Fee By company" fld="1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1:A72" firstHeaderRow="1" firstDataRow="1" firstDataCol="0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178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gfh" compact="0" showAll="0">
      <items count="4">
        <item x="0"/>
        <item x="1"/>
        <item x="2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7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79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dataFields count="1">
    <dataField name="Sum of Revenue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80:B87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2"/>
        <item x="0"/>
        <item x="3"/>
        <item x="1"/>
        <item x="5"/>
        <item x="4"/>
        <item t="default"/>
      </items>
    </pivotField>
    <pivotField compact="0" numFmtId="179" showAll="0"/>
    <pivotField compact="0" showAll="0"/>
    <pivotField dataField="1"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ategory Revenue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91:B103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0"/>
        <item x="4"/>
        <item x="7"/>
        <item x="6"/>
        <item x="8"/>
        <item x="5"/>
        <item x="9"/>
        <item x="3"/>
        <item x="2"/>
        <item x="1"/>
        <item x="10"/>
        <item t="default"/>
      </items>
    </pivotField>
    <pivotField compact="0" showAll="0"/>
    <pivotField compact="0" numFmtId="179" showAll="0"/>
    <pivotField compact="0" showAll="0"/>
    <pivotField dataField="1"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/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Best Sellers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06:B110" firstHeaderRow="1" firstDataRow="1" firstDataCol="1"/>
  <pivotFields count="19">
    <pivotField compact="0" showAll="0">
      <items count="46">
        <item x="24"/>
        <item x="32"/>
        <item x="22"/>
        <item x="40"/>
        <item x="39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2"/>
        <item x="18"/>
        <item x="15"/>
        <item x="31"/>
        <item x="16"/>
        <item x="17"/>
        <item x="19"/>
        <item x="20"/>
        <item x="21"/>
        <item x="23"/>
        <item x="38"/>
        <item x="25"/>
        <item x="26"/>
        <item x="41"/>
        <item x="27"/>
        <item x="43"/>
        <item x="28"/>
        <item x="29"/>
        <item x="44"/>
        <item x="30"/>
        <item x="33"/>
        <item x="34"/>
        <item x="35"/>
        <item x="36"/>
        <item t="default"/>
      </items>
    </pivotField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numFmtId="178" showAll="0"/>
    <pivotField compact="0" showAll="0">
      <items count="4">
        <item x="1"/>
        <item x="0"/>
        <item x="2"/>
        <item t="default"/>
      </items>
    </pivotField>
    <pivotField compact="0" showAll="0">
      <items count="10">
        <item x="7"/>
        <item x="1"/>
        <item x="3"/>
        <item x="6"/>
        <item x="2"/>
        <item x="0"/>
        <item x="8"/>
        <item x="4"/>
        <item x="5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numFmtId="179" showAll="0"/>
    <pivotField compact="0" showAll="0"/>
    <pivotField dataField="1" compact="0" numFmtId="179" showAll="0">
      <items count="16">
        <item x="4"/>
        <item x="1"/>
        <item x="14"/>
        <item x="7"/>
        <item x="13"/>
        <item x="0"/>
        <item x="8"/>
        <item x="10"/>
        <item x="9"/>
        <item x="11"/>
        <item x="5"/>
        <item x="6"/>
        <item x="2"/>
        <item x="12"/>
        <item x="3"/>
        <item t="default"/>
      </items>
    </pivotField>
    <pivotField compact="0" numFmtId="179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yment type Revenue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4" name="PivotTable5"/>
  </pivotTables>
  <data>
    <tabular pivotCacheId="1">
      <items count="9">
        <i x="5" s="1"/>
        <i x="1" s="1"/>
        <i x="6" s="1"/>
        <i x="3" s="1"/>
        <i x="8" s="1"/>
        <i x="2" s="1"/>
        <i x="0" s="1"/>
        <i x="7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Name" sourceName="Customer Name">
  <pivotTables>
    <pivotTable tabId="4" name="PivotTable2"/>
  </pivotTables>
  <data>
    <tabular pivotCacheId="1">
      <items count="9">
        <i x="0" s="1"/>
        <i x="7" s="1"/>
        <i x="5" s="1"/>
        <i x="4" s="1"/>
        <i x="1" s="1"/>
        <i x="6" s="1"/>
        <i x="3" s="1"/>
        <i x="8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4" name="PivotTable1"/>
  </pivotTables>
  <data>
    <tabular pivotCacheId="1">
      <items count="8">
        <i x="7" s="1"/>
        <i x="3" s="1"/>
        <i x="0" s="1"/>
        <i x="4" s="1"/>
        <i x="6" s="1"/>
        <i x="5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4" name="PivotTable1"/>
  </pivotTables>
  <data>
    <tabular pivotCacheId="1">
      <items count="11">
        <i x="0" s="1"/>
        <i x="4" s="1"/>
        <i x="7" s="1"/>
        <i x="6" s="1"/>
        <i x="8" s="1"/>
        <i x="5" s="1"/>
        <i x="9" s="1"/>
        <i x="3" s="1"/>
        <i x="2" s="1"/>
        <i x="1" s="1"/>
        <i x="1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1" sourceName="Product Name">
  <pivotTables>
    <pivotTable tabId="6" name="PivotTable3"/>
  </pivotTables>
  <data>
    <tabular pivotCacheId="1">
      <items count="11">
        <i x="0" s="1"/>
        <i x="4" s="1"/>
        <i x="7" s="1"/>
        <i x="6" s="1"/>
        <i x="8" s="1"/>
        <i x="5" s="1"/>
        <i x="9" s="1"/>
        <i x="3" s="1"/>
        <i x="2" s="1"/>
        <i x="1" s="1"/>
        <i x="1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Name" cache="Slicer_Product_Name" caption="Product Name" rowHeight="225425"/>
  <slicer name="City" cache="Slicer_City" caption="City" rowHeight="225425"/>
  <slicer name="Customer Name" cache="Slicer_Customer_Name" caption="Customer Name" rowHeight="225425"/>
  <slicer name="Order Date" cache="Slicer_Order_Date" caption="Order Date" startItem="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Name 1" cache="Slicer_Product_Name1" caption="Product Name" startItem="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7" Type="http://schemas.openxmlformats.org/officeDocument/2006/relationships/pivotTable" Target="../pivotTables/pivotTable16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8"/>
  <sheetViews>
    <sheetView workbookViewId="0">
      <selection activeCell="A1" sqref="$A1:$XFD1048576"/>
    </sheetView>
  </sheetViews>
  <sheetFormatPr defaultColWidth="9" defaultRowHeight="15"/>
  <cols>
    <col min="1" max="1" width="10.5714285714286" customWidth="1"/>
    <col min="2" max="2" width="10.7142857142857" customWidth="1"/>
    <col min="3" max="3" width="14.1428571428571" customWidth="1"/>
    <col min="4" max="4" width="15.4285714285714" customWidth="1"/>
    <col min="5" max="5" width="14.2857142857143" customWidth="1"/>
    <col min="6" max="6" width="12.5714285714286" customWidth="1"/>
    <col min="7" max="7" width="5.57142857142857" customWidth="1"/>
    <col min="8" max="9" width="15.1428571428571" customWidth="1"/>
    <col min="10" max="10" width="19.7142857142857" customWidth="1"/>
    <col min="11" max="11" width="7.14285714285714" customWidth="1"/>
    <col min="12" max="12" width="12.8571428571429" customWidth="1"/>
    <col min="13" max="13" width="19.4285714285714" customWidth="1"/>
    <col min="14" max="14" width="21.5714285714286" customWidth="1"/>
    <col min="15" max="15" width="14.2857142857143" customWidth="1"/>
    <col min="16" max="16" width="12.5714285714286" customWidth="1"/>
    <col min="17" max="17" width="9.85714285714286" customWidth="1"/>
    <col min="18" max="19" width="19.5714285714286" customWidth="1"/>
    <col min="20" max="20" width="13.7142857142857" customWidth="1"/>
    <col min="21" max="21" width="21" customWidth="1"/>
    <col min="22" max="22" width="25" customWidth="1"/>
    <col min="23" max="23" width="9.71428571428571" customWidth="1"/>
    <col min="24" max="24" width="8.71428571428571" customWidth="1"/>
    <col min="25" max="25" width="11.5714285714286" customWidth="1"/>
    <col min="26" max="26" width="12.4285714285714" customWidth="1"/>
  </cols>
  <sheetData>
    <row r="1" ht="18.75" spans="1:1">
      <c r="A1" s="7" t="s">
        <v>0</v>
      </c>
    </row>
    <row r="3" spans="1:26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</row>
    <row r="4" spans="1:26">
      <c r="A4">
        <v>1433</v>
      </c>
      <c r="B4" s="4">
        <v>42031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>
        <v>99999</v>
      </c>
      <c r="I4" t="s">
        <v>31</v>
      </c>
      <c r="J4" t="s">
        <v>32</v>
      </c>
      <c r="K4" t="s">
        <v>33</v>
      </c>
      <c r="L4" s="4">
        <f>B4+2</f>
        <v>42033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>
        <v>99999</v>
      </c>
      <c r="S4" t="s">
        <v>31</v>
      </c>
      <c r="T4" t="s">
        <v>36</v>
      </c>
      <c r="U4" t="s">
        <v>37</v>
      </c>
      <c r="V4" t="s">
        <v>38</v>
      </c>
      <c r="W4" s="9">
        <v>14</v>
      </c>
      <c r="X4">
        <v>49</v>
      </c>
      <c r="Y4" s="10">
        <v>686</v>
      </c>
      <c r="Z4" s="9">
        <v>66.542</v>
      </c>
    </row>
    <row r="5" spans="1:26">
      <c r="A5">
        <v>1434</v>
      </c>
      <c r="B5" s="4">
        <v>42031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>
        <v>99999</v>
      </c>
      <c r="I5" t="s">
        <v>31</v>
      </c>
      <c r="J5" t="s">
        <v>32</v>
      </c>
      <c r="K5" t="s">
        <v>33</v>
      </c>
      <c r="L5" s="4">
        <f t="shared" ref="L5:L19" si="0">B5+2</f>
        <v>42033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>
        <v>99999</v>
      </c>
      <c r="S5" t="s">
        <v>31</v>
      </c>
      <c r="T5" t="s">
        <v>36</v>
      </c>
      <c r="U5" t="s">
        <v>39</v>
      </c>
      <c r="V5" t="s">
        <v>40</v>
      </c>
      <c r="W5" s="9">
        <v>3.5</v>
      </c>
      <c r="X5">
        <v>47</v>
      </c>
      <c r="Y5" s="10">
        <v>164.5</v>
      </c>
      <c r="Z5" s="9">
        <v>16.6145</v>
      </c>
    </row>
    <row r="6" spans="1:26">
      <c r="A6">
        <v>1435</v>
      </c>
      <c r="B6" s="4">
        <v>42008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4">
        <f t="shared" si="0"/>
        <v>42010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50</v>
      </c>
      <c r="V6" t="s">
        <v>40</v>
      </c>
      <c r="W6" s="9">
        <v>30</v>
      </c>
      <c r="X6">
        <v>69</v>
      </c>
      <c r="Y6" s="10">
        <v>2070</v>
      </c>
      <c r="Z6" s="9">
        <v>198.72</v>
      </c>
    </row>
    <row r="7" spans="1:26">
      <c r="A7">
        <v>1436</v>
      </c>
      <c r="B7" s="4">
        <v>42008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>
        <v>99999</v>
      </c>
      <c r="I7" t="s">
        <v>31</v>
      </c>
      <c r="J7" t="s">
        <v>45</v>
      </c>
      <c r="K7" t="s">
        <v>46</v>
      </c>
      <c r="L7" s="4">
        <f t="shared" si="0"/>
        <v>42010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>
        <v>99999</v>
      </c>
      <c r="S7" t="s">
        <v>31</v>
      </c>
      <c r="T7" t="s">
        <v>49</v>
      </c>
      <c r="U7" t="s">
        <v>51</v>
      </c>
      <c r="V7" t="s">
        <v>40</v>
      </c>
      <c r="W7" s="9">
        <v>53</v>
      </c>
      <c r="X7">
        <v>89</v>
      </c>
      <c r="Y7" s="10">
        <v>4717</v>
      </c>
      <c r="Z7" s="9">
        <v>448.115</v>
      </c>
    </row>
    <row r="8" spans="1:26">
      <c r="A8">
        <v>1437</v>
      </c>
      <c r="B8" s="4">
        <v>42008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>
        <v>99999</v>
      </c>
      <c r="I8" t="s">
        <v>31</v>
      </c>
      <c r="J8" t="s">
        <v>45</v>
      </c>
      <c r="K8" t="s">
        <v>46</v>
      </c>
      <c r="L8" s="4">
        <f t="shared" si="0"/>
        <v>42010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>
        <v>99999</v>
      </c>
      <c r="S8" t="s">
        <v>31</v>
      </c>
      <c r="T8" t="s">
        <v>49</v>
      </c>
      <c r="U8" t="s">
        <v>39</v>
      </c>
      <c r="V8" t="s">
        <v>40</v>
      </c>
      <c r="W8" s="9">
        <v>3.5</v>
      </c>
      <c r="X8">
        <v>11</v>
      </c>
      <c r="Y8" s="10">
        <v>38.5</v>
      </c>
      <c r="Z8" s="9">
        <v>3.7345</v>
      </c>
    </row>
    <row r="9" spans="1:26">
      <c r="A9">
        <v>1438</v>
      </c>
      <c r="B9" s="4">
        <v>42016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>
        <v>99999</v>
      </c>
      <c r="I9" t="s">
        <v>31</v>
      </c>
      <c r="J9" t="s">
        <v>32</v>
      </c>
      <c r="K9" t="s">
        <v>33</v>
      </c>
      <c r="L9" s="4">
        <f t="shared" si="0"/>
        <v>42018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>
        <v>99999</v>
      </c>
      <c r="S9" t="s">
        <v>31</v>
      </c>
      <c r="T9" t="s">
        <v>49</v>
      </c>
      <c r="U9" t="s">
        <v>55</v>
      </c>
      <c r="V9" t="s">
        <v>38</v>
      </c>
      <c r="W9" s="9">
        <v>18</v>
      </c>
      <c r="X9">
        <v>81</v>
      </c>
      <c r="Y9" s="10">
        <v>1458</v>
      </c>
      <c r="Z9" s="9">
        <v>141.426</v>
      </c>
    </row>
    <row r="10" spans="1:26">
      <c r="A10">
        <v>1439</v>
      </c>
      <c r="B10" s="4">
        <v>42016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>
        <v>99999</v>
      </c>
      <c r="I10" t="s">
        <v>31</v>
      </c>
      <c r="J10" t="s">
        <v>32</v>
      </c>
      <c r="K10" t="s">
        <v>33</v>
      </c>
      <c r="L10" s="4">
        <f t="shared" si="0"/>
        <v>42018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>
        <v>99999</v>
      </c>
      <c r="S10" t="s">
        <v>31</v>
      </c>
      <c r="T10" t="s">
        <v>49</v>
      </c>
      <c r="U10" t="s">
        <v>56</v>
      </c>
      <c r="V10" t="s">
        <v>38</v>
      </c>
      <c r="W10" s="9">
        <v>46</v>
      </c>
      <c r="X10">
        <v>44</v>
      </c>
      <c r="Y10" s="10">
        <v>2024</v>
      </c>
      <c r="Z10" s="9">
        <v>198.352</v>
      </c>
    </row>
    <row r="11" spans="1:26">
      <c r="A11">
        <v>1440</v>
      </c>
      <c r="B11" s="4">
        <v>42012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>
        <v>99999</v>
      </c>
      <c r="I11" t="s">
        <v>31</v>
      </c>
      <c r="J11" t="s">
        <v>61</v>
      </c>
      <c r="K11" t="s">
        <v>62</v>
      </c>
      <c r="L11" s="4">
        <f t="shared" si="0"/>
        <v>42014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>
        <v>99999</v>
      </c>
      <c r="S11" t="s">
        <v>31</v>
      </c>
      <c r="T11" t="s">
        <v>49</v>
      </c>
      <c r="U11" t="s">
        <v>65</v>
      </c>
      <c r="V11" t="s">
        <v>66</v>
      </c>
      <c r="W11" s="9">
        <v>9.2</v>
      </c>
      <c r="X11">
        <v>38</v>
      </c>
      <c r="Y11" s="10">
        <v>349.6</v>
      </c>
      <c r="Z11" s="9">
        <v>36.0088</v>
      </c>
    </row>
    <row r="12" spans="1:26">
      <c r="A12">
        <v>1441</v>
      </c>
      <c r="B12" s="4">
        <v>42008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>
        <v>99999</v>
      </c>
      <c r="I12" t="s">
        <v>31</v>
      </c>
      <c r="J12" t="s">
        <v>45</v>
      </c>
      <c r="K12" t="s">
        <v>46</v>
      </c>
      <c r="L12" s="4">
        <f t="shared" si="0"/>
        <v>42010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>
        <v>99999</v>
      </c>
      <c r="S12" t="s">
        <v>31</v>
      </c>
      <c r="T12" t="s">
        <v>36</v>
      </c>
      <c r="U12" t="s">
        <v>65</v>
      </c>
      <c r="V12" t="s">
        <v>66</v>
      </c>
      <c r="W12" s="9">
        <v>9.2</v>
      </c>
      <c r="X12">
        <v>88</v>
      </c>
      <c r="Y12" s="10">
        <v>809.6</v>
      </c>
      <c r="Z12" s="9">
        <v>79.3408</v>
      </c>
    </row>
    <row r="13" spans="1:26">
      <c r="A13">
        <v>1442</v>
      </c>
      <c r="B13" s="4">
        <v>42033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>
        <v>99999</v>
      </c>
      <c r="I13" t="s">
        <v>31</v>
      </c>
      <c r="J13" t="s">
        <v>71</v>
      </c>
      <c r="K13" t="s">
        <v>33</v>
      </c>
      <c r="L13" s="4">
        <f t="shared" si="0"/>
        <v>42035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>
        <v>99999</v>
      </c>
      <c r="S13" t="s">
        <v>31</v>
      </c>
      <c r="T13" t="s">
        <v>36</v>
      </c>
      <c r="U13" t="s">
        <v>73</v>
      </c>
      <c r="V13" t="s">
        <v>74</v>
      </c>
      <c r="W13" s="9">
        <v>12.75</v>
      </c>
      <c r="X13">
        <v>94</v>
      </c>
      <c r="Y13" s="10">
        <v>1198.5</v>
      </c>
      <c r="Z13" s="9">
        <v>122.247</v>
      </c>
    </row>
    <row r="14" spans="1:26">
      <c r="A14">
        <v>1443</v>
      </c>
      <c r="B14" s="4">
        <v>42007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>
        <v>99999</v>
      </c>
      <c r="I14" t="s">
        <v>31</v>
      </c>
      <c r="J14" t="s">
        <v>32</v>
      </c>
      <c r="K14" t="s">
        <v>33</v>
      </c>
      <c r="L14" s="4">
        <f t="shared" si="0"/>
        <v>42009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>
        <v>99999</v>
      </c>
      <c r="S14" t="s">
        <v>31</v>
      </c>
      <c r="T14" t="s">
        <v>80</v>
      </c>
      <c r="U14" t="s">
        <v>81</v>
      </c>
      <c r="V14" t="s">
        <v>82</v>
      </c>
      <c r="W14" s="9">
        <v>9.65</v>
      </c>
      <c r="X14">
        <v>91</v>
      </c>
      <c r="Y14" s="10">
        <v>878.15</v>
      </c>
      <c r="Z14" s="9">
        <v>92.20575</v>
      </c>
    </row>
    <row r="15" spans="1:26">
      <c r="A15">
        <v>1444</v>
      </c>
      <c r="B15" s="4">
        <v>42010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>
        <v>99999</v>
      </c>
      <c r="I15" t="s">
        <v>31</v>
      </c>
      <c r="J15" t="s">
        <v>87</v>
      </c>
      <c r="K15" t="s">
        <v>62</v>
      </c>
      <c r="L15" s="4">
        <f t="shared" si="0"/>
        <v>42012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>
        <v>99999</v>
      </c>
      <c r="S15" t="s">
        <v>31</v>
      </c>
      <c r="T15" t="s">
        <v>49</v>
      </c>
      <c r="U15" t="s">
        <v>89</v>
      </c>
      <c r="V15" t="s">
        <v>90</v>
      </c>
      <c r="W15" s="9">
        <v>40</v>
      </c>
      <c r="X15">
        <v>32</v>
      </c>
      <c r="Y15" s="10">
        <v>1280</v>
      </c>
      <c r="Z15" s="9">
        <v>133.12</v>
      </c>
    </row>
    <row r="16" spans="1:26">
      <c r="A16">
        <v>1445</v>
      </c>
      <c r="B16" s="4">
        <v>42032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>
        <v>99999</v>
      </c>
      <c r="I16" t="s">
        <v>31</v>
      </c>
      <c r="J16" t="s">
        <v>95</v>
      </c>
      <c r="K16" t="s">
        <v>96</v>
      </c>
      <c r="L16" s="4">
        <f t="shared" si="0"/>
        <v>42034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>
        <v>99999</v>
      </c>
      <c r="S16" t="s">
        <v>31</v>
      </c>
      <c r="T16" t="s">
        <v>36</v>
      </c>
      <c r="U16" t="s">
        <v>56</v>
      </c>
      <c r="V16" t="s">
        <v>38</v>
      </c>
      <c r="W16" s="9">
        <v>46</v>
      </c>
      <c r="X16">
        <v>55</v>
      </c>
      <c r="Y16" s="10">
        <v>2530</v>
      </c>
      <c r="Z16" s="9">
        <v>253</v>
      </c>
    </row>
    <row r="17" spans="1:26">
      <c r="A17">
        <v>1446</v>
      </c>
      <c r="B17" s="4">
        <v>42012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>
        <v>99999</v>
      </c>
      <c r="I17" t="s">
        <v>31</v>
      </c>
      <c r="J17" t="s">
        <v>61</v>
      </c>
      <c r="K17" t="s">
        <v>62</v>
      </c>
      <c r="L17" s="4">
        <f t="shared" si="0"/>
        <v>42014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>
        <v>99999</v>
      </c>
      <c r="S17" t="s">
        <v>31</v>
      </c>
      <c r="T17" t="s">
        <v>36</v>
      </c>
      <c r="U17" t="s">
        <v>73</v>
      </c>
      <c r="V17" t="s">
        <v>74</v>
      </c>
      <c r="W17" s="9">
        <v>12.75</v>
      </c>
      <c r="X17">
        <v>47</v>
      </c>
      <c r="Y17" s="10">
        <v>599.25</v>
      </c>
      <c r="Z17" s="9">
        <v>61.72275</v>
      </c>
    </row>
    <row r="18" spans="1:26">
      <c r="A18">
        <v>1447</v>
      </c>
      <c r="B18" s="4">
        <v>42014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4">
        <f t="shared" si="0"/>
        <v>42016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T18" t="s">
        <v>49</v>
      </c>
      <c r="U18" t="s">
        <v>104</v>
      </c>
      <c r="V18" t="s">
        <v>38</v>
      </c>
      <c r="W18" s="9">
        <v>2.99</v>
      </c>
      <c r="X18">
        <v>90</v>
      </c>
      <c r="Y18" s="10">
        <v>269.1</v>
      </c>
      <c r="Z18" s="9">
        <v>27.7173</v>
      </c>
    </row>
    <row r="19" spans="1:26">
      <c r="A19">
        <v>143366</v>
      </c>
      <c r="B19" s="4">
        <v>42031</v>
      </c>
      <c r="C19">
        <v>27</v>
      </c>
      <c r="D19" t="s">
        <v>27</v>
      </c>
      <c r="E19" t="s">
        <v>28</v>
      </c>
      <c r="F19" t="s">
        <v>29</v>
      </c>
      <c r="G19" t="s">
        <v>30</v>
      </c>
      <c r="H19">
        <v>99999</v>
      </c>
      <c r="I19" t="s">
        <v>31</v>
      </c>
      <c r="J19" t="s">
        <v>32</v>
      </c>
      <c r="K19" t="s">
        <v>33</v>
      </c>
      <c r="L19" s="4">
        <f t="shared" si="0"/>
        <v>42033</v>
      </c>
      <c r="M19" t="s">
        <v>34</v>
      </c>
      <c r="N19" t="s">
        <v>35</v>
      </c>
      <c r="O19" t="s">
        <v>28</v>
      </c>
      <c r="P19" t="s">
        <v>29</v>
      </c>
      <c r="Q19" t="s">
        <v>30</v>
      </c>
      <c r="R19">
        <v>99999</v>
      </c>
      <c r="S19" t="s">
        <v>31</v>
      </c>
      <c r="T19" t="s">
        <v>36</v>
      </c>
      <c r="U19" t="s">
        <v>37</v>
      </c>
      <c r="V19" t="s">
        <v>38</v>
      </c>
      <c r="W19" s="9">
        <v>14</v>
      </c>
      <c r="X19">
        <v>49</v>
      </c>
      <c r="Y19" s="10">
        <v>686</v>
      </c>
      <c r="Z19" s="9">
        <v>66.542</v>
      </c>
    </row>
    <row r="20" spans="1:26">
      <c r="A20">
        <v>143466</v>
      </c>
      <c r="B20" s="4">
        <v>42031</v>
      </c>
      <c r="C20">
        <v>27</v>
      </c>
      <c r="D20" t="s">
        <v>27</v>
      </c>
      <c r="E20" t="s">
        <v>28</v>
      </c>
      <c r="F20" t="s">
        <v>29</v>
      </c>
      <c r="G20" t="s">
        <v>30</v>
      </c>
      <c r="H20">
        <v>99999</v>
      </c>
      <c r="I20" t="s">
        <v>31</v>
      </c>
      <c r="J20" t="s">
        <v>32</v>
      </c>
      <c r="K20" t="s">
        <v>33</v>
      </c>
      <c r="L20" s="4">
        <f t="shared" ref="L20:L34" si="1">B20+2</f>
        <v>42033</v>
      </c>
      <c r="M20" t="s">
        <v>34</v>
      </c>
      <c r="N20" t="s">
        <v>35</v>
      </c>
      <c r="O20" t="s">
        <v>28</v>
      </c>
      <c r="P20" t="s">
        <v>29</v>
      </c>
      <c r="Q20" t="s">
        <v>30</v>
      </c>
      <c r="R20">
        <v>99999</v>
      </c>
      <c r="S20" t="s">
        <v>31</v>
      </c>
      <c r="T20" t="s">
        <v>36</v>
      </c>
      <c r="U20" t="s">
        <v>39</v>
      </c>
      <c r="V20" t="s">
        <v>40</v>
      </c>
      <c r="W20" s="9">
        <v>3.5</v>
      </c>
      <c r="X20">
        <v>47</v>
      </c>
      <c r="Y20" s="10">
        <v>164.5</v>
      </c>
      <c r="Z20" s="9">
        <v>16.6145</v>
      </c>
    </row>
    <row r="21" spans="1:26">
      <c r="A21">
        <v>143521</v>
      </c>
      <c r="B21" s="4">
        <v>42008</v>
      </c>
      <c r="C21">
        <v>4</v>
      </c>
      <c r="D21" t="s">
        <v>41</v>
      </c>
      <c r="E21" t="s">
        <v>42</v>
      </c>
      <c r="F21" t="s">
        <v>43</v>
      </c>
      <c r="G21" t="s">
        <v>44</v>
      </c>
      <c r="H21">
        <v>99999</v>
      </c>
      <c r="I21" t="s">
        <v>31</v>
      </c>
      <c r="J21" t="s">
        <v>45</v>
      </c>
      <c r="K21" t="s">
        <v>46</v>
      </c>
      <c r="L21" s="4">
        <f t="shared" si="1"/>
        <v>42010</v>
      </c>
      <c r="M21" t="s">
        <v>47</v>
      </c>
      <c r="N21" t="s">
        <v>48</v>
      </c>
      <c r="O21" t="s">
        <v>42</v>
      </c>
      <c r="P21" t="s">
        <v>43</v>
      </c>
      <c r="Q21" t="s">
        <v>44</v>
      </c>
      <c r="R21">
        <v>99999</v>
      </c>
      <c r="S21" t="s">
        <v>31</v>
      </c>
      <c r="T21" t="s">
        <v>49</v>
      </c>
      <c r="U21" t="s">
        <v>50</v>
      </c>
      <c r="V21" t="s">
        <v>40</v>
      </c>
      <c r="W21" s="9">
        <v>30</v>
      </c>
      <c r="X21">
        <v>69</v>
      </c>
      <c r="Y21" s="10">
        <v>2070</v>
      </c>
      <c r="Z21" s="9">
        <v>198.72</v>
      </c>
    </row>
    <row r="22" spans="1:26">
      <c r="A22">
        <v>14363</v>
      </c>
      <c r="B22" s="4">
        <v>42008</v>
      </c>
      <c r="C22">
        <v>4</v>
      </c>
      <c r="D22" t="s">
        <v>41</v>
      </c>
      <c r="E22" t="s">
        <v>42</v>
      </c>
      <c r="F22" t="s">
        <v>43</v>
      </c>
      <c r="G22" t="s">
        <v>44</v>
      </c>
      <c r="H22">
        <v>99999</v>
      </c>
      <c r="I22" t="s">
        <v>31</v>
      </c>
      <c r="J22" t="s">
        <v>45</v>
      </c>
      <c r="K22" t="s">
        <v>46</v>
      </c>
      <c r="L22" s="4">
        <f t="shared" si="1"/>
        <v>42010</v>
      </c>
      <c r="M22" t="s">
        <v>47</v>
      </c>
      <c r="N22" t="s">
        <v>48</v>
      </c>
      <c r="O22" t="s">
        <v>42</v>
      </c>
      <c r="P22" t="s">
        <v>43</v>
      </c>
      <c r="Q22" t="s">
        <v>44</v>
      </c>
      <c r="R22">
        <v>99999</v>
      </c>
      <c r="S22" t="s">
        <v>31</v>
      </c>
      <c r="T22" t="s">
        <v>49</v>
      </c>
      <c r="U22" t="s">
        <v>51</v>
      </c>
      <c r="V22" t="s">
        <v>40</v>
      </c>
      <c r="W22" s="9">
        <v>53</v>
      </c>
      <c r="X22">
        <v>89</v>
      </c>
      <c r="Y22" s="10">
        <v>4717</v>
      </c>
      <c r="Z22" s="9">
        <v>448.115</v>
      </c>
    </row>
    <row r="23" spans="1:26">
      <c r="A23">
        <v>143756</v>
      </c>
      <c r="B23" s="4">
        <v>42008</v>
      </c>
      <c r="C23">
        <v>4</v>
      </c>
      <c r="D23" t="s">
        <v>41</v>
      </c>
      <c r="E23" t="s">
        <v>42</v>
      </c>
      <c r="F23" t="s">
        <v>43</v>
      </c>
      <c r="G23" t="s">
        <v>44</v>
      </c>
      <c r="H23">
        <v>99999</v>
      </c>
      <c r="I23" t="s">
        <v>31</v>
      </c>
      <c r="J23" t="s">
        <v>45</v>
      </c>
      <c r="K23" t="s">
        <v>46</v>
      </c>
      <c r="L23" s="4">
        <f t="shared" si="1"/>
        <v>42010</v>
      </c>
      <c r="M23" t="s">
        <v>47</v>
      </c>
      <c r="N23" t="s">
        <v>48</v>
      </c>
      <c r="O23" t="s">
        <v>42</v>
      </c>
      <c r="P23" t="s">
        <v>43</v>
      </c>
      <c r="Q23" t="s">
        <v>44</v>
      </c>
      <c r="R23">
        <v>99999</v>
      </c>
      <c r="S23" t="s">
        <v>31</v>
      </c>
      <c r="T23" t="s">
        <v>49</v>
      </c>
      <c r="U23" t="s">
        <v>39</v>
      </c>
      <c r="V23" t="s">
        <v>40</v>
      </c>
      <c r="W23" s="9">
        <v>3.5</v>
      </c>
      <c r="X23">
        <v>11</v>
      </c>
      <c r="Y23" s="10">
        <v>38.5</v>
      </c>
      <c r="Z23" s="9">
        <v>3.7345</v>
      </c>
    </row>
    <row r="24" spans="1:26">
      <c r="A24">
        <v>143870</v>
      </c>
      <c r="B24" s="4">
        <v>42016</v>
      </c>
      <c r="C24">
        <v>12</v>
      </c>
      <c r="D24" t="s">
        <v>52</v>
      </c>
      <c r="E24" t="s">
        <v>53</v>
      </c>
      <c r="F24" t="s">
        <v>29</v>
      </c>
      <c r="G24" t="s">
        <v>30</v>
      </c>
      <c r="H24">
        <v>99999</v>
      </c>
      <c r="I24" t="s">
        <v>31</v>
      </c>
      <c r="J24" t="s">
        <v>32</v>
      </c>
      <c r="K24" t="s">
        <v>33</v>
      </c>
      <c r="L24" s="4">
        <f t="shared" si="1"/>
        <v>42018</v>
      </c>
      <c r="M24" t="s">
        <v>34</v>
      </c>
      <c r="N24" t="s">
        <v>54</v>
      </c>
      <c r="O24" t="s">
        <v>53</v>
      </c>
      <c r="P24" t="s">
        <v>29</v>
      </c>
      <c r="Q24" t="s">
        <v>30</v>
      </c>
      <c r="R24">
        <v>99999</v>
      </c>
      <c r="S24" t="s">
        <v>31</v>
      </c>
      <c r="T24" t="s">
        <v>49</v>
      </c>
      <c r="U24" t="s">
        <v>55</v>
      </c>
      <c r="V24" t="s">
        <v>38</v>
      </c>
      <c r="W24" s="9">
        <v>18</v>
      </c>
      <c r="X24">
        <v>81</v>
      </c>
      <c r="Y24" s="10">
        <v>1458</v>
      </c>
      <c r="Z24" s="9">
        <v>141.426</v>
      </c>
    </row>
    <row r="25" spans="1:26">
      <c r="A25">
        <v>143978</v>
      </c>
      <c r="B25" s="4">
        <v>42016</v>
      </c>
      <c r="C25">
        <v>12</v>
      </c>
      <c r="D25" t="s">
        <v>52</v>
      </c>
      <c r="E25" t="s">
        <v>53</v>
      </c>
      <c r="F25" t="s">
        <v>29</v>
      </c>
      <c r="G25" t="s">
        <v>30</v>
      </c>
      <c r="H25">
        <v>99999</v>
      </c>
      <c r="I25" t="s">
        <v>31</v>
      </c>
      <c r="J25" t="s">
        <v>32</v>
      </c>
      <c r="K25" t="s">
        <v>33</v>
      </c>
      <c r="L25" s="4">
        <f t="shared" si="1"/>
        <v>42018</v>
      </c>
      <c r="M25" t="s">
        <v>34</v>
      </c>
      <c r="N25" t="s">
        <v>54</v>
      </c>
      <c r="O25" t="s">
        <v>53</v>
      </c>
      <c r="P25" t="s">
        <v>29</v>
      </c>
      <c r="Q25" t="s">
        <v>30</v>
      </c>
      <c r="R25">
        <v>99999</v>
      </c>
      <c r="S25" t="s">
        <v>31</v>
      </c>
      <c r="T25" t="s">
        <v>49</v>
      </c>
      <c r="U25" t="s">
        <v>56</v>
      </c>
      <c r="V25" t="s">
        <v>38</v>
      </c>
      <c r="W25" s="9">
        <v>46</v>
      </c>
      <c r="X25">
        <v>44</v>
      </c>
      <c r="Y25" s="10">
        <v>2024</v>
      </c>
      <c r="Z25" s="9">
        <v>198.352</v>
      </c>
    </row>
    <row r="26" spans="1:26">
      <c r="A26">
        <v>34</v>
      </c>
      <c r="B26" s="4">
        <v>42012</v>
      </c>
      <c r="C26">
        <v>8</v>
      </c>
      <c r="D26" t="s">
        <v>57</v>
      </c>
      <c r="E26" t="s">
        <v>58</v>
      </c>
      <c r="F26" t="s">
        <v>59</v>
      </c>
      <c r="G26" t="s">
        <v>60</v>
      </c>
      <c r="H26">
        <v>99999</v>
      </c>
      <c r="I26" t="s">
        <v>31</v>
      </c>
      <c r="J26" t="s">
        <v>61</v>
      </c>
      <c r="K26" t="s">
        <v>62</v>
      </c>
      <c r="L26" s="4">
        <f t="shared" si="1"/>
        <v>42014</v>
      </c>
      <c r="M26" t="s">
        <v>63</v>
      </c>
      <c r="N26" t="s">
        <v>64</v>
      </c>
      <c r="O26" t="s">
        <v>58</v>
      </c>
      <c r="P26" t="s">
        <v>59</v>
      </c>
      <c r="Q26" t="s">
        <v>60</v>
      </c>
      <c r="R26">
        <v>99999</v>
      </c>
      <c r="S26" t="s">
        <v>31</v>
      </c>
      <c r="T26" t="s">
        <v>49</v>
      </c>
      <c r="U26" t="s">
        <v>65</v>
      </c>
      <c r="V26" t="s">
        <v>66</v>
      </c>
      <c r="W26" s="9">
        <v>9.2</v>
      </c>
      <c r="X26">
        <v>38</v>
      </c>
      <c r="Y26" s="10">
        <v>349.6</v>
      </c>
      <c r="Z26" s="9">
        <v>36.0088</v>
      </c>
    </row>
    <row r="27" spans="1:26">
      <c r="A27">
        <v>144132</v>
      </c>
      <c r="B27" s="4">
        <v>42008</v>
      </c>
      <c r="C27">
        <v>4</v>
      </c>
      <c r="D27" t="s">
        <v>41</v>
      </c>
      <c r="E27" t="s">
        <v>42</v>
      </c>
      <c r="F27" t="s">
        <v>43</v>
      </c>
      <c r="G27" t="s">
        <v>44</v>
      </c>
      <c r="H27">
        <v>99999</v>
      </c>
      <c r="I27" t="s">
        <v>31</v>
      </c>
      <c r="J27" t="s">
        <v>45</v>
      </c>
      <c r="K27" t="s">
        <v>46</v>
      </c>
      <c r="L27" s="4">
        <f t="shared" si="1"/>
        <v>42010</v>
      </c>
      <c r="M27" t="s">
        <v>63</v>
      </c>
      <c r="N27" t="s">
        <v>48</v>
      </c>
      <c r="O27" t="s">
        <v>42</v>
      </c>
      <c r="P27" t="s">
        <v>43</v>
      </c>
      <c r="Q27" t="s">
        <v>44</v>
      </c>
      <c r="R27">
        <v>99999</v>
      </c>
      <c r="S27" t="s">
        <v>31</v>
      </c>
      <c r="T27" t="s">
        <v>36</v>
      </c>
      <c r="U27" t="s">
        <v>65</v>
      </c>
      <c r="V27" t="s">
        <v>66</v>
      </c>
      <c r="W27" s="9">
        <v>9.2</v>
      </c>
      <c r="X27">
        <v>88</v>
      </c>
      <c r="Y27" s="10">
        <v>809.6</v>
      </c>
      <c r="Z27" s="9">
        <v>79.3408</v>
      </c>
    </row>
    <row r="28" spans="1:26">
      <c r="A28">
        <v>23</v>
      </c>
      <c r="B28" s="4">
        <v>42033</v>
      </c>
      <c r="C28">
        <v>29</v>
      </c>
      <c r="D28" t="s">
        <v>67</v>
      </c>
      <c r="E28" t="s">
        <v>68</v>
      </c>
      <c r="F28" t="s">
        <v>69</v>
      </c>
      <c r="G28" t="s">
        <v>70</v>
      </c>
      <c r="H28">
        <v>99999</v>
      </c>
      <c r="I28" t="s">
        <v>31</v>
      </c>
      <c r="J28" t="s">
        <v>71</v>
      </c>
      <c r="K28" t="s">
        <v>33</v>
      </c>
      <c r="L28" s="4">
        <f t="shared" si="1"/>
        <v>42035</v>
      </c>
      <c r="M28" t="s">
        <v>34</v>
      </c>
      <c r="N28" t="s">
        <v>72</v>
      </c>
      <c r="O28" t="s">
        <v>68</v>
      </c>
      <c r="P28" t="s">
        <v>69</v>
      </c>
      <c r="Q28" t="s">
        <v>70</v>
      </c>
      <c r="R28">
        <v>99999</v>
      </c>
      <c r="S28" t="s">
        <v>31</v>
      </c>
      <c r="T28" t="s">
        <v>36</v>
      </c>
      <c r="U28" t="s">
        <v>73</v>
      </c>
      <c r="V28" t="s">
        <v>74</v>
      </c>
      <c r="W28" s="9">
        <v>12.75</v>
      </c>
      <c r="X28">
        <v>94</v>
      </c>
      <c r="Y28" s="10">
        <v>1198.5</v>
      </c>
      <c r="Z28" s="9">
        <v>122.247</v>
      </c>
    </row>
    <row r="29" spans="1:26">
      <c r="A29">
        <v>144331</v>
      </c>
      <c r="B29" s="4">
        <v>42007</v>
      </c>
      <c r="C29">
        <v>3</v>
      </c>
      <c r="D29" t="s">
        <v>75</v>
      </c>
      <c r="E29" t="s">
        <v>76</v>
      </c>
      <c r="F29" t="s">
        <v>77</v>
      </c>
      <c r="G29" t="s">
        <v>78</v>
      </c>
      <c r="H29">
        <v>99999</v>
      </c>
      <c r="I29" t="s">
        <v>31</v>
      </c>
      <c r="J29" t="s">
        <v>32</v>
      </c>
      <c r="K29" t="s">
        <v>33</v>
      </c>
      <c r="L29" s="4">
        <f t="shared" si="1"/>
        <v>42009</v>
      </c>
      <c r="M29" t="s">
        <v>34</v>
      </c>
      <c r="N29" t="s">
        <v>79</v>
      </c>
      <c r="O29" t="s">
        <v>76</v>
      </c>
      <c r="P29" t="s">
        <v>77</v>
      </c>
      <c r="Q29" t="s">
        <v>78</v>
      </c>
      <c r="R29">
        <v>99999</v>
      </c>
      <c r="S29" t="s">
        <v>31</v>
      </c>
      <c r="T29" t="s">
        <v>80</v>
      </c>
      <c r="U29" t="s">
        <v>81</v>
      </c>
      <c r="V29" t="s">
        <v>82</v>
      </c>
      <c r="W29" s="9">
        <v>9.65</v>
      </c>
      <c r="X29">
        <v>91</v>
      </c>
      <c r="Y29" s="10">
        <v>878.15</v>
      </c>
      <c r="Z29" s="9">
        <v>92.20575</v>
      </c>
    </row>
    <row r="30" spans="1:26">
      <c r="A30">
        <v>144432</v>
      </c>
      <c r="B30" s="4">
        <v>42010</v>
      </c>
      <c r="C30">
        <v>6</v>
      </c>
      <c r="D30" t="s">
        <v>83</v>
      </c>
      <c r="E30" t="s">
        <v>84</v>
      </c>
      <c r="F30" t="s">
        <v>85</v>
      </c>
      <c r="G30" t="s">
        <v>86</v>
      </c>
      <c r="H30">
        <v>99999</v>
      </c>
      <c r="I30" t="s">
        <v>31</v>
      </c>
      <c r="J30" t="s">
        <v>87</v>
      </c>
      <c r="K30" t="s">
        <v>62</v>
      </c>
      <c r="L30" s="4">
        <f t="shared" si="1"/>
        <v>42012</v>
      </c>
      <c r="M30" t="s">
        <v>34</v>
      </c>
      <c r="N30" t="s">
        <v>88</v>
      </c>
      <c r="O30" t="s">
        <v>84</v>
      </c>
      <c r="P30" t="s">
        <v>85</v>
      </c>
      <c r="Q30" t="s">
        <v>86</v>
      </c>
      <c r="R30">
        <v>99999</v>
      </c>
      <c r="S30" t="s">
        <v>31</v>
      </c>
      <c r="T30" t="s">
        <v>49</v>
      </c>
      <c r="U30" t="s">
        <v>89</v>
      </c>
      <c r="V30" t="s">
        <v>90</v>
      </c>
      <c r="W30" s="9">
        <v>40</v>
      </c>
      <c r="X30">
        <v>32</v>
      </c>
      <c r="Y30" s="10">
        <v>1280</v>
      </c>
      <c r="Z30" s="9">
        <v>133.12</v>
      </c>
    </row>
    <row r="31" spans="1:26">
      <c r="A31">
        <v>144532</v>
      </c>
      <c r="B31" s="4">
        <v>42032</v>
      </c>
      <c r="C31">
        <v>28</v>
      </c>
      <c r="D31" t="s">
        <v>91</v>
      </c>
      <c r="E31" t="s">
        <v>92</v>
      </c>
      <c r="F31" t="s">
        <v>93</v>
      </c>
      <c r="G31" t="s">
        <v>94</v>
      </c>
      <c r="H31">
        <v>99999</v>
      </c>
      <c r="I31" t="s">
        <v>31</v>
      </c>
      <c r="J31" t="s">
        <v>95</v>
      </c>
      <c r="K31" t="s">
        <v>96</v>
      </c>
      <c r="L31" s="4">
        <f t="shared" si="1"/>
        <v>42034</v>
      </c>
      <c r="M31" t="s">
        <v>63</v>
      </c>
      <c r="N31" t="s">
        <v>97</v>
      </c>
      <c r="O31" t="s">
        <v>92</v>
      </c>
      <c r="P31" t="s">
        <v>93</v>
      </c>
      <c r="Q31" t="s">
        <v>94</v>
      </c>
      <c r="R31">
        <v>99999</v>
      </c>
      <c r="S31" t="s">
        <v>31</v>
      </c>
      <c r="T31" t="s">
        <v>36</v>
      </c>
      <c r="U31" t="s">
        <v>56</v>
      </c>
      <c r="V31" t="s">
        <v>38</v>
      </c>
      <c r="W31" s="9">
        <v>46</v>
      </c>
      <c r="X31">
        <v>55</v>
      </c>
      <c r="Y31" s="10">
        <v>2530</v>
      </c>
      <c r="Z31" s="9">
        <v>253</v>
      </c>
    </row>
    <row r="32" spans="1:26">
      <c r="A32">
        <v>144621</v>
      </c>
      <c r="B32" s="4">
        <v>42012</v>
      </c>
      <c r="C32">
        <v>8</v>
      </c>
      <c r="D32" t="s">
        <v>57</v>
      </c>
      <c r="E32" t="s">
        <v>58</v>
      </c>
      <c r="F32" t="s">
        <v>59</v>
      </c>
      <c r="G32" t="s">
        <v>60</v>
      </c>
      <c r="H32">
        <v>99999</v>
      </c>
      <c r="I32" t="s">
        <v>31</v>
      </c>
      <c r="J32" t="s">
        <v>61</v>
      </c>
      <c r="K32" t="s">
        <v>62</v>
      </c>
      <c r="L32" s="4">
        <f t="shared" si="1"/>
        <v>42014</v>
      </c>
      <c r="M32" t="s">
        <v>63</v>
      </c>
      <c r="N32" t="s">
        <v>64</v>
      </c>
      <c r="O32" t="s">
        <v>58</v>
      </c>
      <c r="P32" t="s">
        <v>59</v>
      </c>
      <c r="Q32" t="s">
        <v>60</v>
      </c>
      <c r="R32">
        <v>99999</v>
      </c>
      <c r="S32" t="s">
        <v>31</v>
      </c>
      <c r="T32" t="s">
        <v>36</v>
      </c>
      <c r="U32" t="s">
        <v>73</v>
      </c>
      <c r="V32" t="s">
        <v>74</v>
      </c>
      <c r="W32" s="9">
        <v>12.75</v>
      </c>
      <c r="X32">
        <v>47</v>
      </c>
      <c r="Y32" s="10">
        <v>599.25</v>
      </c>
      <c r="Z32" s="9">
        <v>61.72275</v>
      </c>
    </row>
    <row r="33" spans="1:26">
      <c r="A33">
        <v>144745</v>
      </c>
      <c r="B33" s="4">
        <v>42014</v>
      </c>
      <c r="C33">
        <v>10</v>
      </c>
      <c r="D33" t="s">
        <v>98</v>
      </c>
      <c r="E33" t="s">
        <v>99</v>
      </c>
      <c r="F33" t="s">
        <v>100</v>
      </c>
      <c r="G33" t="s">
        <v>101</v>
      </c>
      <c r="H33">
        <v>99999</v>
      </c>
      <c r="I33" t="s">
        <v>31</v>
      </c>
      <c r="J33" t="s">
        <v>102</v>
      </c>
      <c r="K33" t="s">
        <v>46</v>
      </c>
      <c r="L33" s="4">
        <f t="shared" si="1"/>
        <v>42016</v>
      </c>
      <c r="M33" t="s">
        <v>34</v>
      </c>
      <c r="N33" t="s">
        <v>103</v>
      </c>
      <c r="O33" t="s">
        <v>99</v>
      </c>
      <c r="P33" t="s">
        <v>100</v>
      </c>
      <c r="Q33" t="s">
        <v>101</v>
      </c>
      <c r="R33">
        <v>99999</v>
      </c>
      <c r="S33" t="s">
        <v>31</v>
      </c>
      <c r="T33" t="s">
        <v>49</v>
      </c>
      <c r="U33" t="s">
        <v>104</v>
      </c>
      <c r="V33" t="s">
        <v>38</v>
      </c>
      <c r="W33" s="9">
        <v>2.99</v>
      </c>
      <c r="X33">
        <v>90</v>
      </c>
      <c r="Y33" s="10">
        <v>269.1</v>
      </c>
      <c r="Z33" s="9">
        <v>27.7173</v>
      </c>
    </row>
    <row r="34" spans="1:26">
      <c r="A34">
        <v>1433890</v>
      </c>
      <c r="B34" s="4">
        <v>42031</v>
      </c>
      <c r="C34">
        <v>27</v>
      </c>
      <c r="D34" t="s">
        <v>27</v>
      </c>
      <c r="E34" t="s">
        <v>28</v>
      </c>
      <c r="F34" t="s">
        <v>29</v>
      </c>
      <c r="G34" t="s">
        <v>30</v>
      </c>
      <c r="H34">
        <v>99999</v>
      </c>
      <c r="I34" t="s">
        <v>31</v>
      </c>
      <c r="J34" t="s">
        <v>32</v>
      </c>
      <c r="K34" t="s">
        <v>33</v>
      </c>
      <c r="L34" s="4">
        <f t="shared" si="1"/>
        <v>42033</v>
      </c>
      <c r="M34" t="s">
        <v>34</v>
      </c>
      <c r="N34" t="s">
        <v>35</v>
      </c>
      <c r="O34" t="s">
        <v>28</v>
      </c>
      <c r="P34" t="s">
        <v>29</v>
      </c>
      <c r="Q34" t="s">
        <v>30</v>
      </c>
      <c r="R34">
        <v>99999</v>
      </c>
      <c r="S34" t="s">
        <v>31</v>
      </c>
      <c r="T34" t="s">
        <v>36</v>
      </c>
      <c r="U34" t="s">
        <v>37</v>
      </c>
      <c r="V34" t="s">
        <v>38</v>
      </c>
      <c r="W34" s="9">
        <v>14</v>
      </c>
      <c r="X34">
        <v>49</v>
      </c>
      <c r="Y34" s="10">
        <v>686</v>
      </c>
      <c r="Z34" s="9">
        <v>66.542</v>
      </c>
    </row>
    <row r="35" spans="1:26">
      <c r="A35">
        <v>143443</v>
      </c>
      <c r="B35" s="4">
        <v>42031</v>
      </c>
      <c r="C35">
        <v>27</v>
      </c>
      <c r="D35" t="s">
        <v>27</v>
      </c>
      <c r="E35" t="s">
        <v>28</v>
      </c>
      <c r="F35" t="s">
        <v>29</v>
      </c>
      <c r="G35" t="s">
        <v>30</v>
      </c>
      <c r="H35">
        <v>99999</v>
      </c>
      <c r="I35" t="s">
        <v>31</v>
      </c>
      <c r="J35" t="s">
        <v>32</v>
      </c>
      <c r="K35" t="s">
        <v>33</v>
      </c>
      <c r="L35" s="4">
        <f t="shared" ref="L35:L48" si="2">B35+2</f>
        <v>42033</v>
      </c>
      <c r="M35" t="s">
        <v>34</v>
      </c>
      <c r="N35" t="s">
        <v>35</v>
      </c>
      <c r="O35" t="s">
        <v>28</v>
      </c>
      <c r="P35" t="s">
        <v>29</v>
      </c>
      <c r="Q35" t="s">
        <v>30</v>
      </c>
      <c r="R35">
        <v>99999</v>
      </c>
      <c r="S35" t="s">
        <v>31</v>
      </c>
      <c r="T35" t="s">
        <v>36</v>
      </c>
      <c r="U35" t="s">
        <v>39</v>
      </c>
      <c r="V35" t="s">
        <v>40</v>
      </c>
      <c r="W35" s="9">
        <v>3.5</v>
      </c>
      <c r="X35">
        <v>47</v>
      </c>
      <c r="Y35" s="10">
        <v>164.5</v>
      </c>
      <c r="Z35" s="9">
        <v>16.6145</v>
      </c>
    </row>
    <row r="36" spans="1:26">
      <c r="A36">
        <v>32</v>
      </c>
      <c r="B36" s="4">
        <v>42008</v>
      </c>
      <c r="C36">
        <v>4</v>
      </c>
      <c r="D36" t="s">
        <v>41</v>
      </c>
      <c r="E36" t="s">
        <v>42</v>
      </c>
      <c r="F36" t="s">
        <v>43</v>
      </c>
      <c r="G36" t="s">
        <v>44</v>
      </c>
      <c r="H36">
        <v>99999</v>
      </c>
      <c r="I36" t="s">
        <v>31</v>
      </c>
      <c r="J36" t="s">
        <v>45</v>
      </c>
      <c r="K36" t="s">
        <v>46</v>
      </c>
      <c r="L36" s="4">
        <f t="shared" si="2"/>
        <v>42010</v>
      </c>
      <c r="M36" t="s">
        <v>47</v>
      </c>
      <c r="N36" t="s">
        <v>48</v>
      </c>
      <c r="O36" t="s">
        <v>42</v>
      </c>
      <c r="P36" t="s">
        <v>43</v>
      </c>
      <c r="Q36" t="s">
        <v>44</v>
      </c>
      <c r="R36">
        <v>99999</v>
      </c>
      <c r="S36" t="s">
        <v>31</v>
      </c>
      <c r="T36" t="s">
        <v>49</v>
      </c>
      <c r="U36" t="s">
        <v>50</v>
      </c>
      <c r="V36" t="s">
        <v>40</v>
      </c>
      <c r="W36" s="9">
        <v>30</v>
      </c>
      <c r="X36">
        <v>69</v>
      </c>
      <c r="Y36" s="10">
        <v>2070</v>
      </c>
      <c r="Z36" s="9">
        <v>198.72</v>
      </c>
    </row>
    <row r="37" spans="1:26">
      <c r="A37">
        <v>1436233</v>
      </c>
      <c r="B37" s="4">
        <v>42008</v>
      </c>
      <c r="C37">
        <v>4</v>
      </c>
      <c r="D37" t="s">
        <v>41</v>
      </c>
      <c r="E37" t="s">
        <v>42</v>
      </c>
      <c r="F37" t="s">
        <v>43</v>
      </c>
      <c r="G37" t="s">
        <v>44</v>
      </c>
      <c r="H37">
        <v>99999</v>
      </c>
      <c r="I37" t="s">
        <v>31</v>
      </c>
      <c r="J37" t="s">
        <v>45</v>
      </c>
      <c r="K37" t="s">
        <v>46</v>
      </c>
      <c r="L37" s="4">
        <f t="shared" si="2"/>
        <v>42010</v>
      </c>
      <c r="M37" t="s">
        <v>47</v>
      </c>
      <c r="N37" t="s">
        <v>48</v>
      </c>
      <c r="O37" t="s">
        <v>42</v>
      </c>
      <c r="P37" t="s">
        <v>43</v>
      </c>
      <c r="Q37" t="s">
        <v>44</v>
      </c>
      <c r="R37">
        <v>99999</v>
      </c>
      <c r="S37" t="s">
        <v>31</v>
      </c>
      <c r="T37" t="s">
        <v>49</v>
      </c>
      <c r="U37" t="s">
        <v>51</v>
      </c>
      <c r="V37" t="s">
        <v>40</v>
      </c>
      <c r="W37" s="9">
        <v>53</v>
      </c>
      <c r="X37">
        <v>89</v>
      </c>
      <c r="Y37" s="10">
        <v>4717</v>
      </c>
      <c r="Z37" s="9">
        <v>448.115</v>
      </c>
    </row>
    <row r="38" spans="1:26">
      <c r="A38">
        <v>1437221</v>
      </c>
      <c r="B38" s="4">
        <v>42008</v>
      </c>
      <c r="C38">
        <v>4</v>
      </c>
      <c r="D38" t="s">
        <v>41</v>
      </c>
      <c r="E38" t="s">
        <v>42</v>
      </c>
      <c r="F38" t="s">
        <v>43</v>
      </c>
      <c r="G38" t="s">
        <v>44</v>
      </c>
      <c r="H38">
        <v>99999</v>
      </c>
      <c r="I38" t="s">
        <v>31</v>
      </c>
      <c r="J38" t="s">
        <v>45</v>
      </c>
      <c r="K38" t="s">
        <v>46</v>
      </c>
      <c r="L38" s="4">
        <f t="shared" si="2"/>
        <v>42010</v>
      </c>
      <c r="M38" t="s">
        <v>47</v>
      </c>
      <c r="N38" t="s">
        <v>48</v>
      </c>
      <c r="O38" t="s">
        <v>42</v>
      </c>
      <c r="P38" t="s">
        <v>43</v>
      </c>
      <c r="Q38" t="s">
        <v>44</v>
      </c>
      <c r="R38">
        <v>99999</v>
      </c>
      <c r="S38" t="s">
        <v>31</v>
      </c>
      <c r="T38" t="s">
        <v>49</v>
      </c>
      <c r="U38" t="s">
        <v>39</v>
      </c>
      <c r="V38" t="s">
        <v>40</v>
      </c>
      <c r="W38" s="9">
        <v>3.5</v>
      </c>
      <c r="X38">
        <v>11</v>
      </c>
      <c r="Y38" s="10">
        <v>38.5</v>
      </c>
      <c r="Z38" s="9">
        <v>3.7345</v>
      </c>
    </row>
    <row r="39" spans="1:26">
      <c r="A39">
        <v>1438567</v>
      </c>
      <c r="B39" s="4">
        <v>42016</v>
      </c>
      <c r="C39">
        <v>12</v>
      </c>
      <c r="D39" t="s">
        <v>52</v>
      </c>
      <c r="E39" t="s">
        <v>53</v>
      </c>
      <c r="F39" t="s">
        <v>29</v>
      </c>
      <c r="G39" t="s">
        <v>30</v>
      </c>
      <c r="H39">
        <v>99999</v>
      </c>
      <c r="I39" t="s">
        <v>31</v>
      </c>
      <c r="J39" t="s">
        <v>32</v>
      </c>
      <c r="K39" t="s">
        <v>33</v>
      </c>
      <c r="L39" s="4">
        <f t="shared" si="2"/>
        <v>42018</v>
      </c>
      <c r="M39" t="s">
        <v>34</v>
      </c>
      <c r="N39" t="s">
        <v>54</v>
      </c>
      <c r="O39" t="s">
        <v>53</v>
      </c>
      <c r="P39" t="s">
        <v>29</v>
      </c>
      <c r="Q39" t="s">
        <v>30</v>
      </c>
      <c r="R39">
        <v>99999</v>
      </c>
      <c r="S39" t="s">
        <v>31</v>
      </c>
      <c r="T39" t="s">
        <v>49</v>
      </c>
      <c r="U39" t="s">
        <v>55</v>
      </c>
      <c r="V39" t="s">
        <v>38</v>
      </c>
      <c r="W39" s="9">
        <v>18</v>
      </c>
      <c r="X39">
        <v>81</v>
      </c>
      <c r="Y39" s="10">
        <v>1458</v>
      </c>
      <c r="Z39" s="9">
        <v>141.426</v>
      </c>
    </row>
    <row r="40" spans="1:26">
      <c r="A40">
        <v>1439213</v>
      </c>
      <c r="B40" s="4">
        <v>42016</v>
      </c>
      <c r="C40">
        <v>12</v>
      </c>
      <c r="D40" t="s">
        <v>52</v>
      </c>
      <c r="E40" t="s">
        <v>53</v>
      </c>
      <c r="F40" t="s">
        <v>29</v>
      </c>
      <c r="G40" t="s">
        <v>30</v>
      </c>
      <c r="H40">
        <v>99999</v>
      </c>
      <c r="I40" t="s">
        <v>31</v>
      </c>
      <c r="J40" t="s">
        <v>32</v>
      </c>
      <c r="K40" t="s">
        <v>33</v>
      </c>
      <c r="L40" s="4">
        <f t="shared" si="2"/>
        <v>42018</v>
      </c>
      <c r="M40" t="s">
        <v>34</v>
      </c>
      <c r="N40" t="s">
        <v>54</v>
      </c>
      <c r="O40" t="s">
        <v>53</v>
      </c>
      <c r="P40" t="s">
        <v>29</v>
      </c>
      <c r="Q40" t="s">
        <v>30</v>
      </c>
      <c r="R40">
        <v>99999</v>
      </c>
      <c r="S40" t="s">
        <v>31</v>
      </c>
      <c r="T40" t="s">
        <v>49</v>
      </c>
      <c r="U40" t="s">
        <v>56</v>
      </c>
      <c r="V40" t="s">
        <v>38</v>
      </c>
      <c r="W40" s="9">
        <v>46</v>
      </c>
      <c r="X40">
        <v>44</v>
      </c>
      <c r="Y40" s="10">
        <v>2024</v>
      </c>
      <c r="Z40" s="9">
        <v>198.352</v>
      </c>
    </row>
    <row r="41" spans="1:26">
      <c r="A41">
        <v>987</v>
      </c>
      <c r="B41" s="4">
        <v>42012</v>
      </c>
      <c r="C41">
        <v>8</v>
      </c>
      <c r="D41" t="s">
        <v>57</v>
      </c>
      <c r="E41" t="s">
        <v>58</v>
      </c>
      <c r="F41" t="s">
        <v>59</v>
      </c>
      <c r="G41" t="s">
        <v>60</v>
      </c>
      <c r="H41">
        <v>99999</v>
      </c>
      <c r="I41" t="s">
        <v>31</v>
      </c>
      <c r="J41" t="s">
        <v>61</v>
      </c>
      <c r="K41" t="s">
        <v>62</v>
      </c>
      <c r="L41" s="4">
        <f t="shared" si="2"/>
        <v>42014</v>
      </c>
      <c r="M41" t="s">
        <v>63</v>
      </c>
      <c r="N41" t="s">
        <v>64</v>
      </c>
      <c r="O41" t="s">
        <v>58</v>
      </c>
      <c r="P41" t="s">
        <v>59</v>
      </c>
      <c r="Q41" t="s">
        <v>60</v>
      </c>
      <c r="R41">
        <v>99999</v>
      </c>
      <c r="S41" t="s">
        <v>31</v>
      </c>
      <c r="T41" t="s">
        <v>49</v>
      </c>
      <c r="U41" t="s">
        <v>65</v>
      </c>
      <c r="V41" t="s">
        <v>66</v>
      </c>
      <c r="W41" s="9">
        <v>9.2</v>
      </c>
      <c r="X41">
        <v>38</v>
      </c>
      <c r="Y41" s="10">
        <v>349.6</v>
      </c>
      <c r="Z41" s="9">
        <v>36.0088</v>
      </c>
    </row>
    <row r="42" spans="1:26">
      <c r="A42">
        <v>144142</v>
      </c>
      <c r="B42" s="4">
        <v>42008</v>
      </c>
      <c r="C42">
        <v>4</v>
      </c>
      <c r="D42" t="s">
        <v>41</v>
      </c>
      <c r="E42" t="s">
        <v>42</v>
      </c>
      <c r="F42" t="s">
        <v>43</v>
      </c>
      <c r="G42" t="s">
        <v>44</v>
      </c>
      <c r="H42">
        <v>99999</v>
      </c>
      <c r="I42" t="s">
        <v>31</v>
      </c>
      <c r="J42" t="s">
        <v>45</v>
      </c>
      <c r="K42" t="s">
        <v>46</v>
      </c>
      <c r="L42" s="4">
        <f t="shared" si="2"/>
        <v>42010</v>
      </c>
      <c r="M42" t="s">
        <v>63</v>
      </c>
      <c r="N42" t="s">
        <v>48</v>
      </c>
      <c r="O42" t="s">
        <v>42</v>
      </c>
      <c r="P42" t="s">
        <v>43</v>
      </c>
      <c r="Q42" t="s">
        <v>44</v>
      </c>
      <c r="R42">
        <v>99999</v>
      </c>
      <c r="S42" t="s">
        <v>31</v>
      </c>
      <c r="T42" t="s">
        <v>36</v>
      </c>
      <c r="U42" t="s">
        <v>65</v>
      </c>
      <c r="V42" t="s">
        <v>66</v>
      </c>
      <c r="W42" s="9">
        <v>9.2</v>
      </c>
      <c r="X42">
        <v>88</v>
      </c>
      <c r="Y42" s="10">
        <v>809.6</v>
      </c>
      <c r="Z42" s="9">
        <v>79.3408</v>
      </c>
    </row>
    <row r="43" spans="1:26">
      <c r="A43">
        <v>70</v>
      </c>
      <c r="B43" s="4">
        <v>42033</v>
      </c>
      <c r="C43">
        <v>29</v>
      </c>
      <c r="D43" t="s">
        <v>67</v>
      </c>
      <c r="E43" t="s">
        <v>68</v>
      </c>
      <c r="F43" t="s">
        <v>69</v>
      </c>
      <c r="G43" t="s">
        <v>70</v>
      </c>
      <c r="H43">
        <v>99999</v>
      </c>
      <c r="I43" t="s">
        <v>31</v>
      </c>
      <c r="J43" t="s">
        <v>71</v>
      </c>
      <c r="K43" t="s">
        <v>33</v>
      </c>
      <c r="L43" s="4">
        <f t="shared" si="2"/>
        <v>42035</v>
      </c>
      <c r="M43" t="s">
        <v>34</v>
      </c>
      <c r="N43" t="s">
        <v>72</v>
      </c>
      <c r="O43" t="s">
        <v>68</v>
      </c>
      <c r="P43" t="s">
        <v>69</v>
      </c>
      <c r="Q43" t="s">
        <v>70</v>
      </c>
      <c r="R43">
        <v>99999</v>
      </c>
      <c r="S43" t="s">
        <v>31</v>
      </c>
      <c r="T43" t="s">
        <v>36</v>
      </c>
      <c r="U43" t="s">
        <v>73</v>
      </c>
      <c r="V43" t="s">
        <v>74</v>
      </c>
      <c r="W43" s="9">
        <v>12.75</v>
      </c>
      <c r="X43">
        <v>94</v>
      </c>
      <c r="Y43" s="10">
        <v>1198.5</v>
      </c>
      <c r="Z43" s="9">
        <v>122.247</v>
      </c>
    </row>
    <row r="44" spans="1:26">
      <c r="A44">
        <v>56</v>
      </c>
      <c r="B44" s="4">
        <v>42007</v>
      </c>
      <c r="C44">
        <v>3</v>
      </c>
      <c r="D44" t="s">
        <v>75</v>
      </c>
      <c r="E44" t="s">
        <v>76</v>
      </c>
      <c r="F44" t="s">
        <v>77</v>
      </c>
      <c r="G44" t="s">
        <v>78</v>
      </c>
      <c r="H44">
        <v>99999</v>
      </c>
      <c r="I44" t="s">
        <v>31</v>
      </c>
      <c r="J44" t="s">
        <v>32</v>
      </c>
      <c r="K44" t="s">
        <v>33</v>
      </c>
      <c r="L44" s="4">
        <f t="shared" si="2"/>
        <v>42009</v>
      </c>
      <c r="M44" t="s">
        <v>34</v>
      </c>
      <c r="N44" t="s">
        <v>79</v>
      </c>
      <c r="O44" t="s">
        <v>76</v>
      </c>
      <c r="P44" t="s">
        <v>77</v>
      </c>
      <c r="Q44" t="s">
        <v>78</v>
      </c>
      <c r="R44">
        <v>99999</v>
      </c>
      <c r="S44" t="s">
        <v>31</v>
      </c>
      <c r="T44" t="s">
        <v>80</v>
      </c>
      <c r="U44" t="s">
        <v>81</v>
      </c>
      <c r="V44" t="s">
        <v>82</v>
      </c>
      <c r="W44" s="9">
        <v>9.65</v>
      </c>
      <c r="X44">
        <v>91</v>
      </c>
      <c r="Y44" s="10">
        <v>878.15</v>
      </c>
      <c r="Z44" s="9">
        <v>92.20575</v>
      </c>
    </row>
    <row r="45" spans="1:26">
      <c r="A45">
        <v>144476</v>
      </c>
      <c r="B45" s="4">
        <v>42010</v>
      </c>
      <c r="C45">
        <v>6</v>
      </c>
      <c r="D45" t="s">
        <v>83</v>
      </c>
      <c r="E45" t="s">
        <v>84</v>
      </c>
      <c r="F45" t="s">
        <v>85</v>
      </c>
      <c r="G45" t="s">
        <v>86</v>
      </c>
      <c r="H45">
        <v>99999</v>
      </c>
      <c r="I45" t="s">
        <v>31</v>
      </c>
      <c r="J45" t="s">
        <v>87</v>
      </c>
      <c r="K45" t="s">
        <v>62</v>
      </c>
      <c r="L45" s="4">
        <f t="shared" si="2"/>
        <v>42012</v>
      </c>
      <c r="M45" t="s">
        <v>34</v>
      </c>
      <c r="N45" t="s">
        <v>88</v>
      </c>
      <c r="O45" t="s">
        <v>84</v>
      </c>
      <c r="P45" t="s">
        <v>85</v>
      </c>
      <c r="Q45" t="s">
        <v>86</v>
      </c>
      <c r="R45">
        <v>99999</v>
      </c>
      <c r="S45" t="s">
        <v>31</v>
      </c>
      <c r="T45" t="s">
        <v>49</v>
      </c>
      <c r="U45" t="s">
        <v>89</v>
      </c>
      <c r="V45" t="s">
        <v>90</v>
      </c>
      <c r="W45" s="9">
        <v>40</v>
      </c>
      <c r="X45">
        <v>32</v>
      </c>
      <c r="Y45" s="10">
        <v>1280</v>
      </c>
      <c r="Z45" s="9">
        <v>133.12</v>
      </c>
    </row>
    <row r="46" spans="1:26">
      <c r="A46">
        <v>3556</v>
      </c>
      <c r="B46" s="4">
        <v>42032</v>
      </c>
      <c r="C46">
        <v>28</v>
      </c>
      <c r="D46" t="s">
        <v>91</v>
      </c>
      <c r="E46" t="s">
        <v>92</v>
      </c>
      <c r="F46" t="s">
        <v>93</v>
      </c>
      <c r="G46" t="s">
        <v>94</v>
      </c>
      <c r="H46">
        <v>99999</v>
      </c>
      <c r="I46" t="s">
        <v>31</v>
      </c>
      <c r="J46" t="s">
        <v>95</v>
      </c>
      <c r="K46" t="s">
        <v>96</v>
      </c>
      <c r="L46" s="4">
        <f t="shared" si="2"/>
        <v>42034</v>
      </c>
      <c r="M46" t="s">
        <v>63</v>
      </c>
      <c r="N46" t="s">
        <v>97</v>
      </c>
      <c r="O46" t="s">
        <v>92</v>
      </c>
      <c r="P46" t="s">
        <v>93</v>
      </c>
      <c r="Q46" t="s">
        <v>94</v>
      </c>
      <c r="R46">
        <v>99999</v>
      </c>
      <c r="S46" t="s">
        <v>31</v>
      </c>
      <c r="T46" t="s">
        <v>36</v>
      </c>
      <c r="U46" t="s">
        <v>56</v>
      </c>
      <c r="V46" t="s">
        <v>38</v>
      </c>
      <c r="W46" s="9">
        <v>46</v>
      </c>
      <c r="X46">
        <v>55</v>
      </c>
      <c r="Y46" s="10">
        <v>2530</v>
      </c>
      <c r="Z46" s="9">
        <v>253</v>
      </c>
    </row>
    <row r="47" spans="1:26">
      <c r="A47">
        <v>144609</v>
      </c>
      <c r="B47" s="4">
        <v>42012</v>
      </c>
      <c r="C47">
        <v>8</v>
      </c>
      <c r="D47" t="s">
        <v>57</v>
      </c>
      <c r="E47" t="s">
        <v>58</v>
      </c>
      <c r="F47" t="s">
        <v>59</v>
      </c>
      <c r="G47" t="s">
        <v>60</v>
      </c>
      <c r="H47">
        <v>99999</v>
      </c>
      <c r="I47" t="s">
        <v>31</v>
      </c>
      <c r="J47" t="s">
        <v>61</v>
      </c>
      <c r="K47" t="s">
        <v>62</v>
      </c>
      <c r="L47" s="4">
        <f t="shared" si="2"/>
        <v>42014</v>
      </c>
      <c r="M47" t="s">
        <v>63</v>
      </c>
      <c r="N47" t="s">
        <v>64</v>
      </c>
      <c r="O47" t="s">
        <v>58</v>
      </c>
      <c r="P47" t="s">
        <v>59</v>
      </c>
      <c r="Q47" t="s">
        <v>60</v>
      </c>
      <c r="R47">
        <v>99999</v>
      </c>
      <c r="S47" t="s">
        <v>31</v>
      </c>
      <c r="T47" t="s">
        <v>36</v>
      </c>
      <c r="U47" t="s">
        <v>73</v>
      </c>
      <c r="V47" t="s">
        <v>74</v>
      </c>
      <c r="W47" s="9">
        <v>12.75</v>
      </c>
      <c r="X47">
        <v>47</v>
      </c>
      <c r="Y47" s="10">
        <v>599.25</v>
      </c>
      <c r="Z47" s="9">
        <v>61.72275</v>
      </c>
    </row>
    <row r="48" spans="1:26">
      <c r="A48">
        <v>144756</v>
      </c>
      <c r="B48" s="4">
        <v>42014</v>
      </c>
      <c r="C48">
        <v>10</v>
      </c>
      <c r="D48" t="s">
        <v>98</v>
      </c>
      <c r="E48" t="s">
        <v>99</v>
      </c>
      <c r="F48" t="s">
        <v>100</v>
      </c>
      <c r="G48" t="s">
        <v>101</v>
      </c>
      <c r="H48">
        <v>99999</v>
      </c>
      <c r="I48" t="s">
        <v>31</v>
      </c>
      <c r="J48" t="s">
        <v>102</v>
      </c>
      <c r="K48" t="s">
        <v>46</v>
      </c>
      <c r="L48" s="4">
        <f t="shared" si="2"/>
        <v>42016</v>
      </c>
      <c r="M48" t="s">
        <v>34</v>
      </c>
      <c r="N48" t="s">
        <v>103</v>
      </c>
      <c r="O48" t="s">
        <v>99</v>
      </c>
      <c r="P48" t="s">
        <v>100</v>
      </c>
      <c r="Q48" t="s">
        <v>101</v>
      </c>
      <c r="R48">
        <v>99999</v>
      </c>
      <c r="S48" t="s">
        <v>31</v>
      </c>
      <c r="T48" t="s">
        <v>49</v>
      </c>
      <c r="U48" t="s">
        <v>104</v>
      </c>
      <c r="V48" t="s">
        <v>38</v>
      </c>
      <c r="W48" s="9">
        <v>2.99</v>
      </c>
      <c r="X48">
        <v>90</v>
      </c>
      <c r="Y48" s="10">
        <v>269.1</v>
      </c>
      <c r="Z48" s="9">
        <v>27.7173</v>
      </c>
    </row>
  </sheetData>
  <autoFilter ref="A3:Z48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topLeftCell="A28" workbookViewId="0">
      <selection activeCell="A1" sqref="A1:E1"/>
    </sheetView>
  </sheetViews>
  <sheetFormatPr defaultColWidth="9" defaultRowHeight="15"/>
  <cols>
    <col min="1" max="1" width="10.5714285714286" customWidth="1"/>
    <col min="2" max="2" width="10.7142857142857" customWidth="1"/>
    <col min="3" max="3" width="15.4285714285714" customWidth="1"/>
    <col min="4" max="4" width="14.2857142857143" customWidth="1"/>
    <col min="5" max="5" width="12.5714285714286" customWidth="1"/>
    <col min="6" max="6" width="19.7142857142857" customWidth="1"/>
    <col min="7" max="7" width="7.14285714285714" customWidth="1"/>
    <col min="8" max="8" width="12.8571428571429" customWidth="1"/>
    <col min="9" max="9" width="19.4285714285714" customWidth="1"/>
    <col min="10" max="10" width="21.5714285714286" customWidth="1"/>
    <col min="11" max="11" width="14.2857142857143" customWidth="1"/>
    <col min="12" max="12" width="12.5714285714286" customWidth="1"/>
    <col min="13" max="13" width="13.7142857142857" customWidth="1"/>
    <col min="14" max="14" width="21" customWidth="1"/>
    <col min="15" max="15" width="25" customWidth="1"/>
    <col min="16" max="16" width="9.71428571428571" customWidth="1"/>
    <col min="17" max="17" width="8.71428571428571" customWidth="1"/>
    <col min="18" max="18" width="11.5714285714286" customWidth="1"/>
    <col min="19" max="19" width="12.4285714285714" customWidth="1"/>
  </cols>
  <sheetData>
    <row r="1" customFormat="1" ht="18.75" spans="1:1">
      <c r="A1" s="7" t="s">
        <v>0</v>
      </c>
    </row>
    <row r="3" spans="1:19">
      <c r="A3" s="8" t="s">
        <v>1</v>
      </c>
      <c r="B3" s="8" t="s">
        <v>2</v>
      </c>
      <c r="C3" s="8" t="s">
        <v>4</v>
      </c>
      <c r="D3" s="8" t="s">
        <v>5</v>
      </c>
      <c r="E3" s="8" t="s">
        <v>6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20</v>
      </c>
      <c r="N3" s="8" t="s">
        <v>21</v>
      </c>
      <c r="O3" s="8" t="s">
        <v>22</v>
      </c>
      <c r="P3" s="8" t="s">
        <v>23</v>
      </c>
      <c r="Q3" s="8" t="s">
        <v>24</v>
      </c>
      <c r="R3" s="8" t="s">
        <v>25</v>
      </c>
      <c r="S3" s="8" t="s">
        <v>26</v>
      </c>
    </row>
    <row r="4" spans="1:19">
      <c r="A4">
        <v>1433</v>
      </c>
      <c r="B4" s="4">
        <v>42031</v>
      </c>
      <c r="C4" t="s">
        <v>27</v>
      </c>
      <c r="D4" t="s">
        <v>28</v>
      </c>
      <c r="E4" t="s">
        <v>29</v>
      </c>
      <c r="F4" t="s">
        <v>32</v>
      </c>
      <c r="G4" t="s">
        <v>33</v>
      </c>
      <c r="H4" s="4">
        <f t="shared" ref="H4:H48" si="0">B4+2</f>
        <v>42033</v>
      </c>
      <c r="I4" t="s">
        <v>34</v>
      </c>
      <c r="J4" t="s">
        <v>35</v>
      </c>
      <c r="K4" t="s">
        <v>28</v>
      </c>
      <c r="L4" t="s">
        <v>29</v>
      </c>
      <c r="M4" t="s">
        <v>36</v>
      </c>
      <c r="N4" t="s">
        <v>37</v>
      </c>
      <c r="O4" t="s">
        <v>38</v>
      </c>
      <c r="P4" s="9">
        <v>14</v>
      </c>
      <c r="Q4">
        <v>49</v>
      </c>
      <c r="R4" s="10">
        <v>686</v>
      </c>
      <c r="S4" s="9">
        <v>66.542</v>
      </c>
    </row>
    <row r="5" spans="1:19">
      <c r="A5">
        <v>1434</v>
      </c>
      <c r="B5" s="4">
        <v>42031</v>
      </c>
      <c r="C5" t="s">
        <v>27</v>
      </c>
      <c r="D5" t="s">
        <v>28</v>
      </c>
      <c r="E5" t="s">
        <v>29</v>
      </c>
      <c r="F5" t="s">
        <v>32</v>
      </c>
      <c r="G5" t="s">
        <v>33</v>
      </c>
      <c r="H5" s="4">
        <f t="shared" si="0"/>
        <v>42033</v>
      </c>
      <c r="I5" t="s">
        <v>34</v>
      </c>
      <c r="J5" t="s">
        <v>35</v>
      </c>
      <c r="K5" t="s">
        <v>28</v>
      </c>
      <c r="L5" t="s">
        <v>29</v>
      </c>
      <c r="M5" t="s">
        <v>36</v>
      </c>
      <c r="N5" t="s">
        <v>39</v>
      </c>
      <c r="O5" t="s">
        <v>40</v>
      </c>
      <c r="P5" s="9">
        <v>3.5</v>
      </c>
      <c r="Q5">
        <v>47</v>
      </c>
      <c r="R5" s="10">
        <v>164.5</v>
      </c>
      <c r="S5" s="9">
        <v>16.6145</v>
      </c>
    </row>
    <row r="6" spans="1:19">
      <c r="A6">
        <v>1435</v>
      </c>
      <c r="B6" s="4">
        <v>42008</v>
      </c>
      <c r="C6" t="s">
        <v>41</v>
      </c>
      <c r="D6" t="s">
        <v>42</v>
      </c>
      <c r="E6" t="s">
        <v>43</v>
      </c>
      <c r="F6" t="s">
        <v>45</v>
      </c>
      <c r="G6" t="s">
        <v>46</v>
      </c>
      <c r="H6" s="4">
        <f t="shared" si="0"/>
        <v>42010</v>
      </c>
      <c r="I6" t="s">
        <v>47</v>
      </c>
      <c r="J6" t="s">
        <v>48</v>
      </c>
      <c r="K6" t="s">
        <v>42</v>
      </c>
      <c r="L6" t="s">
        <v>43</v>
      </c>
      <c r="M6" t="s">
        <v>49</v>
      </c>
      <c r="N6" t="s">
        <v>50</v>
      </c>
      <c r="O6" t="s">
        <v>40</v>
      </c>
      <c r="P6" s="9">
        <v>30</v>
      </c>
      <c r="Q6">
        <v>69</v>
      </c>
      <c r="R6" s="10">
        <v>2070</v>
      </c>
      <c r="S6" s="9">
        <v>198.72</v>
      </c>
    </row>
    <row r="7" spans="1:19">
      <c r="A7">
        <v>1436</v>
      </c>
      <c r="B7" s="4">
        <v>42008</v>
      </c>
      <c r="C7" t="s">
        <v>41</v>
      </c>
      <c r="D7" t="s">
        <v>42</v>
      </c>
      <c r="E7" t="s">
        <v>43</v>
      </c>
      <c r="F7" t="s">
        <v>45</v>
      </c>
      <c r="G7" t="s">
        <v>46</v>
      </c>
      <c r="H7" s="4">
        <f t="shared" si="0"/>
        <v>42010</v>
      </c>
      <c r="I7" t="s">
        <v>47</v>
      </c>
      <c r="J7" t="s">
        <v>48</v>
      </c>
      <c r="K7" t="s">
        <v>42</v>
      </c>
      <c r="L7" t="s">
        <v>43</v>
      </c>
      <c r="M7" t="s">
        <v>49</v>
      </c>
      <c r="N7" t="s">
        <v>51</v>
      </c>
      <c r="O7" t="s">
        <v>40</v>
      </c>
      <c r="P7" s="9">
        <v>53</v>
      </c>
      <c r="Q7">
        <v>89</v>
      </c>
      <c r="R7" s="10">
        <v>4717</v>
      </c>
      <c r="S7" s="9">
        <v>448.115</v>
      </c>
    </row>
    <row r="8" spans="1:19">
      <c r="A8">
        <v>1437</v>
      </c>
      <c r="B8" s="4">
        <v>42008</v>
      </c>
      <c r="C8" t="s">
        <v>41</v>
      </c>
      <c r="D8" t="s">
        <v>42</v>
      </c>
      <c r="E8" t="s">
        <v>43</v>
      </c>
      <c r="F8" t="s">
        <v>45</v>
      </c>
      <c r="G8" t="s">
        <v>46</v>
      </c>
      <c r="H8" s="4">
        <f t="shared" si="0"/>
        <v>42010</v>
      </c>
      <c r="I8" t="s">
        <v>47</v>
      </c>
      <c r="J8" t="s">
        <v>48</v>
      </c>
      <c r="K8" t="s">
        <v>42</v>
      </c>
      <c r="L8" t="s">
        <v>43</v>
      </c>
      <c r="M8" t="s">
        <v>49</v>
      </c>
      <c r="N8" t="s">
        <v>39</v>
      </c>
      <c r="O8" t="s">
        <v>40</v>
      </c>
      <c r="P8" s="9">
        <v>3.5</v>
      </c>
      <c r="Q8">
        <v>11</v>
      </c>
      <c r="R8" s="10">
        <v>38.5</v>
      </c>
      <c r="S8" s="9">
        <v>3.7345</v>
      </c>
    </row>
    <row r="9" spans="1:19">
      <c r="A9">
        <v>1438</v>
      </c>
      <c r="B9" s="4">
        <v>42016</v>
      </c>
      <c r="C9" t="s">
        <v>52</v>
      </c>
      <c r="D9" t="s">
        <v>53</v>
      </c>
      <c r="E9" t="s">
        <v>29</v>
      </c>
      <c r="F9" t="s">
        <v>32</v>
      </c>
      <c r="G9" t="s">
        <v>33</v>
      </c>
      <c r="H9" s="4">
        <f t="shared" si="0"/>
        <v>42018</v>
      </c>
      <c r="I9" t="s">
        <v>34</v>
      </c>
      <c r="J9" t="s">
        <v>54</v>
      </c>
      <c r="K9" t="s">
        <v>53</v>
      </c>
      <c r="L9" t="s">
        <v>29</v>
      </c>
      <c r="M9" t="s">
        <v>49</v>
      </c>
      <c r="N9" t="s">
        <v>55</v>
      </c>
      <c r="O9" t="s">
        <v>38</v>
      </c>
      <c r="P9" s="9">
        <v>18</v>
      </c>
      <c r="Q9">
        <v>81</v>
      </c>
      <c r="R9" s="10">
        <v>1458</v>
      </c>
      <c r="S9" s="9">
        <v>141.426</v>
      </c>
    </row>
    <row r="10" spans="1:19">
      <c r="A10">
        <v>1439</v>
      </c>
      <c r="B10" s="4">
        <v>42016</v>
      </c>
      <c r="C10" t="s">
        <v>52</v>
      </c>
      <c r="D10" t="s">
        <v>53</v>
      </c>
      <c r="E10" t="s">
        <v>29</v>
      </c>
      <c r="F10" t="s">
        <v>32</v>
      </c>
      <c r="G10" t="s">
        <v>33</v>
      </c>
      <c r="H10" s="4">
        <f t="shared" si="0"/>
        <v>42018</v>
      </c>
      <c r="I10" t="s">
        <v>34</v>
      </c>
      <c r="J10" t="s">
        <v>54</v>
      </c>
      <c r="K10" t="s">
        <v>53</v>
      </c>
      <c r="L10" t="s">
        <v>29</v>
      </c>
      <c r="M10" t="s">
        <v>49</v>
      </c>
      <c r="N10" t="s">
        <v>56</v>
      </c>
      <c r="O10" t="s">
        <v>38</v>
      </c>
      <c r="P10" s="9">
        <v>46</v>
      </c>
      <c r="Q10">
        <v>44</v>
      </c>
      <c r="R10" s="10">
        <v>2024</v>
      </c>
      <c r="S10" s="9">
        <v>198.352</v>
      </c>
    </row>
    <row r="11" spans="1:19">
      <c r="A11">
        <v>1440</v>
      </c>
      <c r="B11" s="4">
        <v>42012</v>
      </c>
      <c r="C11" t="s">
        <v>57</v>
      </c>
      <c r="D11" t="s">
        <v>58</v>
      </c>
      <c r="E11" t="s">
        <v>59</v>
      </c>
      <c r="F11" t="s">
        <v>61</v>
      </c>
      <c r="G11" t="s">
        <v>62</v>
      </c>
      <c r="H11" s="4">
        <f t="shared" si="0"/>
        <v>42014</v>
      </c>
      <c r="I11" t="s">
        <v>63</v>
      </c>
      <c r="J11" t="s">
        <v>64</v>
      </c>
      <c r="K11" t="s">
        <v>58</v>
      </c>
      <c r="L11" t="s">
        <v>59</v>
      </c>
      <c r="M11" t="s">
        <v>49</v>
      </c>
      <c r="N11" t="s">
        <v>65</v>
      </c>
      <c r="O11" t="s">
        <v>66</v>
      </c>
      <c r="P11" s="9">
        <v>9.2</v>
      </c>
      <c r="Q11">
        <v>38</v>
      </c>
      <c r="R11" s="10">
        <v>349.6</v>
      </c>
      <c r="S11" s="9">
        <v>36.0088</v>
      </c>
    </row>
    <row r="12" spans="1:19">
      <c r="A12">
        <v>1441</v>
      </c>
      <c r="B12" s="4">
        <v>42008</v>
      </c>
      <c r="C12" t="s">
        <v>41</v>
      </c>
      <c r="D12" t="s">
        <v>42</v>
      </c>
      <c r="E12" t="s">
        <v>43</v>
      </c>
      <c r="F12" t="s">
        <v>45</v>
      </c>
      <c r="G12" t="s">
        <v>46</v>
      </c>
      <c r="H12" s="4">
        <f t="shared" si="0"/>
        <v>42010</v>
      </c>
      <c r="I12" t="s">
        <v>63</v>
      </c>
      <c r="J12" t="s">
        <v>48</v>
      </c>
      <c r="K12" t="s">
        <v>42</v>
      </c>
      <c r="L12" t="s">
        <v>43</v>
      </c>
      <c r="M12" t="s">
        <v>36</v>
      </c>
      <c r="N12" t="s">
        <v>65</v>
      </c>
      <c r="O12" t="s">
        <v>66</v>
      </c>
      <c r="P12" s="9">
        <v>9.2</v>
      </c>
      <c r="Q12">
        <v>88</v>
      </c>
      <c r="R12" s="10">
        <v>809.6</v>
      </c>
      <c r="S12" s="9">
        <v>79.3408</v>
      </c>
    </row>
    <row r="13" spans="1:19">
      <c r="A13">
        <v>1442</v>
      </c>
      <c r="B13" s="4">
        <v>42033</v>
      </c>
      <c r="C13" t="s">
        <v>67</v>
      </c>
      <c r="D13" t="s">
        <v>68</v>
      </c>
      <c r="E13" t="s">
        <v>69</v>
      </c>
      <c r="F13" t="s">
        <v>71</v>
      </c>
      <c r="G13" t="s">
        <v>33</v>
      </c>
      <c r="H13" s="4">
        <f t="shared" si="0"/>
        <v>42035</v>
      </c>
      <c r="I13" t="s">
        <v>34</v>
      </c>
      <c r="J13" t="s">
        <v>72</v>
      </c>
      <c r="K13" t="s">
        <v>68</v>
      </c>
      <c r="L13" t="s">
        <v>69</v>
      </c>
      <c r="M13" t="s">
        <v>36</v>
      </c>
      <c r="N13" t="s">
        <v>73</v>
      </c>
      <c r="O13" t="s">
        <v>74</v>
      </c>
      <c r="P13" s="9">
        <v>12.75</v>
      </c>
      <c r="Q13">
        <v>94</v>
      </c>
      <c r="R13" s="10">
        <v>1198.5</v>
      </c>
      <c r="S13" s="9">
        <v>122.247</v>
      </c>
    </row>
    <row r="14" spans="1:19">
      <c r="A14">
        <v>1443</v>
      </c>
      <c r="B14" s="4">
        <v>42007</v>
      </c>
      <c r="C14" t="s">
        <v>75</v>
      </c>
      <c r="D14" t="s">
        <v>76</v>
      </c>
      <c r="E14" t="s">
        <v>77</v>
      </c>
      <c r="F14" t="s">
        <v>32</v>
      </c>
      <c r="G14" t="s">
        <v>33</v>
      </c>
      <c r="H14" s="4">
        <f t="shared" si="0"/>
        <v>42009</v>
      </c>
      <c r="I14" t="s">
        <v>34</v>
      </c>
      <c r="J14" t="s">
        <v>79</v>
      </c>
      <c r="K14" t="s">
        <v>76</v>
      </c>
      <c r="L14" t="s">
        <v>77</v>
      </c>
      <c r="M14" t="s">
        <v>80</v>
      </c>
      <c r="N14" t="s">
        <v>81</v>
      </c>
      <c r="O14" t="s">
        <v>82</v>
      </c>
      <c r="P14" s="9">
        <v>9.65</v>
      </c>
      <c r="Q14">
        <v>91</v>
      </c>
      <c r="R14" s="10">
        <v>878.15</v>
      </c>
      <c r="S14" s="9">
        <v>92.20575</v>
      </c>
    </row>
    <row r="15" spans="1:19">
      <c r="A15">
        <v>1444</v>
      </c>
      <c r="B15" s="4">
        <v>42010</v>
      </c>
      <c r="C15" t="s">
        <v>83</v>
      </c>
      <c r="D15" t="s">
        <v>84</v>
      </c>
      <c r="E15" t="s">
        <v>85</v>
      </c>
      <c r="F15" t="s">
        <v>87</v>
      </c>
      <c r="G15" t="s">
        <v>62</v>
      </c>
      <c r="H15" s="4">
        <f t="shared" si="0"/>
        <v>42012</v>
      </c>
      <c r="I15" t="s">
        <v>34</v>
      </c>
      <c r="J15" t="s">
        <v>88</v>
      </c>
      <c r="K15" t="s">
        <v>84</v>
      </c>
      <c r="L15" t="s">
        <v>85</v>
      </c>
      <c r="M15" t="s">
        <v>49</v>
      </c>
      <c r="N15" t="s">
        <v>89</v>
      </c>
      <c r="O15" t="s">
        <v>90</v>
      </c>
      <c r="P15" s="9">
        <v>40</v>
      </c>
      <c r="Q15">
        <v>32</v>
      </c>
      <c r="R15" s="10">
        <v>1280</v>
      </c>
      <c r="S15" s="9">
        <v>133.12</v>
      </c>
    </row>
    <row r="16" spans="1:19">
      <c r="A16">
        <v>1445</v>
      </c>
      <c r="B16" s="4">
        <v>42032</v>
      </c>
      <c r="C16" t="s">
        <v>91</v>
      </c>
      <c r="D16" t="s">
        <v>92</v>
      </c>
      <c r="E16" t="s">
        <v>93</v>
      </c>
      <c r="F16" t="s">
        <v>95</v>
      </c>
      <c r="G16" t="s">
        <v>96</v>
      </c>
      <c r="H16" s="4">
        <f t="shared" si="0"/>
        <v>42034</v>
      </c>
      <c r="I16" t="s">
        <v>63</v>
      </c>
      <c r="J16" t="s">
        <v>97</v>
      </c>
      <c r="K16" t="s">
        <v>92</v>
      </c>
      <c r="L16" t="s">
        <v>93</v>
      </c>
      <c r="M16" t="s">
        <v>36</v>
      </c>
      <c r="N16" t="s">
        <v>56</v>
      </c>
      <c r="O16" t="s">
        <v>38</v>
      </c>
      <c r="P16" s="9">
        <v>46</v>
      </c>
      <c r="Q16">
        <v>55</v>
      </c>
      <c r="R16" s="10">
        <v>2530</v>
      </c>
      <c r="S16" s="9">
        <v>253</v>
      </c>
    </row>
    <row r="17" spans="1:19">
      <c r="A17">
        <v>1446</v>
      </c>
      <c r="B17" s="4">
        <v>42012</v>
      </c>
      <c r="C17" t="s">
        <v>57</v>
      </c>
      <c r="D17" t="s">
        <v>58</v>
      </c>
      <c r="E17" t="s">
        <v>59</v>
      </c>
      <c r="F17" t="s">
        <v>61</v>
      </c>
      <c r="G17" t="s">
        <v>62</v>
      </c>
      <c r="H17" s="4">
        <f t="shared" si="0"/>
        <v>42014</v>
      </c>
      <c r="I17" t="s">
        <v>63</v>
      </c>
      <c r="J17" t="s">
        <v>64</v>
      </c>
      <c r="K17" t="s">
        <v>58</v>
      </c>
      <c r="L17" t="s">
        <v>59</v>
      </c>
      <c r="M17" t="s">
        <v>36</v>
      </c>
      <c r="N17" t="s">
        <v>73</v>
      </c>
      <c r="O17" t="s">
        <v>74</v>
      </c>
      <c r="P17" s="9">
        <v>12.75</v>
      </c>
      <c r="Q17">
        <v>47</v>
      </c>
      <c r="R17" s="10">
        <v>599.25</v>
      </c>
      <c r="S17" s="9">
        <v>61.72275</v>
      </c>
    </row>
    <row r="18" spans="1:19">
      <c r="A18">
        <v>1447</v>
      </c>
      <c r="B18" s="4">
        <v>42014</v>
      </c>
      <c r="C18" t="s">
        <v>98</v>
      </c>
      <c r="D18" t="s">
        <v>99</v>
      </c>
      <c r="E18" t="s">
        <v>100</v>
      </c>
      <c r="F18" t="s">
        <v>102</v>
      </c>
      <c r="G18" t="s">
        <v>46</v>
      </c>
      <c r="H18" s="4">
        <f t="shared" si="0"/>
        <v>42016</v>
      </c>
      <c r="I18" t="s">
        <v>34</v>
      </c>
      <c r="J18" t="s">
        <v>103</v>
      </c>
      <c r="K18" t="s">
        <v>99</v>
      </c>
      <c r="L18" t="s">
        <v>100</v>
      </c>
      <c r="M18" t="s">
        <v>49</v>
      </c>
      <c r="N18" t="s">
        <v>104</v>
      </c>
      <c r="O18" t="s">
        <v>38</v>
      </c>
      <c r="P18" s="9">
        <v>2.99</v>
      </c>
      <c r="Q18">
        <v>90</v>
      </c>
      <c r="R18" s="10">
        <v>269.1</v>
      </c>
      <c r="S18" s="9">
        <v>27.7173</v>
      </c>
    </row>
    <row r="19" spans="1:19">
      <c r="A19">
        <v>143366</v>
      </c>
      <c r="B19" s="4">
        <v>42031</v>
      </c>
      <c r="C19" t="s">
        <v>27</v>
      </c>
      <c r="D19" t="s">
        <v>28</v>
      </c>
      <c r="E19" t="s">
        <v>29</v>
      </c>
      <c r="F19" t="s">
        <v>32</v>
      </c>
      <c r="G19" t="s">
        <v>33</v>
      </c>
      <c r="H19" s="4">
        <f t="shared" si="0"/>
        <v>42033</v>
      </c>
      <c r="I19" t="s">
        <v>34</v>
      </c>
      <c r="J19" t="s">
        <v>35</v>
      </c>
      <c r="K19" t="s">
        <v>28</v>
      </c>
      <c r="L19" t="s">
        <v>29</v>
      </c>
      <c r="M19" t="s">
        <v>36</v>
      </c>
      <c r="N19" t="s">
        <v>37</v>
      </c>
      <c r="O19" t="s">
        <v>38</v>
      </c>
      <c r="P19" s="9">
        <v>14</v>
      </c>
      <c r="Q19">
        <v>49</v>
      </c>
      <c r="R19" s="10">
        <v>686</v>
      </c>
      <c r="S19" s="9">
        <v>66.542</v>
      </c>
    </row>
    <row r="20" spans="1:19">
      <c r="A20">
        <v>143466</v>
      </c>
      <c r="B20" s="4">
        <v>42031</v>
      </c>
      <c r="C20" t="s">
        <v>27</v>
      </c>
      <c r="D20" t="s">
        <v>28</v>
      </c>
      <c r="E20" t="s">
        <v>29</v>
      </c>
      <c r="F20" t="s">
        <v>32</v>
      </c>
      <c r="G20" t="s">
        <v>33</v>
      </c>
      <c r="H20" s="4">
        <f t="shared" si="0"/>
        <v>42033</v>
      </c>
      <c r="I20" t="s">
        <v>34</v>
      </c>
      <c r="J20" t="s">
        <v>35</v>
      </c>
      <c r="K20" t="s">
        <v>28</v>
      </c>
      <c r="L20" t="s">
        <v>29</v>
      </c>
      <c r="M20" t="s">
        <v>36</v>
      </c>
      <c r="N20" t="s">
        <v>39</v>
      </c>
      <c r="O20" t="s">
        <v>40</v>
      </c>
      <c r="P20" s="9">
        <v>3.5</v>
      </c>
      <c r="Q20">
        <v>47</v>
      </c>
      <c r="R20" s="10">
        <v>164.5</v>
      </c>
      <c r="S20" s="9">
        <v>16.6145</v>
      </c>
    </row>
    <row r="21" spans="1:19">
      <c r="A21">
        <v>143521</v>
      </c>
      <c r="B21" s="4">
        <v>42008</v>
      </c>
      <c r="C21" t="s">
        <v>41</v>
      </c>
      <c r="D21" t="s">
        <v>42</v>
      </c>
      <c r="E21" t="s">
        <v>43</v>
      </c>
      <c r="F21" t="s">
        <v>45</v>
      </c>
      <c r="G21" t="s">
        <v>46</v>
      </c>
      <c r="H21" s="4">
        <f t="shared" si="0"/>
        <v>42010</v>
      </c>
      <c r="I21" t="s">
        <v>47</v>
      </c>
      <c r="J21" t="s">
        <v>48</v>
      </c>
      <c r="K21" t="s">
        <v>42</v>
      </c>
      <c r="L21" t="s">
        <v>43</v>
      </c>
      <c r="M21" t="s">
        <v>49</v>
      </c>
      <c r="N21" t="s">
        <v>50</v>
      </c>
      <c r="O21" t="s">
        <v>40</v>
      </c>
      <c r="P21" s="9">
        <v>30</v>
      </c>
      <c r="Q21">
        <v>69</v>
      </c>
      <c r="R21" s="10">
        <v>2070</v>
      </c>
      <c r="S21" s="9">
        <v>198.72</v>
      </c>
    </row>
    <row r="22" spans="1:19">
      <c r="A22">
        <v>14363</v>
      </c>
      <c r="B22" s="4">
        <v>42008</v>
      </c>
      <c r="C22" t="s">
        <v>41</v>
      </c>
      <c r="D22" t="s">
        <v>42</v>
      </c>
      <c r="E22" t="s">
        <v>43</v>
      </c>
      <c r="F22" t="s">
        <v>45</v>
      </c>
      <c r="G22" t="s">
        <v>46</v>
      </c>
      <c r="H22" s="4">
        <f t="shared" si="0"/>
        <v>42010</v>
      </c>
      <c r="I22" t="s">
        <v>47</v>
      </c>
      <c r="J22" t="s">
        <v>48</v>
      </c>
      <c r="K22" t="s">
        <v>42</v>
      </c>
      <c r="L22" t="s">
        <v>43</v>
      </c>
      <c r="M22" t="s">
        <v>49</v>
      </c>
      <c r="N22" t="s">
        <v>51</v>
      </c>
      <c r="O22" t="s">
        <v>40</v>
      </c>
      <c r="P22" s="9">
        <v>53</v>
      </c>
      <c r="Q22">
        <v>89</v>
      </c>
      <c r="R22" s="10">
        <v>4717</v>
      </c>
      <c r="S22" s="9">
        <v>448.115</v>
      </c>
    </row>
    <row r="23" spans="1:19">
      <c r="A23">
        <v>143756</v>
      </c>
      <c r="B23" s="4">
        <v>42008</v>
      </c>
      <c r="C23" t="s">
        <v>41</v>
      </c>
      <c r="D23" t="s">
        <v>42</v>
      </c>
      <c r="E23" t="s">
        <v>43</v>
      </c>
      <c r="F23" t="s">
        <v>45</v>
      </c>
      <c r="G23" t="s">
        <v>46</v>
      </c>
      <c r="H23" s="4">
        <f t="shared" si="0"/>
        <v>42010</v>
      </c>
      <c r="I23" t="s">
        <v>47</v>
      </c>
      <c r="J23" t="s">
        <v>48</v>
      </c>
      <c r="K23" t="s">
        <v>42</v>
      </c>
      <c r="L23" t="s">
        <v>43</v>
      </c>
      <c r="M23" t="s">
        <v>49</v>
      </c>
      <c r="N23" t="s">
        <v>39</v>
      </c>
      <c r="O23" t="s">
        <v>40</v>
      </c>
      <c r="P23" s="9">
        <v>3.5</v>
      </c>
      <c r="Q23">
        <v>11</v>
      </c>
      <c r="R23" s="10">
        <v>38.5</v>
      </c>
      <c r="S23" s="9">
        <v>3.7345</v>
      </c>
    </row>
    <row r="24" spans="1:19">
      <c r="A24">
        <v>143870</v>
      </c>
      <c r="B24" s="4">
        <v>42016</v>
      </c>
      <c r="C24" t="s">
        <v>52</v>
      </c>
      <c r="D24" t="s">
        <v>53</v>
      </c>
      <c r="E24" t="s">
        <v>29</v>
      </c>
      <c r="F24" t="s">
        <v>32</v>
      </c>
      <c r="G24" t="s">
        <v>33</v>
      </c>
      <c r="H24" s="4">
        <f t="shared" si="0"/>
        <v>42018</v>
      </c>
      <c r="I24" t="s">
        <v>34</v>
      </c>
      <c r="J24" t="s">
        <v>54</v>
      </c>
      <c r="K24" t="s">
        <v>53</v>
      </c>
      <c r="L24" t="s">
        <v>29</v>
      </c>
      <c r="M24" t="s">
        <v>49</v>
      </c>
      <c r="N24" t="s">
        <v>55</v>
      </c>
      <c r="O24" t="s">
        <v>38</v>
      </c>
      <c r="P24" s="9">
        <v>18</v>
      </c>
      <c r="Q24">
        <v>81</v>
      </c>
      <c r="R24" s="10">
        <v>1458</v>
      </c>
      <c r="S24" s="9">
        <v>141.426</v>
      </c>
    </row>
    <row r="25" spans="1:19">
      <c r="A25">
        <v>143978</v>
      </c>
      <c r="B25" s="4">
        <v>42016</v>
      </c>
      <c r="C25" t="s">
        <v>52</v>
      </c>
      <c r="D25" t="s">
        <v>53</v>
      </c>
      <c r="E25" t="s">
        <v>29</v>
      </c>
      <c r="F25" t="s">
        <v>32</v>
      </c>
      <c r="G25" t="s">
        <v>33</v>
      </c>
      <c r="H25" s="4">
        <f t="shared" si="0"/>
        <v>42018</v>
      </c>
      <c r="I25" t="s">
        <v>34</v>
      </c>
      <c r="J25" t="s">
        <v>54</v>
      </c>
      <c r="K25" t="s">
        <v>53</v>
      </c>
      <c r="L25" t="s">
        <v>29</v>
      </c>
      <c r="M25" t="s">
        <v>49</v>
      </c>
      <c r="N25" t="s">
        <v>56</v>
      </c>
      <c r="O25" t="s">
        <v>38</v>
      </c>
      <c r="P25" s="9">
        <v>46</v>
      </c>
      <c r="Q25">
        <v>44</v>
      </c>
      <c r="R25" s="10">
        <v>2024</v>
      </c>
      <c r="S25" s="9">
        <v>198.352</v>
      </c>
    </row>
    <row r="26" spans="1:19">
      <c r="A26">
        <v>34</v>
      </c>
      <c r="B26" s="4">
        <v>42012</v>
      </c>
      <c r="C26" t="s">
        <v>57</v>
      </c>
      <c r="D26" t="s">
        <v>58</v>
      </c>
      <c r="E26" t="s">
        <v>59</v>
      </c>
      <c r="F26" t="s">
        <v>61</v>
      </c>
      <c r="G26" t="s">
        <v>62</v>
      </c>
      <c r="H26" s="4">
        <f t="shared" si="0"/>
        <v>42014</v>
      </c>
      <c r="I26" t="s">
        <v>63</v>
      </c>
      <c r="J26" t="s">
        <v>64</v>
      </c>
      <c r="K26" t="s">
        <v>58</v>
      </c>
      <c r="L26" t="s">
        <v>59</v>
      </c>
      <c r="M26" t="s">
        <v>49</v>
      </c>
      <c r="N26" t="s">
        <v>65</v>
      </c>
      <c r="O26" t="s">
        <v>66</v>
      </c>
      <c r="P26" s="9">
        <v>9.2</v>
      </c>
      <c r="Q26">
        <v>38</v>
      </c>
      <c r="R26" s="10">
        <v>349.6</v>
      </c>
      <c r="S26" s="9">
        <v>36.0088</v>
      </c>
    </row>
    <row r="27" spans="1:19">
      <c r="A27">
        <v>144132</v>
      </c>
      <c r="B27" s="4">
        <v>42008</v>
      </c>
      <c r="C27" t="s">
        <v>41</v>
      </c>
      <c r="D27" t="s">
        <v>42</v>
      </c>
      <c r="E27" t="s">
        <v>43</v>
      </c>
      <c r="F27" t="s">
        <v>45</v>
      </c>
      <c r="G27" t="s">
        <v>46</v>
      </c>
      <c r="H27" s="4">
        <f t="shared" si="0"/>
        <v>42010</v>
      </c>
      <c r="I27" t="s">
        <v>63</v>
      </c>
      <c r="J27" t="s">
        <v>48</v>
      </c>
      <c r="K27" t="s">
        <v>42</v>
      </c>
      <c r="L27" t="s">
        <v>43</v>
      </c>
      <c r="M27" t="s">
        <v>36</v>
      </c>
      <c r="N27" t="s">
        <v>65</v>
      </c>
      <c r="O27" t="s">
        <v>66</v>
      </c>
      <c r="P27" s="9">
        <v>9.2</v>
      </c>
      <c r="Q27">
        <v>88</v>
      </c>
      <c r="R27" s="10">
        <v>809.6</v>
      </c>
      <c r="S27" s="9">
        <v>79.3408</v>
      </c>
    </row>
    <row r="28" spans="1:19">
      <c r="A28">
        <v>23</v>
      </c>
      <c r="B28" s="4">
        <v>42033</v>
      </c>
      <c r="C28" t="s">
        <v>67</v>
      </c>
      <c r="D28" t="s">
        <v>68</v>
      </c>
      <c r="E28" t="s">
        <v>69</v>
      </c>
      <c r="F28" t="s">
        <v>71</v>
      </c>
      <c r="G28" t="s">
        <v>33</v>
      </c>
      <c r="H28" s="4">
        <f t="shared" si="0"/>
        <v>42035</v>
      </c>
      <c r="I28" t="s">
        <v>34</v>
      </c>
      <c r="J28" t="s">
        <v>72</v>
      </c>
      <c r="K28" t="s">
        <v>68</v>
      </c>
      <c r="L28" t="s">
        <v>69</v>
      </c>
      <c r="M28" t="s">
        <v>36</v>
      </c>
      <c r="N28" t="s">
        <v>73</v>
      </c>
      <c r="O28" t="s">
        <v>74</v>
      </c>
      <c r="P28" s="9">
        <v>12.75</v>
      </c>
      <c r="Q28">
        <v>94</v>
      </c>
      <c r="R28" s="10">
        <v>1198.5</v>
      </c>
      <c r="S28" s="9">
        <v>122.247</v>
      </c>
    </row>
    <row r="29" spans="1:19">
      <c r="A29">
        <v>144331</v>
      </c>
      <c r="B29" s="4">
        <v>42007</v>
      </c>
      <c r="C29" t="s">
        <v>75</v>
      </c>
      <c r="D29" t="s">
        <v>76</v>
      </c>
      <c r="E29" t="s">
        <v>77</v>
      </c>
      <c r="F29" t="s">
        <v>32</v>
      </c>
      <c r="G29" t="s">
        <v>33</v>
      </c>
      <c r="H29" s="4">
        <f t="shared" si="0"/>
        <v>42009</v>
      </c>
      <c r="I29" t="s">
        <v>34</v>
      </c>
      <c r="J29" t="s">
        <v>79</v>
      </c>
      <c r="K29" t="s">
        <v>76</v>
      </c>
      <c r="L29" t="s">
        <v>77</v>
      </c>
      <c r="M29" t="s">
        <v>80</v>
      </c>
      <c r="N29" t="s">
        <v>81</v>
      </c>
      <c r="O29" t="s">
        <v>82</v>
      </c>
      <c r="P29" s="9">
        <v>9.65</v>
      </c>
      <c r="Q29">
        <v>91</v>
      </c>
      <c r="R29" s="10">
        <v>878.15</v>
      </c>
      <c r="S29" s="9">
        <v>92.20575</v>
      </c>
    </row>
    <row r="30" spans="1:19">
      <c r="A30">
        <v>144432</v>
      </c>
      <c r="B30" s="4">
        <v>42010</v>
      </c>
      <c r="C30" t="s">
        <v>83</v>
      </c>
      <c r="D30" t="s">
        <v>84</v>
      </c>
      <c r="E30" t="s">
        <v>85</v>
      </c>
      <c r="F30" t="s">
        <v>87</v>
      </c>
      <c r="G30" t="s">
        <v>62</v>
      </c>
      <c r="H30" s="4">
        <f t="shared" si="0"/>
        <v>42012</v>
      </c>
      <c r="I30" t="s">
        <v>34</v>
      </c>
      <c r="J30" t="s">
        <v>88</v>
      </c>
      <c r="K30" t="s">
        <v>84</v>
      </c>
      <c r="L30" t="s">
        <v>85</v>
      </c>
      <c r="M30" t="s">
        <v>49</v>
      </c>
      <c r="N30" t="s">
        <v>89</v>
      </c>
      <c r="O30" t="s">
        <v>90</v>
      </c>
      <c r="P30" s="9">
        <v>40</v>
      </c>
      <c r="Q30">
        <v>32</v>
      </c>
      <c r="R30" s="10">
        <v>1280</v>
      </c>
      <c r="S30" s="9">
        <v>133.12</v>
      </c>
    </row>
    <row r="31" spans="1:19">
      <c r="A31">
        <v>144532</v>
      </c>
      <c r="B31" s="4">
        <v>42032</v>
      </c>
      <c r="C31" t="s">
        <v>91</v>
      </c>
      <c r="D31" t="s">
        <v>92</v>
      </c>
      <c r="E31" t="s">
        <v>93</v>
      </c>
      <c r="F31" t="s">
        <v>95</v>
      </c>
      <c r="G31" t="s">
        <v>96</v>
      </c>
      <c r="H31" s="4">
        <f t="shared" si="0"/>
        <v>42034</v>
      </c>
      <c r="I31" t="s">
        <v>63</v>
      </c>
      <c r="J31" t="s">
        <v>97</v>
      </c>
      <c r="K31" t="s">
        <v>92</v>
      </c>
      <c r="L31" t="s">
        <v>93</v>
      </c>
      <c r="M31" t="s">
        <v>36</v>
      </c>
      <c r="N31" t="s">
        <v>56</v>
      </c>
      <c r="O31" t="s">
        <v>38</v>
      </c>
      <c r="P31" s="9">
        <v>46</v>
      </c>
      <c r="Q31">
        <v>55</v>
      </c>
      <c r="R31" s="10">
        <v>2530</v>
      </c>
      <c r="S31" s="9">
        <v>253</v>
      </c>
    </row>
    <row r="32" spans="1:19">
      <c r="A32">
        <v>144621</v>
      </c>
      <c r="B32" s="4">
        <v>42012</v>
      </c>
      <c r="C32" t="s">
        <v>57</v>
      </c>
      <c r="D32" t="s">
        <v>58</v>
      </c>
      <c r="E32" t="s">
        <v>59</v>
      </c>
      <c r="F32" t="s">
        <v>61</v>
      </c>
      <c r="G32" t="s">
        <v>62</v>
      </c>
      <c r="H32" s="4">
        <f t="shared" si="0"/>
        <v>42014</v>
      </c>
      <c r="I32" t="s">
        <v>63</v>
      </c>
      <c r="J32" t="s">
        <v>64</v>
      </c>
      <c r="K32" t="s">
        <v>58</v>
      </c>
      <c r="L32" t="s">
        <v>59</v>
      </c>
      <c r="M32" t="s">
        <v>36</v>
      </c>
      <c r="N32" t="s">
        <v>73</v>
      </c>
      <c r="O32" t="s">
        <v>74</v>
      </c>
      <c r="P32" s="9">
        <v>12.75</v>
      </c>
      <c r="Q32">
        <v>47</v>
      </c>
      <c r="R32" s="10">
        <v>599.25</v>
      </c>
      <c r="S32" s="9">
        <v>61.72275</v>
      </c>
    </row>
    <row r="33" spans="1:19">
      <c r="A33">
        <v>144745</v>
      </c>
      <c r="B33" s="4">
        <v>42014</v>
      </c>
      <c r="C33" t="s">
        <v>98</v>
      </c>
      <c r="D33" t="s">
        <v>99</v>
      </c>
      <c r="E33" t="s">
        <v>100</v>
      </c>
      <c r="F33" t="s">
        <v>102</v>
      </c>
      <c r="G33" t="s">
        <v>46</v>
      </c>
      <c r="H33" s="4">
        <f t="shared" si="0"/>
        <v>42016</v>
      </c>
      <c r="I33" t="s">
        <v>34</v>
      </c>
      <c r="J33" t="s">
        <v>103</v>
      </c>
      <c r="K33" t="s">
        <v>99</v>
      </c>
      <c r="L33" t="s">
        <v>100</v>
      </c>
      <c r="M33" t="s">
        <v>49</v>
      </c>
      <c r="N33" t="s">
        <v>104</v>
      </c>
      <c r="O33" t="s">
        <v>38</v>
      </c>
      <c r="P33" s="9">
        <v>2.99</v>
      </c>
      <c r="Q33">
        <v>90</v>
      </c>
      <c r="R33" s="10">
        <v>269.1</v>
      </c>
      <c r="S33" s="9">
        <v>27.7173</v>
      </c>
    </row>
    <row r="34" spans="1:19">
      <c r="A34">
        <v>1433890</v>
      </c>
      <c r="B34" s="4">
        <v>42031</v>
      </c>
      <c r="C34" t="s">
        <v>27</v>
      </c>
      <c r="D34" t="s">
        <v>28</v>
      </c>
      <c r="E34" t="s">
        <v>29</v>
      </c>
      <c r="F34" t="s">
        <v>32</v>
      </c>
      <c r="G34" t="s">
        <v>33</v>
      </c>
      <c r="H34" s="4">
        <f t="shared" si="0"/>
        <v>42033</v>
      </c>
      <c r="I34" t="s">
        <v>34</v>
      </c>
      <c r="J34" t="s">
        <v>35</v>
      </c>
      <c r="K34" t="s">
        <v>28</v>
      </c>
      <c r="L34" t="s">
        <v>29</v>
      </c>
      <c r="M34" t="s">
        <v>36</v>
      </c>
      <c r="N34" t="s">
        <v>37</v>
      </c>
      <c r="O34" t="s">
        <v>38</v>
      </c>
      <c r="P34" s="9">
        <v>14</v>
      </c>
      <c r="Q34">
        <v>49</v>
      </c>
      <c r="R34" s="10">
        <v>686</v>
      </c>
      <c r="S34" s="9">
        <v>66.542</v>
      </c>
    </row>
    <row r="35" spans="1:19">
      <c r="A35">
        <v>143443</v>
      </c>
      <c r="B35" s="4">
        <v>42031</v>
      </c>
      <c r="C35" t="s">
        <v>27</v>
      </c>
      <c r="D35" t="s">
        <v>28</v>
      </c>
      <c r="E35" t="s">
        <v>29</v>
      </c>
      <c r="F35" t="s">
        <v>32</v>
      </c>
      <c r="G35" t="s">
        <v>33</v>
      </c>
      <c r="H35" s="4">
        <f t="shared" si="0"/>
        <v>42033</v>
      </c>
      <c r="I35" t="s">
        <v>34</v>
      </c>
      <c r="J35" t="s">
        <v>35</v>
      </c>
      <c r="K35" t="s">
        <v>28</v>
      </c>
      <c r="L35" t="s">
        <v>29</v>
      </c>
      <c r="M35" t="s">
        <v>36</v>
      </c>
      <c r="N35" t="s">
        <v>39</v>
      </c>
      <c r="O35" t="s">
        <v>40</v>
      </c>
      <c r="P35" s="9">
        <v>3.5</v>
      </c>
      <c r="Q35">
        <v>47</v>
      </c>
      <c r="R35" s="10">
        <v>164.5</v>
      </c>
      <c r="S35" s="9">
        <v>16.6145</v>
      </c>
    </row>
    <row r="36" spans="1:19">
      <c r="A36">
        <v>32</v>
      </c>
      <c r="B36" s="4">
        <v>42008</v>
      </c>
      <c r="C36" t="s">
        <v>41</v>
      </c>
      <c r="D36" t="s">
        <v>42</v>
      </c>
      <c r="E36" t="s">
        <v>43</v>
      </c>
      <c r="F36" t="s">
        <v>45</v>
      </c>
      <c r="G36" t="s">
        <v>46</v>
      </c>
      <c r="H36" s="4">
        <f t="shared" si="0"/>
        <v>42010</v>
      </c>
      <c r="I36" t="s">
        <v>47</v>
      </c>
      <c r="J36" t="s">
        <v>48</v>
      </c>
      <c r="K36" t="s">
        <v>42</v>
      </c>
      <c r="L36" t="s">
        <v>43</v>
      </c>
      <c r="M36" t="s">
        <v>49</v>
      </c>
      <c r="N36" t="s">
        <v>50</v>
      </c>
      <c r="O36" t="s">
        <v>40</v>
      </c>
      <c r="P36" s="9">
        <v>30</v>
      </c>
      <c r="Q36">
        <v>69</v>
      </c>
      <c r="R36" s="10">
        <v>2070</v>
      </c>
      <c r="S36" s="9">
        <v>198.72</v>
      </c>
    </row>
    <row r="37" spans="1:19">
      <c r="A37">
        <v>1436233</v>
      </c>
      <c r="B37" s="4">
        <v>42008</v>
      </c>
      <c r="C37" t="s">
        <v>41</v>
      </c>
      <c r="D37" t="s">
        <v>42</v>
      </c>
      <c r="E37" t="s">
        <v>43</v>
      </c>
      <c r="F37" t="s">
        <v>45</v>
      </c>
      <c r="G37" t="s">
        <v>46</v>
      </c>
      <c r="H37" s="4">
        <f t="shared" si="0"/>
        <v>42010</v>
      </c>
      <c r="I37" t="s">
        <v>47</v>
      </c>
      <c r="J37" t="s">
        <v>48</v>
      </c>
      <c r="K37" t="s">
        <v>42</v>
      </c>
      <c r="L37" t="s">
        <v>43</v>
      </c>
      <c r="M37" t="s">
        <v>49</v>
      </c>
      <c r="N37" t="s">
        <v>51</v>
      </c>
      <c r="O37" t="s">
        <v>40</v>
      </c>
      <c r="P37" s="9">
        <v>53</v>
      </c>
      <c r="Q37">
        <v>89</v>
      </c>
      <c r="R37" s="10">
        <v>4717</v>
      </c>
      <c r="S37" s="9">
        <v>448.115</v>
      </c>
    </row>
    <row r="38" spans="1:19">
      <c r="A38">
        <v>1437221</v>
      </c>
      <c r="B38" s="4">
        <v>42008</v>
      </c>
      <c r="C38" t="s">
        <v>41</v>
      </c>
      <c r="D38" t="s">
        <v>42</v>
      </c>
      <c r="E38" t="s">
        <v>43</v>
      </c>
      <c r="F38" t="s">
        <v>45</v>
      </c>
      <c r="G38" t="s">
        <v>46</v>
      </c>
      <c r="H38" s="4">
        <f t="shared" si="0"/>
        <v>42010</v>
      </c>
      <c r="I38" t="s">
        <v>47</v>
      </c>
      <c r="J38" t="s">
        <v>48</v>
      </c>
      <c r="K38" t="s">
        <v>42</v>
      </c>
      <c r="L38" t="s">
        <v>43</v>
      </c>
      <c r="M38" t="s">
        <v>49</v>
      </c>
      <c r="N38" t="s">
        <v>39</v>
      </c>
      <c r="O38" t="s">
        <v>40</v>
      </c>
      <c r="P38" s="9">
        <v>3.5</v>
      </c>
      <c r="Q38">
        <v>11</v>
      </c>
      <c r="R38" s="10">
        <v>38.5</v>
      </c>
      <c r="S38" s="9">
        <v>3.7345</v>
      </c>
    </row>
    <row r="39" spans="1:19">
      <c r="A39">
        <v>1438567</v>
      </c>
      <c r="B39" s="4">
        <v>42016</v>
      </c>
      <c r="C39" t="s">
        <v>52</v>
      </c>
      <c r="D39" t="s">
        <v>53</v>
      </c>
      <c r="E39" t="s">
        <v>29</v>
      </c>
      <c r="F39" t="s">
        <v>32</v>
      </c>
      <c r="G39" t="s">
        <v>33</v>
      </c>
      <c r="H39" s="4">
        <f t="shared" si="0"/>
        <v>42018</v>
      </c>
      <c r="I39" t="s">
        <v>34</v>
      </c>
      <c r="J39" t="s">
        <v>54</v>
      </c>
      <c r="K39" t="s">
        <v>53</v>
      </c>
      <c r="L39" t="s">
        <v>29</v>
      </c>
      <c r="M39" t="s">
        <v>49</v>
      </c>
      <c r="N39" t="s">
        <v>55</v>
      </c>
      <c r="O39" t="s">
        <v>38</v>
      </c>
      <c r="P39" s="9">
        <v>18</v>
      </c>
      <c r="Q39">
        <v>81</v>
      </c>
      <c r="R39" s="10">
        <v>1458</v>
      </c>
      <c r="S39" s="9">
        <v>141.426</v>
      </c>
    </row>
    <row r="40" spans="1:19">
      <c r="A40">
        <v>1439213</v>
      </c>
      <c r="B40" s="4">
        <v>42016</v>
      </c>
      <c r="C40" t="s">
        <v>52</v>
      </c>
      <c r="D40" t="s">
        <v>53</v>
      </c>
      <c r="E40" t="s">
        <v>29</v>
      </c>
      <c r="F40" t="s">
        <v>32</v>
      </c>
      <c r="G40" t="s">
        <v>33</v>
      </c>
      <c r="H40" s="4">
        <f t="shared" si="0"/>
        <v>42018</v>
      </c>
      <c r="I40" t="s">
        <v>34</v>
      </c>
      <c r="J40" t="s">
        <v>54</v>
      </c>
      <c r="K40" t="s">
        <v>53</v>
      </c>
      <c r="L40" t="s">
        <v>29</v>
      </c>
      <c r="M40" t="s">
        <v>49</v>
      </c>
      <c r="N40" t="s">
        <v>56</v>
      </c>
      <c r="O40" t="s">
        <v>38</v>
      </c>
      <c r="P40" s="9">
        <v>46</v>
      </c>
      <c r="Q40">
        <v>44</v>
      </c>
      <c r="R40" s="10">
        <v>2024</v>
      </c>
      <c r="S40" s="9">
        <v>198.352</v>
      </c>
    </row>
    <row r="41" spans="1:19">
      <c r="A41">
        <v>987</v>
      </c>
      <c r="B41" s="4">
        <v>42012</v>
      </c>
      <c r="C41" t="s">
        <v>57</v>
      </c>
      <c r="D41" t="s">
        <v>58</v>
      </c>
      <c r="E41" t="s">
        <v>59</v>
      </c>
      <c r="F41" t="s">
        <v>61</v>
      </c>
      <c r="G41" t="s">
        <v>62</v>
      </c>
      <c r="H41" s="4">
        <f t="shared" si="0"/>
        <v>42014</v>
      </c>
      <c r="I41" t="s">
        <v>63</v>
      </c>
      <c r="J41" t="s">
        <v>64</v>
      </c>
      <c r="K41" t="s">
        <v>58</v>
      </c>
      <c r="L41" t="s">
        <v>59</v>
      </c>
      <c r="M41" t="s">
        <v>49</v>
      </c>
      <c r="N41" t="s">
        <v>65</v>
      </c>
      <c r="O41" t="s">
        <v>66</v>
      </c>
      <c r="P41" s="9">
        <v>9.2</v>
      </c>
      <c r="Q41">
        <v>38</v>
      </c>
      <c r="R41" s="10">
        <v>349.6</v>
      </c>
      <c r="S41" s="9">
        <v>36.0088</v>
      </c>
    </row>
    <row r="42" spans="1:19">
      <c r="A42">
        <v>144142</v>
      </c>
      <c r="B42" s="4">
        <v>42008</v>
      </c>
      <c r="C42" t="s">
        <v>41</v>
      </c>
      <c r="D42" t="s">
        <v>42</v>
      </c>
      <c r="E42" t="s">
        <v>43</v>
      </c>
      <c r="F42" t="s">
        <v>45</v>
      </c>
      <c r="G42" t="s">
        <v>46</v>
      </c>
      <c r="H42" s="4">
        <f t="shared" si="0"/>
        <v>42010</v>
      </c>
      <c r="I42" t="s">
        <v>63</v>
      </c>
      <c r="J42" t="s">
        <v>48</v>
      </c>
      <c r="K42" t="s">
        <v>42</v>
      </c>
      <c r="L42" t="s">
        <v>43</v>
      </c>
      <c r="M42" t="s">
        <v>36</v>
      </c>
      <c r="N42" t="s">
        <v>65</v>
      </c>
      <c r="O42" t="s">
        <v>66</v>
      </c>
      <c r="P42" s="9">
        <v>9.2</v>
      </c>
      <c r="Q42">
        <v>88</v>
      </c>
      <c r="R42" s="10">
        <v>809.6</v>
      </c>
      <c r="S42" s="9">
        <v>79.3408</v>
      </c>
    </row>
    <row r="43" spans="1:19">
      <c r="A43">
        <v>70</v>
      </c>
      <c r="B43" s="4">
        <v>42033</v>
      </c>
      <c r="C43" t="s">
        <v>67</v>
      </c>
      <c r="D43" t="s">
        <v>68</v>
      </c>
      <c r="E43" t="s">
        <v>69</v>
      </c>
      <c r="F43" t="s">
        <v>71</v>
      </c>
      <c r="G43" t="s">
        <v>33</v>
      </c>
      <c r="H43" s="4">
        <f t="shared" si="0"/>
        <v>42035</v>
      </c>
      <c r="I43" t="s">
        <v>34</v>
      </c>
      <c r="J43" t="s">
        <v>72</v>
      </c>
      <c r="K43" t="s">
        <v>68</v>
      </c>
      <c r="L43" t="s">
        <v>69</v>
      </c>
      <c r="M43" t="s">
        <v>36</v>
      </c>
      <c r="N43" t="s">
        <v>73</v>
      </c>
      <c r="O43" t="s">
        <v>74</v>
      </c>
      <c r="P43" s="9">
        <v>12.75</v>
      </c>
      <c r="Q43">
        <v>94</v>
      </c>
      <c r="R43" s="10">
        <v>1198.5</v>
      </c>
      <c r="S43" s="9">
        <v>122.247</v>
      </c>
    </row>
    <row r="44" spans="1:19">
      <c r="A44">
        <v>56</v>
      </c>
      <c r="B44" s="4">
        <v>42007</v>
      </c>
      <c r="C44" t="s">
        <v>75</v>
      </c>
      <c r="D44" t="s">
        <v>76</v>
      </c>
      <c r="E44" t="s">
        <v>77</v>
      </c>
      <c r="F44" t="s">
        <v>32</v>
      </c>
      <c r="G44" t="s">
        <v>33</v>
      </c>
      <c r="H44" s="4">
        <f t="shared" si="0"/>
        <v>42009</v>
      </c>
      <c r="I44" t="s">
        <v>34</v>
      </c>
      <c r="J44" t="s">
        <v>79</v>
      </c>
      <c r="K44" t="s">
        <v>76</v>
      </c>
      <c r="L44" t="s">
        <v>77</v>
      </c>
      <c r="M44" t="s">
        <v>80</v>
      </c>
      <c r="N44" t="s">
        <v>81</v>
      </c>
      <c r="O44" t="s">
        <v>82</v>
      </c>
      <c r="P44" s="9">
        <v>9.65</v>
      </c>
      <c r="Q44">
        <v>91</v>
      </c>
      <c r="R44" s="10">
        <v>878.15</v>
      </c>
      <c r="S44" s="9">
        <v>92.20575</v>
      </c>
    </row>
    <row r="45" spans="1:19">
      <c r="A45">
        <v>144476</v>
      </c>
      <c r="B45" s="4">
        <v>42010</v>
      </c>
      <c r="C45" t="s">
        <v>83</v>
      </c>
      <c r="D45" t="s">
        <v>84</v>
      </c>
      <c r="E45" t="s">
        <v>85</v>
      </c>
      <c r="F45" t="s">
        <v>87</v>
      </c>
      <c r="G45" t="s">
        <v>62</v>
      </c>
      <c r="H45" s="4">
        <f t="shared" si="0"/>
        <v>42012</v>
      </c>
      <c r="I45" t="s">
        <v>34</v>
      </c>
      <c r="J45" t="s">
        <v>88</v>
      </c>
      <c r="K45" t="s">
        <v>84</v>
      </c>
      <c r="L45" t="s">
        <v>85</v>
      </c>
      <c r="M45" t="s">
        <v>49</v>
      </c>
      <c r="N45" t="s">
        <v>89</v>
      </c>
      <c r="O45" t="s">
        <v>90</v>
      </c>
      <c r="P45" s="9">
        <v>40</v>
      </c>
      <c r="Q45">
        <v>32</v>
      </c>
      <c r="R45" s="10">
        <v>1280</v>
      </c>
      <c r="S45" s="9">
        <v>133.12</v>
      </c>
    </row>
    <row r="46" spans="1:19">
      <c r="A46">
        <v>3556</v>
      </c>
      <c r="B46" s="4">
        <v>42032</v>
      </c>
      <c r="C46" t="s">
        <v>91</v>
      </c>
      <c r="D46" t="s">
        <v>92</v>
      </c>
      <c r="E46" t="s">
        <v>93</v>
      </c>
      <c r="F46" t="s">
        <v>95</v>
      </c>
      <c r="G46" t="s">
        <v>96</v>
      </c>
      <c r="H46" s="4">
        <f t="shared" si="0"/>
        <v>42034</v>
      </c>
      <c r="I46" t="s">
        <v>63</v>
      </c>
      <c r="J46" t="s">
        <v>97</v>
      </c>
      <c r="K46" t="s">
        <v>92</v>
      </c>
      <c r="L46" t="s">
        <v>93</v>
      </c>
      <c r="M46" t="s">
        <v>36</v>
      </c>
      <c r="N46" t="s">
        <v>56</v>
      </c>
      <c r="O46" t="s">
        <v>38</v>
      </c>
      <c r="P46" s="9">
        <v>46</v>
      </c>
      <c r="Q46">
        <v>55</v>
      </c>
      <c r="R46" s="10">
        <v>2530</v>
      </c>
      <c r="S46" s="9">
        <v>253</v>
      </c>
    </row>
    <row r="47" spans="1:19">
      <c r="A47">
        <v>144609</v>
      </c>
      <c r="B47" s="4">
        <v>42012</v>
      </c>
      <c r="C47" t="s">
        <v>57</v>
      </c>
      <c r="D47" t="s">
        <v>58</v>
      </c>
      <c r="E47" t="s">
        <v>59</v>
      </c>
      <c r="F47" t="s">
        <v>61</v>
      </c>
      <c r="G47" t="s">
        <v>62</v>
      </c>
      <c r="H47" s="4">
        <f t="shared" si="0"/>
        <v>42014</v>
      </c>
      <c r="I47" t="s">
        <v>63</v>
      </c>
      <c r="J47" t="s">
        <v>64</v>
      </c>
      <c r="K47" t="s">
        <v>58</v>
      </c>
      <c r="L47" t="s">
        <v>59</v>
      </c>
      <c r="M47" t="s">
        <v>36</v>
      </c>
      <c r="N47" t="s">
        <v>73</v>
      </c>
      <c r="O47" t="s">
        <v>74</v>
      </c>
      <c r="P47" s="9">
        <v>12.75</v>
      </c>
      <c r="Q47">
        <v>47</v>
      </c>
      <c r="R47" s="10">
        <v>599.25</v>
      </c>
      <c r="S47" s="9">
        <v>61.72275</v>
      </c>
    </row>
    <row r="48" spans="1:19">
      <c r="A48">
        <v>144756</v>
      </c>
      <c r="B48" s="4">
        <v>42014</v>
      </c>
      <c r="C48" t="s">
        <v>98</v>
      </c>
      <c r="D48" t="s">
        <v>99</v>
      </c>
      <c r="E48" t="s">
        <v>100</v>
      </c>
      <c r="F48" t="s">
        <v>102</v>
      </c>
      <c r="G48" t="s">
        <v>46</v>
      </c>
      <c r="H48" s="4">
        <f t="shared" si="0"/>
        <v>42016</v>
      </c>
      <c r="I48" t="s">
        <v>34</v>
      </c>
      <c r="J48" t="s">
        <v>103</v>
      </c>
      <c r="K48" t="s">
        <v>99</v>
      </c>
      <c r="L48" t="s">
        <v>100</v>
      </c>
      <c r="M48" t="s">
        <v>49</v>
      </c>
      <c r="N48" t="s">
        <v>104</v>
      </c>
      <c r="O48" t="s">
        <v>38</v>
      </c>
      <c r="P48" s="9">
        <v>2.99</v>
      </c>
      <c r="Q48">
        <v>90</v>
      </c>
      <c r="R48" s="10">
        <v>269.1</v>
      </c>
      <c r="S48" s="9">
        <v>27.7173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0"/>
  <sheetViews>
    <sheetView workbookViewId="0">
      <selection activeCell="A120" sqref="A120"/>
    </sheetView>
  </sheetViews>
  <sheetFormatPr defaultColWidth="9.14285714285714" defaultRowHeight="15" outlineLevelCol="1"/>
  <cols>
    <col min="1" max="1" width="20.8571428571429"/>
    <col min="2" max="2" width="25.7142857142857"/>
    <col min="3" max="3" width="16.7142857142857"/>
    <col min="4" max="16" width="11.4285714285714"/>
    <col min="17" max="17" width="11.8571428571429"/>
  </cols>
  <sheetData>
    <row r="3" spans="1:2">
      <c r="A3" t="s">
        <v>6</v>
      </c>
      <c r="B3" t="s">
        <v>105</v>
      </c>
    </row>
    <row r="4" spans="1:2">
      <c r="A4" t="s">
        <v>100</v>
      </c>
      <c r="B4">
        <v>807.3</v>
      </c>
    </row>
    <row r="5" spans="1:2">
      <c r="A5" t="s">
        <v>69</v>
      </c>
      <c r="B5">
        <v>3595.5</v>
      </c>
    </row>
    <row r="6" spans="1:2">
      <c r="A6" t="s">
        <v>29</v>
      </c>
      <c r="B6">
        <v>12997.5</v>
      </c>
    </row>
    <row r="7" spans="1:2">
      <c r="A7" t="s">
        <v>77</v>
      </c>
      <c r="B7">
        <v>2634.45</v>
      </c>
    </row>
    <row r="8" spans="1:2">
      <c r="A8" t="s">
        <v>93</v>
      </c>
      <c r="B8">
        <v>7590</v>
      </c>
    </row>
    <row r="9" spans="1:2">
      <c r="A9" t="s">
        <v>85</v>
      </c>
      <c r="B9">
        <v>3840</v>
      </c>
    </row>
    <row r="10" spans="1:2">
      <c r="A10" t="s">
        <v>43</v>
      </c>
      <c r="B10">
        <v>22905.3</v>
      </c>
    </row>
    <row r="11" spans="1:2">
      <c r="A11" t="s">
        <v>59</v>
      </c>
      <c r="B11">
        <v>2846.55</v>
      </c>
    </row>
    <row r="12" spans="1:2">
      <c r="A12" t="s">
        <v>106</v>
      </c>
      <c r="B12">
        <v>57216.6</v>
      </c>
    </row>
    <row r="17" spans="1:2">
      <c r="A17" t="s">
        <v>10</v>
      </c>
      <c r="B17" t="s">
        <v>107</v>
      </c>
    </row>
    <row r="18" spans="1:2">
      <c r="A18" t="s">
        <v>45</v>
      </c>
      <c r="B18">
        <v>22905.3</v>
      </c>
    </row>
    <row r="19" spans="1:2">
      <c r="A19" t="s">
        <v>95</v>
      </c>
      <c r="B19">
        <v>7590</v>
      </c>
    </row>
    <row r="20" spans="1:2">
      <c r="A20" t="s">
        <v>71</v>
      </c>
      <c r="B20">
        <v>3595.5</v>
      </c>
    </row>
    <row r="21" spans="1:2">
      <c r="A21" t="s">
        <v>102</v>
      </c>
      <c r="B21">
        <v>807.3</v>
      </c>
    </row>
    <row r="22" spans="1:2">
      <c r="A22" t="s">
        <v>32</v>
      </c>
      <c r="B22">
        <v>15631.95</v>
      </c>
    </row>
    <row r="23" spans="1:2">
      <c r="A23" t="s">
        <v>87</v>
      </c>
      <c r="B23">
        <v>3840</v>
      </c>
    </row>
    <row r="24" spans="1:2">
      <c r="A24" t="s">
        <v>61</v>
      </c>
      <c r="B24">
        <v>2846.55</v>
      </c>
    </row>
    <row r="25" spans="1:2">
      <c r="A25" t="s">
        <v>106</v>
      </c>
      <c r="B25">
        <v>57216.6</v>
      </c>
    </row>
    <row r="29" spans="1:2">
      <c r="A29" t="s">
        <v>10</v>
      </c>
      <c r="B29" t="s">
        <v>108</v>
      </c>
    </row>
    <row r="30" spans="1:2">
      <c r="A30" t="s">
        <v>45</v>
      </c>
      <c r="B30">
        <v>12</v>
      </c>
    </row>
    <row r="31" spans="1:2">
      <c r="A31" t="s">
        <v>95</v>
      </c>
      <c r="B31">
        <v>3</v>
      </c>
    </row>
    <row r="32" spans="1:2">
      <c r="A32" t="s">
        <v>71</v>
      </c>
      <c r="B32">
        <v>3</v>
      </c>
    </row>
    <row r="33" spans="1:2">
      <c r="A33" t="s">
        <v>102</v>
      </c>
      <c r="B33">
        <v>3</v>
      </c>
    </row>
    <row r="34" spans="1:2">
      <c r="A34" t="s">
        <v>32</v>
      </c>
      <c r="B34">
        <v>15</v>
      </c>
    </row>
    <row r="35" spans="1:2">
      <c r="A35" t="s">
        <v>87</v>
      </c>
      <c r="B35">
        <v>3</v>
      </c>
    </row>
    <row r="36" spans="1:2">
      <c r="A36" t="s">
        <v>61</v>
      </c>
      <c r="B36">
        <v>6</v>
      </c>
    </row>
    <row r="37" spans="1:2">
      <c r="A37" t="s">
        <v>106</v>
      </c>
      <c r="B37">
        <v>45</v>
      </c>
    </row>
    <row r="41" spans="1:2">
      <c r="A41" t="s">
        <v>4</v>
      </c>
      <c r="B41" t="s">
        <v>109</v>
      </c>
    </row>
    <row r="42" spans="1:2">
      <c r="A42" t="s">
        <v>27</v>
      </c>
      <c r="B42">
        <v>2551.5</v>
      </c>
    </row>
    <row r="43" spans="1:2">
      <c r="A43" t="s">
        <v>91</v>
      </c>
      <c r="B43">
        <v>7590</v>
      </c>
    </row>
    <row r="44" spans="1:2">
      <c r="A44" t="s">
        <v>75</v>
      </c>
      <c r="B44">
        <v>2634.45</v>
      </c>
    </row>
    <row r="45" spans="1:2">
      <c r="A45" t="s">
        <v>67</v>
      </c>
      <c r="B45">
        <v>3595.5</v>
      </c>
    </row>
    <row r="46" spans="1:2">
      <c r="A46" t="s">
        <v>41</v>
      </c>
      <c r="B46">
        <v>22905.3</v>
      </c>
    </row>
    <row r="47" spans="1:2">
      <c r="A47" t="s">
        <v>83</v>
      </c>
      <c r="B47">
        <v>3840</v>
      </c>
    </row>
    <row r="48" spans="1:2">
      <c r="A48" t="s">
        <v>57</v>
      </c>
      <c r="B48">
        <v>2846.55</v>
      </c>
    </row>
    <row r="49" spans="1:2">
      <c r="A49" t="s">
        <v>98</v>
      </c>
      <c r="B49">
        <v>807.3</v>
      </c>
    </row>
    <row r="50" spans="1:2">
      <c r="A50" t="s">
        <v>52</v>
      </c>
      <c r="B50">
        <v>10446</v>
      </c>
    </row>
    <row r="51" spans="1:2">
      <c r="A51" t="s">
        <v>106</v>
      </c>
      <c r="B51">
        <v>57216.6</v>
      </c>
    </row>
    <row r="58" spans="1:2">
      <c r="A58" t="s">
        <v>13</v>
      </c>
      <c r="B58" t="s">
        <v>110</v>
      </c>
    </row>
    <row r="59" spans="1:2">
      <c r="A59" t="s">
        <v>34</v>
      </c>
      <c r="B59">
        <v>2394.67365</v>
      </c>
    </row>
    <row r="60" spans="1:2">
      <c r="A60" t="s">
        <v>47</v>
      </c>
      <c r="B60">
        <v>1951.7085</v>
      </c>
    </row>
    <row r="61" spans="1:2">
      <c r="A61" t="s">
        <v>63</v>
      </c>
      <c r="B61">
        <v>1290.21705</v>
      </c>
    </row>
    <row r="62" spans="1:2">
      <c r="A62" t="s">
        <v>106</v>
      </c>
      <c r="B62">
        <v>5636.5992</v>
      </c>
    </row>
    <row r="71" spans="1:1">
      <c r="A71" t="s">
        <v>111</v>
      </c>
    </row>
    <row r="72" spans="1:1">
      <c r="A72">
        <v>57216.6</v>
      </c>
    </row>
    <row r="80" spans="1:2">
      <c r="A80" t="s">
        <v>22</v>
      </c>
      <c r="B80" t="s">
        <v>112</v>
      </c>
    </row>
    <row r="81" spans="1:2">
      <c r="A81" t="s">
        <v>66</v>
      </c>
      <c r="B81">
        <v>3477.6</v>
      </c>
    </row>
    <row r="82" spans="1:2">
      <c r="A82" t="s">
        <v>38</v>
      </c>
      <c r="B82">
        <v>20901.3</v>
      </c>
    </row>
    <row r="83" spans="1:2">
      <c r="A83" t="s">
        <v>74</v>
      </c>
      <c r="B83">
        <v>5393.25</v>
      </c>
    </row>
    <row r="84" spans="1:2">
      <c r="A84" t="s">
        <v>40</v>
      </c>
      <c r="B84">
        <v>20970</v>
      </c>
    </row>
    <row r="85" spans="1:2">
      <c r="A85" t="s">
        <v>90</v>
      </c>
      <c r="B85">
        <v>3840</v>
      </c>
    </row>
    <row r="86" spans="1:2">
      <c r="A86" t="s">
        <v>82</v>
      </c>
      <c r="B86">
        <v>2634.45</v>
      </c>
    </row>
    <row r="87" spans="1:2">
      <c r="A87" t="s">
        <v>106</v>
      </c>
      <c r="B87">
        <v>57216.6</v>
      </c>
    </row>
    <row r="91" spans="1:2">
      <c r="A91" t="s">
        <v>21</v>
      </c>
      <c r="B91" t="s">
        <v>113</v>
      </c>
    </row>
    <row r="92" spans="1:2">
      <c r="A92" t="s">
        <v>37</v>
      </c>
      <c r="B92">
        <v>2058</v>
      </c>
    </row>
    <row r="93" spans="1:2">
      <c r="A93" t="s">
        <v>55</v>
      </c>
      <c r="B93">
        <v>4374</v>
      </c>
    </row>
    <row r="94" spans="1:2">
      <c r="A94" t="s">
        <v>73</v>
      </c>
      <c r="B94">
        <v>5393.25</v>
      </c>
    </row>
    <row r="95" spans="1:2">
      <c r="A95" t="s">
        <v>65</v>
      </c>
      <c r="B95">
        <v>3477.6</v>
      </c>
    </row>
    <row r="96" spans="1:2">
      <c r="A96" t="s">
        <v>81</v>
      </c>
      <c r="B96">
        <v>2634.45</v>
      </c>
    </row>
    <row r="97" spans="1:2">
      <c r="A97" t="s">
        <v>56</v>
      </c>
      <c r="B97">
        <v>13662</v>
      </c>
    </row>
    <row r="98" spans="1:2">
      <c r="A98" t="s">
        <v>89</v>
      </c>
      <c r="B98">
        <v>3840</v>
      </c>
    </row>
    <row r="99" spans="1:2">
      <c r="A99" t="s">
        <v>51</v>
      </c>
      <c r="B99">
        <v>14151</v>
      </c>
    </row>
    <row r="100" spans="1:2">
      <c r="A100" t="s">
        <v>50</v>
      </c>
      <c r="B100">
        <v>6210</v>
      </c>
    </row>
    <row r="101" spans="1:2">
      <c r="A101" t="s">
        <v>39</v>
      </c>
      <c r="B101">
        <v>609</v>
      </c>
    </row>
    <row r="102" spans="1:2">
      <c r="A102" t="s">
        <v>104</v>
      </c>
      <c r="B102">
        <v>807.3</v>
      </c>
    </row>
    <row r="103" spans="1:2">
      <c r="A103" t="s">
        <v>106</v>
      </c>
      <c r="B103">
        <v>57216.6</v>
      </c>
    </row>
    <row r="106" spans="1:2">
      <c r="A106" t="s">
        <v>20</v>
      </c>
      <c r="B106" t="s">
        <v>114</v>
      </c>
    </row>
    <row r="107" spans="1:2">
      <c r="A107" t="s">
        <v>80</v>
      </c>
      <c r="B107">
        <v>2634.45</v>
      </c>
    </row>
    <row r="108" spans="1:2">
      <c r="A108" t="s">
        <v>36</v>
      </c>
      <c r="B108">
        <v>17963.55</v>
      </c>
    </row>
    <row r="109" spans="1:2">
      <c r="A109" t="s">
        <v>49</v>
      </c>
      <c r="B109">
        <v>36618.6</v>
      </c>
    </row>
    <row r="110" spans="1:2">
      <c r="A110" t="s">
        <v>106</v>
      </c>
      <c r="B110">
        <v>57216.6</v>
      </c>
    </row>
  </sheetData>
  <pageMargins left="0.75" right="0.75" top="1" bottom="1" header="0.5" footer="0.5"/>
  <headerFooter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showGridLines="0" workbookViewId="0">
      <selection activeCell="O35" sqref="O35"/>
    </sheetView>
  </sheetViews>
  <sheetFormatPr defaultColWidth="9.14285714285714" defaultRowHeight="15" outlineLevelRow="2"/>
  <sheetData>
    <row r="1" spans="1:1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31.5" spans="1:14">
      <c r="A2" s="5"/>
      <c r="B2" s="5"/>
      <c r="C2" s="6" t="s">
        <v>115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opLeftCell="A56" workbookViewId="0">
      <selection activeCell="J40" sqref="J40"/>
    </sheetView>
  </sheetViews>
  <sheetFormatPr defaultColWidth="9.14285714285714" defaultRowHeight="15"/>
  <cols>
    <col min="1" max="1" width="13.4285714285714"/>
    <col min="2" max="2" width="19.8571428571429"/>
    <col min="3" max="3" width="16.7142857142857"/>
  </cols>
  <sheetData>
    <row r="1" spans="1:2">
      <c r="A1" t="s">
        <v>11</v>
      </c>
      <c r="B1" t="s">
        <v>116</v>
      </c>
    </row>
    <row r="2" spans="1:2">
      <c r="A2" t="s">
        <v>46</v>
      </c>
      <c r="B2">
        <v>23712.6</v>
      </c>
    </row>
    <row r="3" spans="1:2">
      <c r="A3" t="s">
        <v>62</v>
      </c>
      <c r="B3">
        <v>6686.55</v>
      </c>
    </row>
    <row r="4" spans="1:2">
      <c r="A4" t="s">
        <v>96</v>
      </c>
      <c r="B4">
        <v>7590</v>
      </c>
    </row>
    <row r="5" spans="1:2">
      <c r="A5" t="s">
        <v>33</v>
      </c>
      <c r="B5">
        <v>19227.45</v>
      </c>
    </row>
    <row r="6" spans="1:2">
      <c r="A6" t="s">
        <v>106</v>
      </c>
      <c r="B6">
        <v>57216.6</v>
      </c>
    </row>
    <row r="10" spans="1:2">
      <c r="A10" t="s">
        <v>22</v>
      </c>
      <c r="B10" t="s">
        <v>117</v>
      </c>
    </row>
    <row r="11" spans="1:2">
      <c r="A11" t="s">
        <v>82</v>
      </c>
      <c r="B11">
        <v>2634.45</v>
      </c>
    </row>
    <row r="12" spans="1:2">
      <c r="A12" t="s">
        <v>90</v>
      </c>
      <c r="B12">
        <v>3840</v>
      </c>
    </row>
    <row r="13" spans="1:2">
      <c r="A13" t="s">
        <v>40</v>
      </c>
      <c r="B13">
        <v>20970</v>
      </c>
    </row>
    <row r="14" spans="1:2">
      <c r="A14" t="s">
        <v>74</v>
      </c>
      <c r="B14">
        <v>5393.25</v>
      </c>
    </row>
    <row r="15" spans="1:2">
      <c r="A15" t="s">
        <v>38</v>
      </c>
      <c r="B15">
        <v>20901.3</v>
      </c>
    </row>
    <row r="16" spans="1:2">
      <c r="A16" t="s">
        <v>66</v>
      </c>
      <c r="B16">
        <v>3477.6</v>
      </c>
    </row>
    <row r="17" spans="1:2">
      <c r="A17" t="s">
        <v>106</v>
      </c>
      <c r="B17">
        <v>57216.6</v>
      </c>
    </row>
    <row r="21" spans="1:2">
      <c r="A21" t="s">
        <v>2</v>
      </c>
      <c r="B21" t="s">
        <v>118</v>
      </c>
    </row>
    <row r="22" spans="1:2">
      <c r="A22" s="4">
        <v>42007</v>
      </c>
      <c r="B22">
        <v>2634.45</v>
      </c>
    </row>
    <row r="23" spans="1:2">
      <c r="A23" s="4">
        <v>42008</v>
      </c>
      <c r="B23">
        <v>22905.3</v>
      </c>
    </row>
    <row r="24" spans="1:2">
      <c r="A24" s="4">
        <v>42010</v>
      </c>
      <c r="B24">
        <v>3840</v>
      </c>
    </row>
    <row r="25" spans="1:2">
      <c r="A25" s="4">
        <v>42012</v>
      </c>
      <c r="B25">
        <v>2846.55</v>
      </c>
    </row>
    <row r="26" spans="1:2">
      <c r="A26" s="4">
        <v>42014</v>
      </c>
      <c r="B26">
        <v>807.3</v>
      </c>
    </row>
    <row r="27" spans="1:2">
      <c r="A27" s="4">
        <v>42016</v>
      </c>
      <c r="B27">
        <v>10446</v>
      </c>
    </row>
    <row r="28" spans="1:2">
      <c r="A28" s="4">
        <v>42031</v>
      </c>
      <c r="B28">
        <v>2551.5</v>
      </c>
    </row>
    <row r="29" spans="1:2">
      <c r="A29" s="4">
        <v>42032</v>
      </c>
      <c r="B29">
        <v>7590</v>
      </c>
    </row>
    <row r="30" spans="1:2">
      <c r="A30" s="4">
        <v>42033</v>
      </c>
      <c r="B30">
        <v>3595.5</v>
      </c>
    </row>
    <row r="31" spans="1:2">
      <c r="A31" t="s">
        <v>106</v>
      </c>
      <c r="B31">
        <v>57216.6</v>
      </c>
    </row>
    <row r="35" spans="1:2">
      <c r="A35" t="s">
        <v>20</v>
      </c>
      <c r="B35" t="s">
        <v>119</v>
      </c>
    </row>
    <row r="36" spans="1:2">
      <c r="A36" t="s">
        <v>49</v>
      </c>
      <c r="B36">
        <v>36618.6</v>
      </c>
    </row>
    <row r="37" spans="1:2">
      <c r="A37" t="s">
        <v>36</v>
      </c>
      <c r="B37">
        <v>17963.55</v>
      </c>
    </row>
    <row r="38" spans="1:2">
      <c r="A38" t="s">
        <v>80</v>
      </c>
      <c r="B38">
        <v>2634.45</v>
      </c>
    </row>
    <row r="39" spans="1:2">
      <c r="A39" t="s">
        <v>106</v>
      </c>
      <c r="B39">
        <v>57216.6</v>
      </c>
    </row>
    <row r="40" spans="10:10">
      <c r="J40" t="s">
        <v>120</v>
      </c>
    </row>
    <row r="43" spans="1:2">
      <c r="A43" t="s">
        <v>13</v>
      </c>
      <c r="B43" t="s">
        <v>121</v>
      </c>
    </row>
    <row r="44" spans="1:2">
      <c r="A44" t="s">
        <v>34</v>
      </c>
      <c r="B44">
        <v>1584</v>
      </c>
    </row>
    <row r="45" spans="1:2">
      <c r="A45" t="s">
        <v>47</v>
      </c>
      <c r="B45">
        <v>507</v>
      </c>
    </row>
    <row r="46" spans="1:2">
      <c r="A46" t="s">
        <v>63</v>
      </c>
      <c r="B46">
        <v>684</v>
      </c>
    </row>
    <row r="47" spans="1:2">
      <c r="A47" t="s">
        <v>106</v>
      </c>
      <c r="B47">
        <v>2775</v>
      </c>
    </row>
    <row r="50" spans="1:2">
      <c r="A50" t="s">
        <v>10</v>
      </c>
      <c r="B50" t="s">
        <v>122</v>
      </c>
    </row>
    <row r="51" spans="1:2">
      <c r="A51" t="s">
        <v>45</v>
      </c>
      <c r="B51">
        <v>22905.3</v>
      </c>
    </row>
    <row r="52" spans="1:2">
      <c r="A52" t="s">
        <v>95</v>
      </c>
      <c r="B52">
        <v>7590</v>
      </c>
    </row>
    <row r="53" spans="1:2">
      <c r="A53" t="s">
        <v>71</v>
      </c>
      <c r="B53">
        <v>3595.5</v>
      </c>
    </row>
    <row r="54" spans="1:2">
      <c r="A54" t="s">
        <v>102</v>
      </c>
      <c r="B54">
        <v>807.3</v>
      </c>
    </row>
    <row r="55" spans="1:2">
      <c r="A55" t="s">
        <v>32</v>
      </c>
      <c r="B55">
        <v>15631.95</v>
      </c>
    </row>
    <row r="56" spans="1:2">
      <c r="A56" t="s">
        <v>87</v>
      </c>
      <c r="B56">
        <v>3840</v>
      </c>
    </row>
    <row r="57" spans="1:2">
      <c r="A57" t="s">
        <v>61</v>
      </c>
      <c r="B57">
        <v>2846.55</v>
      </c>
    </row>
    <row r="58" spans="1:2">
      <c r="A58" t="s">
        <v>106</v>
      </c>
      <c r="B58">
        <v>57216.6</v>
      </c>
    </row>
    <row r="61" spans="1:2">
      <c r="A61" t="s">
        <v>6</v>
      </c>
      <c r="B61" t="s">
        <v>123</v>
      </c>
    </row>
    <row r="62" spans="1:2">
      <c r="A62" t="s">
        <v>29</v>
      </c>
      <c r="B62">
        <v>1268.8035</v>
      </c>
    </row>
    <row r="63" spans="1:2">
      <c r="A63" t="s">
        <v>43</v>
      </c>
      <c r="B63">
        <v>2189.7309</v>
      </c>
    </row>
    <row r="64" spans="1:2">
      <c r="A64" t="s">
        <v>59</v>
      </c>
      <c r="B64">
        <v>293.19465</v>
      </c>
    </row>
    <row r="65" spans="1:2">
      <c r="A65" t="s">
        <v>69</v>
      </c>
      <c r="B65">
        <v>366.741</v>
      </c>
    </row>
    <row r="66" spans="1:2">
      <c r="A66" t="s">
        <v>77</v>
      </c>
      <c r="B66">
        <v>276.61725</v>
      </c>
    </row>
    <row r="67" spans="1:2">
      <c r="A67" t="s">
        <v>85</v>
      </c>
      <c r="B67">
        <v>399.36</v>
      </c>
    </row>
    <row r="68" spans="1:2">
      <c r="A68" t="s">
        <v>93</v>
      </c>
      <c r="B68">
        <v>759</v>
      </c>
    </row>
    <row r="69" spans="1:2">
      <c r="A69" t="s">
        <v>100</v>
      </c>
      <c r="B69">
        <v>83.1519</v>
      </c>
    </row>
    <row r="70" spans="1:2">
      <c r="A70" t="s">
        <v>106</v>
      </c>
      <c r="B70">
        <v>5636.5992</v>
      </c>
    </row>
  </sheetData>
  <pageMargins left="0.75" right="0.75" top="1" bottom="1" header="0.5" footer="0.5"/>
  <headerFooter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showGridLines="0" tabSelected="1" topLeftCell="A9" workbookViewId="0">
      <selection activeCell="D3" sqref="D3"/>
    </sheetView>
  </sheetViews>
  <sheetFormatPr defaultColWidth="9.14285714285714" defaultRowHeight="15"/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3"/>
      <c r="L2" s="3"/>
      <c r="M2" s="3"/>
      <c r="N2" s="3"/>
      <c r="O2" s="3"/>
      <c r="P2" s="3"/>
      <c r="Q2" s="3"/>
    </row>
    <row r="3" ht="32.25" spans="1:17">
      <c r="A3" s="1"/>
      <c r="B3" s="1"/>
      <c r="C3" s="1"/>
      <c r="D3" s="1"/>
      <c r="E3" s="1"/>
      <c r="F3" s="2" t="s">
        <v>124</v>
      </c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3"/>
    </row>
    <row r="12" spans="1:1">
      <c r="A12" s="3"/>
    </row>
  </sheetData>
  <mergeCells count="1">
    <mergeCell ref="F3:O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Campus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New Data</vt:lpstr>
      <vt:lpstr>Pivot Table</vt:lpstr>
      <vt:lpstr>Dashboard1</vt:lpstr>
      <vt:lpstr>Pivot2</vt:lpstr>
      <vt:lpstr>Dashboard2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Annie</cp:lastModifiedBy>
  <dcterms:created xsi:type="dcterms:W3CDTF">2015-02-06T00:16:00Z</dcterms:created>
  <dcterms:modified xsi:type="dcterms:W3CDTF">2024-04-02T17:17:45Z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AA3DF7E160BA4B98B3E987DEDA7D759F_12</vt:lpwstr>
  </property>
</Properties>
</file>