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uob-my.sharepoint.com/personal/yg22008_bristol_ac_uk/Documents/Documents/Obesity Project/Main Synthesis/Synthesis model/For GitHub/Data/"/>
    </mc:Choice>
  </mc:AlternateContent>
  <xr:revisionPtr revIDLastSave="1590" documentId="11_D2EDB867A92D032EF75DEDBFBAF01D08067E8671" xr6:coauthVersionLast="47" xr6:coauthVersionMax="47" xr10:uidLastSave="{338956C8-7B52-441B-AC5B-40AFE52595E6}"/>
  <bookViews>
    <workbookView xWindow="-110" yWindow="-110" windowWidth="19420" windowHeight="10420" xr2:uid="{00000000-000D-0000-FFFF-FFFF00000000}"/>
  </bookViews>
  <sheets>
    <sheet name="Tabelle1" sheetId="1" r:id="rId1"/>
  </sheets>
  <definedNames>
    <definedName name="_xlnm._FilterDatabase" localSheetId="0" hidden="1">Tabelle1!$A$1:$BO$108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100" i="1" l="1"/>
  <c r="BL66" i="1"/>
  <c r="BL6" i="1"/>
  <c r="BL23" i="1"/>
</calcChain>
</file>

<file path=xl/sharedStrings.xml><?xml version="1.0" encoding="utf-8"?>
<sst xmlns="http://schemas.openxmlformats.org/spreadsheetml/2006/main" count="1715" uniqueCount="232">
  <si>
    <t>ICC</t>
  </si>
  <si>
    <t>Amaro 2006</t>
  </si>
  <si>
    <t>N</t>
  </si>
  <si>
    <t>BMI-z</t>
  </si>
  <si>
    <t>short</t>
  </si>
  <si>
    <t>Kaledo</t>
  </si>
  <si>
    <t>Control</t>
  </si>
  <si>
    <t>Y</t>
  </si>
  <si>
    <t>Adjusted FU</t>
  </si>
  <si>
    <t>Andrade 2014</t>
  </si>
  <si>
    <t>long</t>
  </si>
  <si>
    <t>ACTIVAL</t>
  </si>
  <si>
    <t>CS</t>
  </si>
  <si>
    <t>BMI</t>
  </si>
  <si>
    <t>Baseline and FU</t>
  </si>
  <si>
    <t>Arlinghaus 2021</t>
  </si>
  <si>
    <t>FLOW-PA</t>
  </si>
  <si>
    <t>Bayne-Smith 2004</t>
  </si>
  <si>
    <t>PATH</t>
  </si>
  <si>
    <t>NR</t>
  </si>
  <si>
    <t>PED</t>
  </si>
  <si>
    <t>Black 2010</t>
  </si>
  <si>
    <t>mid</t>
  </si>
  <si>
    <t>Challenge!</t>
  </si>
  <si>
    <t xml:space="preserve">Control </t>
  </si>
  <si>
    <t>Bogart 2016</t>
  </si>
  <si>
    <t>Percentile</t>
  </si>
  <si>
    <t>SNaX</t>
  </si>
  <si>
    <t>Bonsergent 2013</t>
  </si>
  <si>
    <t>Education</t>
  </si>
  <si>
    <t>Environment</t>
  </si>
  <si>
    <t>Screening and care</t>
  </si>
  <si>
    <t>Brito Beck da Silva 2019</t>
  </si>
  <si>
    <t>StayingFit</t>
  </si>
  <si>
    <t>Chen 2011</t>
  </si>
  <si>
    <t>Web ABC</t>
  </si>
  <si>
    <t>NEAT GIRLS</t>
  </si>
  <si>
    <t>Dunker 2018</t>
  </si>
  <si>
    <t>Brazilian New Moves program (BNMP)</t>
  </si>
  <si>
    <t>Ebbeling 2006</t>
  </si>
  <si>
    <t>Beverage intervention</t>
  </si>
  <si>
    <t>El Ansari 2010</t>
  </si>
  <si>
    <t>Ezendam 2012</t>
  </si>
  <si>
    <t>FATaintPHAT</t>
  </si>
  <si>
    <t>French 2011</t>
  </si>
  <si>
    <t>Take Action</t>
  </si>
  <si>
    <t>Gustafson 2019</t>
  </si>
  <si>
    <t>Go Big and Take It Home</t>
  </si>
  <si>
    <t>Haerens 2006</t>
  </si>
  <si>
    <t>I+P</t>
  </si>
  <si>
    <t>I</t>
  </si>
  <si>
    <t>Harrington 2018</t>
  </si>
  <si>
    <t xml:space="preserve">Girls Active </t>
  </si>
  <si>
    <t>Hollis 2016</t>
  </si>
  <si>
    <t>Physical Activity 4 Everyone</t>
  </si>
  <si>
    <t>Hovell 2018</t>
  </si>
  <si>
    <t>TOB (tobacco use/exposure control condition)</t>
  </si>
  <si>
    <t>Isensee 2018</t>
  </si>
  <si>
    <t>Lauft program</t>
  </si>
  <si>
    <t>Jago 2006</t>
  </si>
  <si>
    <t>Fit for life</t>
  </si>
  <si>
    <t>5-a-day achievement badge program</t>
  </si>
  <si>
    <t>Kennedy 2018</t>
  </si>
  <si>
    <t xml:space="preserve">short </t>
  </si>
  <si>
    <t>Resistance Training for Teens</t>
  </si>
  <si>
    <t>Kuroko 2020</t>
  </si>
  <si>
    <t>Lappe 2017</t>
  </si>
  <si>
    <t>Dairy diet</t>
  </si>
  <si>
    <t>MD</t>
  </si>
  <si>
    <t>Leme 2018</t>
  </si>
  <si>
    <t>H3-G-Brazil group</t>
  </si>
  <si>
    <t>Lubans 2021</t>
  </si>
  <si>
    <t>B2L</t>
  </si>
  <si>
    <t>Luszczynska 2016b</t>
  </si>
  <si>
    <t>Planning</t>
  </si>
  <si>
    <t>Self-efficacy</t>
  </si>
  <si>
    <t>Melnyk 2013</t>
  </si>
  <si>
    <t>COPE</t>
  </si>
  <si>
    <t>Mihas 2010</t>
  </si>
  <si>
    <t>VYRONAS</t>
  </si>
  <si>
    <t>NCT02067728 2014</t>
  </si>
  <si>
    <t>Neumark-Sztainer 2003</t>
  </si>
  <si>
    <t>New Move</t>
  </si>
  <si>
    <t>Neumark-Sztainer 2010</t>
  </si>
  <si>
    <t>New Moves</t>
  </si>
  <si>
    <t>Ooi 2021</t>
  </si>
  <si>
    <t>SwitchURsip</t>
  </si>
  <si>
    <t>Papadaki 2010</t>
  </si>
  <si>
    <t>LP/LGI</t>
  </si>
  <si>
    <t>LP/HGI</t>
  </si>
  <si>
    <t>HP/LGI</t>
  </si>
  <si>
    <t>HP/HGI</t>
  </si>
  <si>
    <t>Pate 2005</t>
  </si>
  <si>
    <t>LEAP</t>
  </si>
  <si>
    <t>Peralta 2009</t>
  </si>
  <si>
    <t>FILA</t>
  </si>
  <si>
    <t>Pfeiffer 2019</t>
  </si>
  <si>
    <t>Girls on the Move</t>
  </si>
  <si>
    <t>Prins 2012</t>
  </si>
  <si>
    <t>YouRAction</t>
  </si>
  <si>
    <t>YouRAction+e</t>
  </si>
  <si>
    <t>Reesor 2019</t>
  </si>
  <si>
    <t>Weight management program</t>
  </si>
  <si>
    <t>Rodearmel 2006</t>
  </si>
  <si>
    <t>Experimental</t>
  </si>
  <si>
    <t>Schreier 2013</t>
  </si>
  <si>
    <t>Volunteering intervention</t>
  </si>
  <si>
    <t>Shin 2015</t>
  </si>
  <si>
    <t>The Baltimore Healthy Eating Zones</t>
  </si>
  <si>
    <t>Shomaker 2019</t>
  </si>
  <si>
    <t>Learning to BREATHE</t>
  </si>
  <si>
    <t xml:space="preserve">Control - Health education </t>
  </si>
  <si>
    <t>Simons 2015</t>
  </si>
  <si>
    <t>Active video game intervention</t>
  </si>
  <si>
    <t>Singh 2009</t>
  </si>
  <si>
    <t>DOiT</t>
  </si>
  <si>
    <t>Smith 2014</t>
  </si>
  <si>
    <t>ATLAS</t>
  </si>
  <si>
    <t>Takacs 2020</t>
  </si>
  <si>
    <t>Nutrition intervention</t>
  </si>
  <si>
    <t>Velez 2010</t>
  </si>
  <si>
    <t>Resistance training program</t>
  </si>
  <si>
    <t>Viggiano 2015</t>
  </si>
  <si>
    <t>Weeks 2012</t>
  </si>
  <si>
    <t>POWER PE-Total ITT</t>
  </si>
  <si>
    <t>Whittemore 2013</t>
  </si>
  <si>
    <t>HEALTH[e]TEEN+CST</t>
  </si>
  <si>
    <t>HEALTH[e]TEEN</t>
  </si>
  <si>
    <t>Wieland 2018</t>
  </si>
  <si>
    <t>The Healthy Immigrant Families study (HIF)</t>
  </si>
  <si>
    <t>Wilksch 2015</t>
  </si>
  <si>
    <t xml:space="preserve">Life Smart </t>
  </si>
  <si>
    <t>study</t>
  </si>
  <si>
    <t>CA</t>
  </si>
  <si>
    <t>measure</t>
  </si>
  <si>
    <t>time</t>
  </si>
  <si>
    <t>nA0</t>
  </si>
  <si>
    <t>nA1</t>
  </si>
  <si>
    <t>Barm</t>
  </si>
  <si>
    <t>Aarm</t>
  </si>
  <si>
    <t>Aint</t>
  </si>
  <si>
    <t>nAc</t>
  </si>
  <si>
    <t>Bint</t>
  </si>
  <si>
    <t>nB0</t>
  </si>
  <si>
    <t>nB1</t>
  </si>
  <si>
    <t>nBc</t>
  </si>
  <si>
    <t>calcICC</t>
  </si>
  <si>
    <t>result</t>
  </si>
  <si>
    <t>AFmeanA</t>
  </si>
  <si>
    <t>AFsdA</t>
  </si>
  <si>
    <t>AFmeanB</t>
  </si>
  <si>
    <t>AFsdB</t>
  </si>
  <si>
    <t>CSmeanA</t>
  </si>
  <si>
    <t>CSsdA</t>
  </si>
  <si>
    <t>CSmeanB</t>
  </si>
  <si>
    <t>CSsdB</t>
  </si>
  <si>
    <t>BFmean0A</t>
  </si>
  <si>
    <t>BFsd0A</t>
  </si>
  <si>
    <t>BFmean0B</t>
  </si>
  <si>
    <t>BFsd0B</t>
  </si>
  <si>
    <t>BFmean1A</t>
  </si>
  <si>
    <t>BFsd1A</t>
  </si>
  <si>
    <t>BFmean1B</t>
  </si>
  <si>
    <t>BFsd1B</t>
  </si>
  <si>
    <t xml:space="preserve">MDmean </t>
  </si>
  <si>
    <t>MDse</t>
  </si>
  <si>
    <t>PA Intervention</t>
  </si>
  <si>
    <t>Attention control</t>
  </si>
  <si>
    <t>Generic information</t>
  </si>
  <si>
    <t>Healthy teens</t>
  </si>
  <si>
    <t>Diet</t>
  </si>
  <si>
    <t>Diet and Activity</t>
  </si>
  <si>
    <t>Activity</t>
  </si>
  <si>
    <t>Dewar 2013</t>
  </si>
  <si>
    <t>Kuhlemeier 2022</t>
  </si>
  <si>
    <t>ACTION-PAC</t>
  </si>
  <si>
    <t>CA_cov</t>
  </si>
  <si>
    <t>CRCT</t>
  </si>
  <si>
    <t>Map_ReqUnAdj</t>
  </si>
  <si>
    <t>Map_outcome</t>
  </si>
  <si>
    <t>Map_result</t>
  </si>
  <si>
    <t>Map</t>
  </si>
  <si>
    <t>MAP_AFmeanA</t>
  </si>
  <si>
    <t>MAP_AFsdA</t>
  </si>
  <si>
    <t>MAP_AFmeanB</t>
  </si>
  <si>
    <t>MAP_AFsdB</t>
  </si>
  <si>
    <t>MAP_CSmeanA</t>
  </si>
  <si>
    <t>MAP_CSsdA</t>
  </si>
  <si>
    <t>MAP_CSmeanB</t>
  </si>
  <si>
    <t>MAP_CSsdB</t>
  </si>
  <si>
    <t>MAP_BFmean0A</t>
  </si>
  <si>
    <t>MAP_BFsd0A</t>
  </si>
  <si>
    <t>MAP_BFmean0B</t>
  </si>
  <si>
    <t>MAP_BFsd0B</t>
  </si>
  <si>
    <t>MAP_BFmean1A</t>
  </si>
  <si>
    <t>MAP_BFsd1A</t>
  </si>
  <si>
    <t>MAP_BFmean1B</t>
  </si>
  <si>
    <t>MAP_BFsd1B</t>
  </si>
  <si>
    <t xml:space="preserve">MAP_MDmean </t>
  </si>
  <si>
    <t>MAP_MDse</t>
  </si>
  <si>
    <t>Map_ReqReAdj</t>
  </si>
  <si>
    <t>Baseline and CS</t>
  </si>
  <si>
    <t>NA</t>
  </si>
  <si>
    <t>Mean_Age</t>
  </si>
  <si>
    <t>SD_Age</t>
  </si>
  <si>
    <t>Prop_Male</t>
  </si>
  <si>
    <t>Proportion</t>
  </si>
  <si>
    <t>FNPA tool</t>
  </si>
  <si>
    <t>PAN</t>
  </si>
  <si>
    <t>COOK (Create Our Own Kai)</t>
  </si>
  <si>
    <t>chart_ref</t>
  </si>
  <si>
    <t>chart</t>
  </si>
  <si>
    <t>fu_months</t>
  </si>
  <si>
    <t>country</t>
  </si>
  <si>
    <t>Ecuador</t>
  </si>
  <si>
    <t>IOTF</t>
  </si>
  <si>
    <t>US</t>
  </si>
  <si>
    <t>CDC</t>
  </si>
  <si>
    <t>France</t>
  </si>
  <si>
    <t>WHO</t>
  </si>
  <si>
    <t>Brazil</t>
  </si>
  <si>
    <t>Australia</t>
  </si>
  <si>
    <t>Egypt</t>
  </si>
  <si>
    <t>Netherlands</t>
  </si>
  <si>
    <t>Belgium</t>
  </si>
  <si>
    <t>Flemish</t>
  </si>
  <si>
    <t>Poland</t>
  </si>
  <si>
    <t>Greece</t>
  </si>
  <si>
    <t>Netherlands, Denmark, United Kingdom, Greece, Germany, Spain, Bulgaria, and Czech Republic</t>
  </si>
  <si>
    <t>Canada</t>
  </si>
  <si>
    <t>Hungary</t>
  </si>
  <si>
    <t>BMI-z from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</si>
</sst>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3" borderId="5" xfId="0" applyFont="1" applyFill="1" applyBorder="1"/>
    <xf numFmtId="0" fontId="2" fillId="3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2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2" borderId="7" xfId="0" applyFont="1" applyFill="1" applyBorder="1"/>
    <xf numFmtId="0" fontId="2" fillId="0" borderId="8" xfId="0" applyFont="1" applyBorder="1"/>
    <xf numFmtId="0" fontId="2" fillId="0" borderId="0" xfId="0" applyFont="1"/>
    <xf numFmtId="0" fontId="2" fillId="2" borderId="0" xfId="0" applyFont="1" applyFill="1"/>
    <xf numFmtId="165" fontId="2" fillId="0" borderId="7" xfId="0" applyNumberFormat="1" applyFont="1" applyBorder="1"/>
    <xf numFmtId="164" fontId="2" fillId="0" borderId="7" xfId="0" applyNumberFormat="1" applyFont="1" applyBorder="1"/>
    <xf numFmtId="0" fontId="2" fillId="3" borderId="7" xfId="0" applyFont="1" applyFill="1" applyBorder="1"/>
    <xf numFmtId="0" fontId="2" fillId="0" borderId="5" xfId="0" applyFont="1" applyFill="1" applyBorder="1"/>
    <xf numFmtId="165" fontId="2" fillId="0" borderId="0" xfId="0" applyNumberFormat="1" applyFont="1"/>
    <xf numFmtId="0" fontId="2" fillId="0" borderId="3" xfId="0" applyFont="1" applyFill="1" applyBorder="1"/>
    <xf numFmtId="0" fontId="2" fillId="3" borderId="0" xfId="0" applyFont="1" applyFill="1"/>
    <xf numFmtId="165" fontId="2" fillId="0" borderId="5" xfId="0" applyNumberFormat="1" applyFont="1" applyBorder="1"/>
    <xf numFmtId="165" fontId="2" fillId="0" borderId="3" xfId="0" applyNumberFormat="1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08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9" sqref="E109"/>
    </sheetView>
  </sheetViews>
  <sheetFormatPr defaultRowHeight="14.5" x14ac:dyDescent="0.35"/>
  <cols>
    <col min="1" max="1" width="20.453125" style="13" bestFit="1" customWidth="1"/>
    <col min="2" max="2" width="8.26953125" style="13" customWidth="1"/>
    <col min="3" max="3" width="8.81640625" style="13" customWidth="1"/>
    <col min="4" max="4" width="8.54296875" style="13" customWidth="1"/>
    <col min="5" max="5" width="12.7265625" style="13" bestFit="1" customWidth="1"/>
    <col min="6" max="6" width="8.7265625" style="13" customWidth="1"/>
    <col min="7" max="7" width="19.1796875" style="13" customWidth="1"/>
    <col min="8" max="8" width="8.7265625" style="13" customWidth="1"/>
    <col min="9" max="9" width="9" style="13" customWidth="1"/>
    <col min="10" max="10" width="8.7265625" style="13" customWidth="1"/>
    <col min="11" max="11" width="9.1796875" style="13" customWidth="1"/>
    <col min="12" max="12" width="11" style="13" customWidth="1"/>
    <col min="13" max="13" width="15.54296875" style="13" customWidth="1"/>
    <col min="14" max="14" width="8.81640625" style="13" customWidth="1"/>
    <col min="15" max="18" width="8.7265625" style="13" customWidth="1"/>
    <col min="19" max="19" width="16.54296875" style="13" customWidth="1"/>
    <col min="20" max="20" width="15" style="13" customWidth="1"/>
    <col min="21" max="21" width="11.7265625" style="13" customWidth="1"/>
    <col min="22" max="22" width="14.81640625" style="13" customWidth="1"/>
    <col min="23" max="23" width="11.54296875" style="13" customWidth="1"/>
    <col min="24" max="24" width="12.453125" style="13" customWidth="1"/>
    <col min="25" max="25" width="8.7265625" style="13" customWidth="1"/>
    <col min="26" max="26" width="11.1796875" style="13" customWidth="1"/>
    <col min="27" max="27" width="8.7265625" style="13" customWidth="1"/>
    <col min="28" max="28" width="16" style="13" customWidth="1"/>
    <col min="29" max="29" width="14.26953125" style="13" customWidth="1"/>
    <col min="30" max="30" width="16.7265625" style="13" customWidth="1"/>
    <col min="31" max="31" width="13.54296875" style="13" customWidth="1"/>
    <col min="32" max="32" width="10.81640625" style="13" customWidth="1"/>
    <col min="33" max="33" width="8.7265625" style="13" customWidth="1"/>
    <col min="34" max="34" width="11.26953125" style="13" customWidth="1"/>
    <col min="35" max="35" width="8.7265625" style="13" customWidth="1"/>
    <col min="36" max="36" width="10.54296875" style="13" customWidth="1"/>
    <col min="37" max="37" width="8.7265625" style="13" customWidth="1"/>
    <col min="38" max="40" width="14" style="13" customWidth="1"/>
    <col min="41" max="41" width="13.1796875" style="13" customWidth="1"/>
    <col min="42" max="42" width="14.1796875" style="13" customWidth="1"/>
    <col min="43" max="43" width="13.81640625" style="13" customWidth="1"/>
    <col min="44" max="44" width="10.81640625" style="13" customWidth="1"/>
    <col min="45" max="45" width="13.7265625" style="13" customWidth="1"/>
    <col min="46" max="46" width="10.81640625" style="13" customWidth="1"/>
    <col min="47" max="47" width="13.7265625" style="13" customWidth="1"/>
    <col min="48" max="48" width="10.81640625" style="13" customWidth="1"/>
    <col min="49" max="49" width="13.54296875" style="13" customWidth="1"/>
    <col min="50" max="50" width="10.7265625" style="13" customWidth="1"/>
    <col min="51" max="51" width="14.7265625" style="13" customWidth="1"/>
    <col min="52" max="52" width="11.81640625" style="13" customWidth="1"/>
    <col min="53" max="53" width="14.54296875" style="13" customWidth="1"/>
    <col min="54" max="54" width="11.7265625" style="13" customWidth="1"/>
    <col min="55" max="55" width="14.7265625" style="13" customWidth="1"/>
    <col min="56" max="56" width="11.81640625" style="13" customWidth="1"/>
    <col min="57" max="57" width="14.54296875" style="13" customWidth="1"/>
    <col min="58" max="58" width="11.7265625" style="13" customWidth="1"/>
    <col min="59" max="59" width="14" style="13" customWidth="1"/>
    <col min="60" max="60" width="10.54296875" style="13" customWidth="1"/>
    <col min="61" max="63" width="9.1796875" style="13" customWidth="1"/>
    <col min="64" max="16384" width="8.7265625" style="13"/>
  </cols>
  <sheetData>
    <row r="1" spans="1:67" s="24" customFormat="1" ht="15" thickBot="1" x14ac:dyDescent="0.4">
      <c r="A1" s="24" t="s">
        <v>132</v>
      </c>
      <c r="B1" s="24" t="s">
        <v>177</v>
      </c>
      <c r="C1" s="24" t="s">
        <v>133</v>
      </c>
      <c r="D1" s="24" t="s">
        <v>176</v>
      </c>
      <c r="E1" s="24" t="s">
        <v>134</v>
      </c>
      <c r="F1" s="24" t="s">
        <v>135</v>
      </c>
      <c r="G1" s="24" t="s">
        <v>139</v>
      </c>
      <c r="H1" s="24" t="s">
        <v>140</v>
      </c>
      <c r="I1" s="24" t="s">
        <v>136</v>
      </c>
      <c r="J1" s="24" t="s">
        <v>137</v>
      </c>
      <c r="K1" s="24" t="s">
        <v>141</v>
      </c>
      <c r="L1" s="24" t="s">
        <v>138</v>
      </c>
      <c r="M1" s="24" t="s">
        <v>142</v>
      </c>
      <c r="N1" s="24" t="s">
        <v>143</v>
      </c>
      <c r="O1" s="24" t="s">
        <v>144</v>
      </c>
      <c r="P1" s="24" t="s">
        <v>145</v>
      </c>
      <c r="Q1" s="24" t="s">
        <v>146</v>
      </c>
      <c r="R1" s="24" t="s">
        <v>0</v>
      </c>
      <c r="S1" s="24" t="s">
        <v>147</v>
      </c>
      <c r="T1" s="24" t="s">
        <v>148</v>
      </c>
      <c r="U1" s="24" t="s">
        <v>149</v>
      </c>
      <c r="V1" s="24" t="s">
        <v>150</v>
      </c>
      <c r="W1" s="24" t="s">
        <v>151</v>
      </c>
      <c r="X1" s="24" t="s">
        <v>152</v>
      </c>
      <c r="Y1" s="24" t="s">
        <v>153</v>
      </c>
      <c r="Z1" s="24" t="s">
        <v>154</v>
      </c>
      <c r="AA1" s="24" t="s">
        <v>155</v>
      </c>
      <c r="AB1" s="24" t="s">
        <v>156</v>
      </c>
      <c r="AC1" s="24" t="s">
        <v>157</v>
      </c>
      <c r="AD1" s="24" t="s">
        <v>158</v>
      </c>
      <c r="AE1" s="24" t="s">
        <v>159</v>
      </c>
      <c r="AF1" s="24" t="s">
        <v>160</v>
      </c>
      <c r="AG1" s="24" t="s">
        <v>161</v>
      </c>
      <c r="AH1" s="24" t="s">
        <v>162</v>
      </c>
      <c r="AI1" s="24" t="s">
        <v>163</v>
      </c>
      <c r="AJ1" s="24" t="s">
        <v>164</v>
      </c>
      <c r="AK1" s="24" t="s">
        <v>165</v>
      </c>
      <c r="AL1" s="24" t="s">
        <v>181</v>
      </c>
      <c r="AM1" s="24" t="s">
        <v>178</v>
      </c>
      <c r="AN1" s="24" t="s">
        <v>200</v>
      </c>
      <c r="AO1" s="24" t="s">
        <v>179</v>
      </c>
      <c r="AP1" s="24" t="s">
        <v>180</v>
      </c>
      <c r="AQ1" s="24" t="s">
        <v>182</v>
      </c>
      <c r="AR1" s="24" t="s">
        <v>183</v>
      </c>
      <c r="AS1" s="24" t="s">
        <v>184</v>
      </c>
      <c r="AT1" s="24" t="s">
        <v>185</v>
      </c>
      <c r="AU1" s="24" t="s">
        <v>186</v>
      </c>
      <c r="AV1" s="24" t="s">
        <v>187</v>
      </c>
      <c r="AW1" s="24" t="s">
        <v>188</v>
      </c>
      <c r="AX1" s="24" t="s">
        <v>189</v>
      </c>
      <c r="AY1" s="24" t="s">
        <v>190</v>
      </c>
      <c r="AZ1" s="24" t="s">
        <v>191</v>
      </c>
      <c r="BA1" s="24" t="s">
        <v>192</v>
      </c>
      <c r="BB1" s="24" t="s">
        <v>193</v>
      </c>
      <c r="BC1" s="24" t="s">
        <v>194</v>
      </c>
      <c r="BD1" s="24" t="s">
        <v>195</v>
      </c>
      <c r="BE1" s="24" t="s">
        <v>196</v>
      </c>
      <c r="BF1" s="24" t="s">
        <v>197</v>
      </c>
      <c r="BG1" s="24" t="s">
        <v>198</v>
      </c>
      <c r="BH1" s="24" t="s">
        <v>199</v>
      </c>
      <c r="BI1" s="24" t="s">
        <v>203</v>
      </c>
      <c r="BJ1" s="24" t="s">
        <v>204</v>
      </c>
      <c r="BK1" s="24" t="s">
        <v>205</v>
      </c>
      <c r="BL1" s="24" t="s">
        <v>212</v>
      </c>
      <c r="BM1" s="24" t="s">
        <v>213</v>
      </c>
      <c r="BN1" s="24" t="s">
        <v>210</v>
      </c>
      <c r="BO1" s="24" t="s">
        <v>211</v>
      </c>
    </row>
    <row r="2" spans="1:67" s="4" customFormat="1" ht="15" thickTop="1" x14ac:dyDescent="0.35">
      <c r="A2" s="3" t="s">
        <v>1</v>
      </c>
      <c r="B2" s="4" t="s">
        <v>7</v>
      </c>
      <c r="C2" s="4" t="s">
        <v>2</v>
      </c>
      <c r="E2" s="4" t="s">
        <v>3</v>
      </c>
      <c r="F2" s="4" t="s">
        <v>4</v>
      </c>
      <c r="G2" s="4" t="s">
        <v>5</v>
      </c>
      <c r="H2" s="4" t="s">
        <v>170</v>
      </c>
      <c r="I2" s="4">
        <v>153</v>
      </c>
      <c r="J2" s="4">
        <v>153</v>
      </c>
      <c r="K2" s="4">
        <v>10</v>
      </c>
      <c r="L2" s="4" t="s">
        <v>6</v>
      </c>
      <c r="M2" s="4" t="s">
        <v>6</v>
      </c>
      <c r="N2" s="4">
        <v>88</v>
      </c>
      <c r="O2" s="4">
        <v>88</v>
      </c>
      <c r="P2" s="4">
        <v>6</v>
      </c>
      <c r="Q2" s="4" t="s">
        <v>7</v>
      </c>
      <c r="R2" s="4">
        <v>0.01</v>
      </c>
      <c r="S2" s="4" t="s">
        <v>8</v>
      </c>
      <c r="T2" s="4">
        <v>0.34499999999999997</v>
      </c>
      <c r="U2" s="4">
        <v>0.28699999999999998</v>
      </c>
      <c r="V2" s="4">
        <v>0.40500000000000003</v>
      </c>
      <c r="W2" s="4">
        <v>0.28699999999999998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4" t="s">
        <v>2</v>
      </c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</row>
    <row r="3" spans="1:67" s="7" customFormat="1" x14ac:dyDescent="0.35">
      <c r="A3" s="6" t="s">
        <v>9</v>
      </c>
      <c r="B3" s="7" t="s">
        <v>7</v>
      </c>
      <c r="C3" s="7" t="s">
        <v>2</v>
      </c>
      <c r="E3" s="7" t="s">
        <v>3</v>
      </c>
      <c r="F3" s="7" t="s">
        <v>10</v>
      </c>
      <c r="G3" s="7" t="s">
        <v>11</v>
      </c>
      <c r="H3" s="7" t="s">
        <v>171</v>
      </c>
      <c r="I3" s="7">
        <v>686</v>
      </c>
      <c r="J3" s="7">
        <v>539</v>
      </c>
      <c r="K3" s="7">
        <v>10</v>
      </c>
      <c r="L3" s="7" t="s">
        <v>6</v>
      </c>
      <c r="M3" s="7" t="s">
        <v>6</v>
      </c>
      <c r="N3" s="7">
        <v>685</v>
      </c>
      <c r="O3" s="7">
        <v>521</v>
      </c>
      <c r="P3" s="7">
        <v>10</v>
      </c>
      <c r="Q3" s="7" t="s">
        <v>7</v>
      </c>
      <c r="R3" s="7">
        <v>0.02</v>
      </c>
      <c r="S3" s="7" t="s">
        <v>12</v>
      </c>
      <c r="T3" s="8"/>
      <c r="U3" s="8"/>
      <c r="V3" s="8"/>
      <c r="W3" s="8"/>
      <c r="X3" s="7">
        <v>-0.09</v>
      </c>
      <c r="Y3" s="7">
        <v>0.57999999999999996</v>
      </c>
      <c r="Z3" s="7">
        <v>-0.09</v>
      </c>
      <c r="AA3" s="7">
        <v>0.52</v>
      </c>
      <c r="AB3" s="8">
        <v>0.3</v>
      </c>
      <c r="AC3" s="8">
        <v>1.1000000000000001</v>
      </c>
      <c r="AD3" s="8">
        <v>0.3</v>
      </c>
      <c r="AE3" s="8">
        <v>1</v>
      </c>
      <c r="AF3" s="8"/>
      <c r="AG3" s="8"/>
      <c r="AH3" s="8"/>
      <c r="AI3" s="8"/>
      <c r="AJ3" s="8"/>
      <c r="AK3" s="8"/>
      <c r="AL3" s="7" t="s">
        <v>2</v>
      </c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>
        <v>12.850181290790429</v>
      </c>
      <c r="BJ3" s="8">
        <v>0.80127232581323471</v>
      </c>
      <c r="BK3" s="8">
        <v>37.162871646120379</v>
      </c>
      <c r="BL3" s="7">
        <v>28</v>
      </c>
      <c r="BM3" s="7" t="s">
        <v>214</v>
      </c>
      <c r="BN3" s="7" t="s">
        <v>7</v>
      </c>
      <c r="BO3" s="7" t="s">
        <v>215</v>
      </c>
    </row>
    <row r="4" spans="1:67" s="4" customFormat="1" x14ac:dyDescent="0.35">
      <c r="A4" s="3" t="s">
        <v>9</v>
      </c>
      <c r="B4" s="4" t="s">
        <v>7</v>
      </c>
      <c r="C4" s="4" t="s">
        <v>2</v>
      </c>
      <c r="E4" s="4" t="s">
        <v>13</v>
      </c>
      <c r="F4" s="4" t="s">
        <v>10</v>
      </c>
      <c r="G4" s="4" t="s">
        <v>11</v>
      </c>
      <c r="H4" s="4" t="s">
        <v>171</v>
      </c>
      <c r="I4" s="4">
        <v>687</v>
      </c>
      <c r="J4" s="4">
        <v>542</v>
      </c>
      <c r="K4" s="4">
        <v>10</v>
      </c>
      <c r="L4" s="4" t="s">
        <v>6</v>
      </c>
      <c r="M4" s="4" t="s">
        <v>6</v>
      </c>
      <c r="N4" s="4">
        <v>692</v>
      </c>
      <c r="O4" s="4">
        <v>528</v>
      </c>
      <c r="P4" s="4">
        <v>10</v>
      </c>
      <c r="Q4" s="4" t="s">
        <v>7</v>
      </c>
      <c r="R4" s="4">
        <v>0.21</v>
      </c>
      <c r="S4" s="4" t="s">
        <v>14</v>
      </c>
      <c r="T4" s="5"/>
      <c r="U4" s="5"/>
      <c r="V4" s="5"/>
      <c r="W4" s="5"/>
      <c r="X4" s="5"/>
      <c r="Y4" s="5"/>
      <c r="Z4" s="5"/>
      <c r="AA4" s="5"/>
      <c r="AB4" s="4">
        <v>19.8</v>
      </c>
      <c r="AC4" s="4">
        <v>3.3</v>
      </c>
      <c r="AD4" s="4">
        <v>19.7</v>
      </c>
      <c r="AE4" s="4">
        <v>2.9</v>
      </c>
      <c r="AF4" s="4">
        <v>21.3</v>
      </c>
      <c r="AG4" s="4">
        <v>3.3</v>
      </c>
      <c r="AH4" s="4">
        <v>21</v>
      </c>
      <c r="AI4" s="4">
        <v>2.9</v>
      </c>
      <c r="AJ4" s="5"/>
      <c r="AK4" s="5"/>
      <c r="AL4" s="4" t="s">
        <v>2</v>
      </c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>
        <v>12.850181290790429</v>
      </c>
      <c r="BJ4" s="5">
        <v>0.80127232581323471</v>
      </c>
      <c r="BK4" s="5">
        <v>37.162871646120379</v>
      </c>
      <c r="BL4" s="4">
        <v>28</v>
      </c>
      <c r="BM4" s="4" t="s">
        <v>214</v>
      </c>
      <c r="BN4" s="4" t="s">
        <v>7</v>
      </c>
      <c r="BO4" s="4" t="s">
        <v>215</v>
      </c>
    </row>
    <row r="5" spans="1:67" s="10" customFormat="1" x14ac:dyDescent="0.35">
      <c r="A5" s="9" t="s">
        <v>15</v>
      </c>
      <c r="B5" s="10" t="s">
        <v>2</v>
      </c>
      <c r="C5" s="10" t="s">
        <v>2</v>
      </c>
      <c r="E5" s="10" t="s">
        <v>3</v>
      </c>
      <c r="F5" s="10" t="s">
        <v>4</v>
      </c>
      <c r="G5" s="10" t="s">
        <v>16</v>
      </c>
      <c r="H5" s="10" t="s">
        <v>172</v>
      </c>
      <c r="I5" s="10">
        <v>87</v>
      </c>
      <c r="J5" s="10">
        <v>87</v>
      </c>
      <c r="L5" s="10" t="s">
        <v>6</v>
      </c>
      <c r="M5" s="10" t="s">
        <v>6</v>
      </c>
      <c r="N5" s="10">
        <v>45</v>
      </c>
      <c r="O5" s="10">
        <v>45</v>
      </c>
      <c r="S5" s="10" t="s">
        <v>14</v>
      </c>
      <c r="T5" s="11"/>
      <c r="U5" s="11"/>
      <c r="V5" s="11"/>
      <c r="W5" s="11"/>
      <c r="X5" s="11"/>
      <c r="Y5" s="11"/>
      <c r="Z5" s="11"/>
      <c r="AA5" s="11"/>
      <c r="AB5" s="10">
        <v>0.81</v>
      </c>
      <c r="AC5" s="10">
        <v>1.03</v>
      </c>
      <c r="AD5" s="10">
        <v>1.01</v>
      </c>
      <c r="AE5" s="10">
        <v>1.17</v>
      </c>
      <c r="AF5" s="10">
        <v>0.67</v>
      </c>
      <c r="AG5" s="10">
        <v>1.03</v>
      </c>
      <c r="AH5" s="10">
        <v>0.92</v>
      </c>
      <c r="AI5" s="10">
        <v>1.17</v>
      </c>
      <c r="AJ5" s="11"/>
      <c r="AK5" s="11"/>
      <c r="AL5" s="10" t="s">
        <v>2</v>
      </c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</row>
    <row r="6" spans="1:67" s="10" customFormat="1" x14ac:dyDescent="0.35">
      <c r="A6" s="9" t="s">
        <v>17</v>
      </c>
      <c r="B6" s="10" t="s">
        <v>7</v>
      </c>
      <c r="C6" s="10" t="s">
        <v>2</v>
      </c>
      <c r="E6" s="10" t="s">
        <v>13</v>
      </c>
      <c r="F6" s="10" t="s">
        <v>4</v>
      </c>
      <c r="G6" s="10" t="s">
        <v>18</v>
      </c>
      <c r="H6" s="10" t="s">
        <v>171</v>
      </c>
      <c r="I6" s="10">
        <v>310</v>
      </c>
      <c r="J6" s="10">
        <v>310</v>
      </c>
      <c r="K6" s="10" t="s">
        <v>19</v>
      </c>
      <c r="L6" s="10" t="s">
        <v>20</v>
      </c>
      <c r="M6" s="10" t="s">
        <v>6</v>
      </c>
      <c r="N6" s="10">
        <v>132</v>
      </c>
      <c r="O6" s="10">
        <v>132</v>
      </c>
      <c r="P6" s="10" t="s">
        <v>19</v>
      </c>
      <c r="Q6" s="10" t="s">
        <v>2</v>
      </c>
      <c r="S6" s="10" t="s">
        <v>12</v>
      </c>
      <c r="T6" s="11"/>
      <c r="U6" s="11"/>
      <c r="V6" s="11"/>
      <c r="W6" s="11"/>
      <c r="X6" s="10">
        <v>0</v>
      </c>
      <c r="Y6" s="10">
        <v>1</v>
      </c>
      <c r="Z6" s="10">
        <v>0.1</v>
      </c>
      <c r="AA6" s="10">
        <v>1.6</v>
      </c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0" t="s">
        <v>7</v>
      </c>
      <c r="AM6" s="10" t="s">
        <v>2</v>
      </c>
      <c r="AN6" s="10" t="s">
        <v>2</v>
      </c>
      <c r="AO6" s="10" t="s">
        <v>13</v>
      </c>
      <c r="AP6" s="10" t="s">
        <v>14</v>
      </c>
      <c r="AQ6" s="11"/>
      <c r="AR6" s="11"/>
      <c r="AS6" s="11"/>
      <c r="AT6" s="11"/>
      <c r="AU6" s="11"/>
      <c r="AV6" s="11"/>
      <c r="AW6" s="11"/>
      <c r="AX6" s="11"/>
      <c r="AY6" s="10">
        <v>22.8</v>
      </c>
      <c r="AZ6" s="10">
        <v>4.0999999999999996</v>
      </c>
      <c r="BA6" s="10">
        <v>23.6</v>
      </c>
      <c r="BB6" s="10">
        <v>5</v>
      </c>
      <c r="BC6" s="10">
        <v>22.8</v>
      </c>
      <c r="BD6" s="10">
        <v>4.2</v>
      </c>
      <c r="BE6" s="10">
        <v>23.7</v>
      </c>
      <c r="BF6" s="10">
        <v>5.0999999999999996</v>
      </c>
      <c r="BG6" s="11"/>
      <c r="BH6" s="11"/>
      <c r="BI6" s="10">
        <v>16.110407239819004</v>
      </c>
      <c r="BJ6" s="10">
        <v>1.2770272014469601</v>
      </c>
      <c r="BK6" s="10">
        <v>0</v>
      </c>
      <c r="BL6" s="10">
        <f>12/4.33</f>
        <v>2.7713625866050808</v>
      </c>
      <c r="BM6" s="10" t="s">
        <v>216</v>
      </c>
      <c r="BN6" s="10" t="s">
        <v>2</v>
      </c>
      <c r="BO6" s="10" t="s">
        <v>217</v>
      </c>
    </row>
    <row r="7" spans="1:67" s="7" customFormat="1" x14ac:dyDescent="0.35">
      <c r="A7" s="6" t="s">
        <v>21</v>
      </c>
      <c r="B7" s="7" t="s">
        <v>2</v>
      </c>
      <c r="C7" s="7" t="s">
        <v>2</v>
      </c>
      <c r="E7" s="7" t="s">
        <v>3</v>
      </c>
      <c r="F7" s="7" t="s">
        <v>22</v>
      </c>
      <c r="G7" s="7" t="s">
        <v>23</v>
      </c>
      <c r="H7" s="7" t="s">
        <v>171</v>
      </c>
      <c r="I7" s="7">
        <v>121</v>
      </c>
      <c r="J7" s="7">
        <v>91</v>
      </c>
      <c r="L7" s="7" t="s">
        <v>6</v>
      </c>
      <c r="M7" s="7" t="s">
        <v>6</v>
      </c>
      <c r="N7" s="7">
        <v>114</v>
      </c>
      <c r="O7" s="7">
        <v>93</v>
      </c>
      <c r="S7" s="7" t="s">
        <v>14</v>
      </c>
      <c r="T7" s="8"/>
      <c r="U7" s="8"/>
      <c r="V7" s="8"/>
      <c r="W7" s="8"/>
      <c r="X7" s="8"/>
      <c r="Y7" s="8"/>
      <c r="Z7" s="8"/>
      <c r="AA7" s="8"/>
      <c r="AB7" s="7">
        <v>0.76</v>
      </c>
      <c r="AC7" s="7">
        <v>1.23</v>
      </c>
      <c r="AD7" s="7">
        <v>0.59</v>
      </c>
      <c r="AE7" s="7">
        <v>1.1100000000000001</v>
      </c>
      <c r="AF7" s="7">
        <v>0.73</v>
      </c>
      <c r="AG7" s="7">
        <v>1.1599999999999999</v>
      </c>
      <c r="AH7" s="7">
        <v>0.61</v>
      </c>
      <c r="AI7" s="7">
        <v>1.1399999999999999</v>
      </c>
      <c r="AJ7" s="8"/>
      <c r="AK7" s="8"/>
      <c r="AL7" s="7" t="s">
        <v>2</v>
      </c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x14ac:dyDescent="0.35">
      <c r="A8" s="3" t="s">
        <v>21</v>
      </c>
      <c r="B8" s="4" t="s">
        <v>2</v>
      </c>
      <c r="C8" s="4" t="s">
        <v>2</v>
      </c>
      <c r="E8" s="4" t="s">
        <v>3</v>
      </c>
      <c r="F8" s="4" t="s">
        <v>10</v>
      </c>
      <c r="G8" s="4" t="s">
        <v>23</v>
      </c>
      <c r="H8" s="4" t="s">
        <v>171</v>
      </c>
      <c r="I8" s="4">
        <v>121</v>
      </c>
      <c r="J8" s="4">
        <v>89</v>
      </c>
      <c r="L8" s="4" t="s">
        <v>24</v>
      </c>
      <c r="M8" s="4" t="s">
        <v>6</v>
      </c>
      <c r="N8" s="4">
        <v>114</v>
      </c>
      <c r="O8" s="4">
        <v>90</v>
      </c>
      <c r="S8" s="4" t="s">
        <v>14</v>
      </c>
      <c r="T8" s="5"/>
      <c r="U8" s="5"/>
      <c r="V8" s="5"/>
      <c r="W8" s="5"/>
      <c r="X8" s="5"/>
      <c r="Y8" s="5"/>
      <c r="Z8" s="5"/>
      <c r="AA8" s="5"/>
      <c r="AB8" s="4">
        <v>0.76</v>
      </c>
      <c r="AC8" s="4">
        <v>1.23</v>
      </c>
      <c r="AD8" s="4">
        <v>0.59</v>
      </c>
      <c r="AE8" s="4">
        <v>1.1100000000000001</v>
      </c>
      <c r="AF8" s="4">
        <v>0.77</v>
      </c>
      <c r="AG8" s="4">
        <v>1.1399999999999999</v>
      </c>
      <c r="AH8" s="4">
        <v>0.65</v>
      </c>
      <c r="AI8" s="4">
        <v>1.1399999999999999</v>
      </c>
      <c r="AJ8" s="5"/>
      <c r="AK8" s="5"/>
      <c r="AL8" s="4" t="s">
        <v>2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</row>
    <row r="9" spans="1:67" s="10" customFormat="1" x14ac:dyDescent="0.35">
      <c r="A9" s="9" t="s">
        <v>25</v>
      </c>
      <c r="B9" s="10" t="s">
        <v>7</v>
      </c>
      <c r="C9" s="10" t="s">
        <v>7</v>
      </c>
      <c r="E9" s="10" t="s">
        <v>26</v>
      </c>
      <c r="F9" s="10" t="s">
        <v>10</v>
      </c>
      <c r="G9" s="10" t="s">
        <v>27</v>
      </c>
      <c r="H9" s="10" t="s">
        <v>171</v>
      </c>
      <c r="I9" s="10">
        <v>829</v>
      </c>
      <c r="J9" s="10">
        <v>829</v>
      </c>
      <c r="K9" s="10">
        <v>5</v>
      </c>
      <c r="L9" s="10" t="s">
        <v>6</v>
      </c>
      <c r="M9" s="10" t="s">
        <v>6</v>
      </c>
      <c r="N9" s="10">
        <v>539</v>
      </c>
      <c r="O9" s="10">
        <v>539</v>
      </c>
      <c r="P9" s="10">
        <v>5</v>
      </c>
      <c r="Q9" s="10" t="s">
        <v>2</v>
      </c>
      <c r="S9" s="10" t="s">
        <v>14</v>
      </c>
      <c r="T9" s="11"/>
      <c r="U9" s="11"/>
      <c r="V9" s="11"/>
      <c r="W9" s="11"/>
      <c r="X9" s="11"/>
      <c r="Y9" s="11"/>
      <c r="Z9" s="11"/>
      <c r="AA9" s="11"/>
      <c r="AB9" s="10">
        <v>73.37</v>
      </c>
      <c r="AC9" s="10">
        <v>26.9</v>
      </c>
      <c r="AD9" s="10">
        <v>73.37</v>
      </c>
      <c r="AE9" s="10">
        <v>27.89</v>
      </c>
      <c r="AF9" s="10">
        <v>70.790000000000006</v>
      </c>
      <c r="AG9" s="10">
        <v>26.71</v>
      </c>
      <c r="AH9" s="10">
        <v>71.84</v>
      </c>
      <c r="AI9" s="10">
        <v>27</v>
      </c>
      <c r="AJ9" s="11"/>
      <c r="AK9" s="11"/>
      <c r="AL9" s="10" t="s">
        <v>7</v>
      </c>
      <c r="AM9" s="10" t="s">
        <v>2</v>
      </c>
      <c r="AN9" s="10" t="s">
        <v>7</v>
      </c>
      <c r="AO9" s="10" t="s">
        <v>26</v>
      </c>
      <c r="AP9" s="10" t="s">
        <v>14</v>
      </c>
      <c r="AQ9" s="11"/>
      <c r="AR9" s="11"/>
      <c r="AS9" s="11"/>
      <c r="AT9" s="11"/>
      <c r="AU9" s="11"/>
      <c r="AV9" s="11"/>
      <c r="AW9" s="11"/>
      <c r="AX9" s="11"/>
      <c r="AY9" s="10">
        <v>73.37</v>
      </c>
      <c r="AZ9" s="10">
        <v>26.9</v>
      </c>
      <c r="BA9" s="10">
        <v>73.37</v>
      </c>
      <c r="BB9" s="10">
        <v>27.89</v>
      </c>
      <c r="BC9" s="10">
        <v>70.790000000000006</v>
      </c>
      <c r="BD9" s="10">
        <v>26.71</v>
      </c>
      <c r="BE9" s="10">
        <v>71.84</v>
      </c>
      <c r="BF9" s="10">
        <v>27</v>
      </c>
      <c r="BG9" s="11"/>
      <c r="BH9" s="11"/>
      <c r="BI9" s="11"/>
      <c r="BJ9" s="11"/>
      <c r="BK9" s="11"/>
      <c r="BL9" s="11"/>
      <c r="BM9" s="11"/>
      <c r="BN9" s="11"/>
      <c r="BO9" s="11"/>
    </row>
    <row r="10" spans="1:67" s="7" customFormat="1" x14ac:dyDescent="0.35">
      <c r="A10" s="6" t="s">
        <v>28</v>
      </c>
      <c r="B10" s="7" t="s">
        <v>7</v>
      </c>
      <c r="C10" s="7" t="s">
        <v>7</v>
      </c>
      <c r="E10" s="7" t="s">
        <v>3</v>
      </c>
      <c r="F10" s="7" t="s">
        <v>10</v>
      </c>
      <c r="G10" s="7" t="s">
        <v>29</v>
      </c>
      <c r="H10" s="7" t="s">
        <v>171</v>
      </c>
      <c r="I10" s="7">
        <v>1949</v>
      </c>
      <c r="J10" s="7">
        <v>1949</v>
      </c>
      <c r="K10" s="7">
        <v>12</v>
      </c>
      <c r="L10" s="7" t="s">
        <v>6</v>
      </c>
      <c r="M10" s="7" t="s">
        <v>6</v>
      </c>
      <c r="N10" s="7">
        <v>1589</v>
      </c>
      <c r="O10" s="7">
        <v>1589</v>
      </c>
      <c r="P10" s="7">
        <v>12</v>
      </c>
      <c r="Q10" s="7" t="s">
        <v>2</v>
      </c>
      <c r="S10" s="7" t="s">
        <v>12</v>
      </c>
      <c r="T10" s="8"/>
      <c r="U10" s="8"/>
      <c r="V10" s="8"/>
      <c r="W10" s="8"/>
      <c r="X10" s="7">
        <v>-7.0000000000000007E-2</v>
      </c>
      <c r="Y10" s="7">
        <v>0.44</v>
      </c>
      <c r="Z10" s="7">
        <v>-7.0000000000000007E-2</v>
      </c>
      <c r="AA10" s="7">
        <v>0.43</v>
      </c>
      <c r="AB10" s="8">
        <v>0.27</v>
      </c>
      <c r="AC10" s="8">
        <v>0.1</v>
      </c>
      <c r="AD10" s="8">
        <v>0.21</v>
      </c>
      <c r="AE10" s="8">
        <v>0.1</v>
      </c>
      <c r="AF10" s="8"/>
      <c r="AG10" s="8"/>
      <c r="AH10" s="8"/>
      <c r="AI10" s="8"/>
      <c r="AJ10" s="8"/>
      <c r="AK10" s="8"/>
      <c r="AL10" s="7" t="s">
        <v>2</v>
      </c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>
        <v>15.6</v>
      </c>
      <c r="BJ10" s="8">
        <v>0.7</v>
      </c>
      <c r="BK10" s="8">
        <v>47.1</v>
      </c>
      <c r="BL10" s="7">
        <v>24</v>
      </c>
      <c r="BM10" s="7" t="s">
        <v>218</v>
      </c>
      <c r="BN10" s="7" t="s">
        <v>7</v>
      </c>
      <c r="BO10" s="7" t="s">
        <v>219</v>
      </c>
    </row>
    <row r="11" spans="1:67" x14ac:dyDescent="0.35">
      <c r="A11" s="12" t="s">
        <v>28</v>
      </c>
      <c r="B11" s="13" t="s">
        <v>7</v>
      </c>
      <c r="C11" s="13" t="s">
        <v>7</v>
      </c>
      <c r="E11" s="13" t="s">
        <v>3</v>
      </c>
      <c r="F11" s="13" t="s">
        <v>10</v>
      </c>
      <c r="G11" s="13" t="s">
        <v>30</v>
      </c>
      <c r="H11" s="13" t="s">
        <v>171</v>
      </c>
      <c r="I11" s="13">
        <v>1728</v>
      </c>
      <c r="J11" s="13">
        <v>1728</v>
      </c>
      <c r="K11" s="13">
        <v>12</v>
      </c>
      <c r="L11" s="13" t="s">
        <v>6</v>
      </c>
      <c r="M11" s="13" t="s">
        <v>6</v>
      </c>
      <c r="N11" s="13">
        <v>1810</v>
      </c>
      <c r="O11" s="13">
        <v>1810</v>
      </c>
      <c r="P11" s="13">
        <v>12</v>
      </c>
      <c r="Q11" s="13" t="s">
        <v>2</v>
      </c>
      <c r="S11" s="13" t="s">
        <v>12</v>
      </c>
      <c r="T11" s="14"/>
      <c r="U11" s="14"/>
      <c r="V11" s="14"/>
      <c r="W11" s="14"/>
      <c r="X11" s="13">
        <v>-0.06</v>
      </c>
      <c r="Y11" s="13">
        <v>0.44</v>
      </c>
      <c r="Z11" s="13">
        <v>-7.0000000000000007E-2</v>
      </c>
      <c r="AA11" s="13">
        <v>0.43</v>
      </c>
      <c r="AB11" s="14">
        <v>0.24</v>
      </c>
      <c r="AC11" s="14">
        <v>0.1</v>
      </c>
      <c r="AD11" s="14">
        <v>0.24</v>
      </c>
      <c r="AE11" s="14">
        <v>0.1</v>
      </c>
      <c r="AF11" s="14"/>
      <c r="AG11" s="14"/>
      <c r="AH11" s="14"/>
      <c r="AI11" s="14"/>
      <c r="AJ11" s="14"/>
      <c r="AK11" s="14"/>
      <c r="AL11" s="13" t="s">
        <v>2</v>
      </c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>
        <v>15.6</v>
      </c>
      <c r="BJ11" s="14">
        <v>0.7</v>
      </c>
      <c r="BK11" s="14">
        <v>47.1</v>
      </c>
      <c r="BL11" s="13">
        <v>24</v>
      </c>
      <c r="BM11" s="13" t="s">
        <v>218</v>
      </c>
      <c r="BN11" s="13" t="s">
        <v>7</v>
      </c>
      <c r="BO11" s="13" t="s">
        <v>219</v>
      </c>
    </row>
    <row r="12" spans="1:67" x14ac:dyDescent="0.35">
      <c r="A12" s="12" t="s">
        <v>28</v>
      </c>
      <c r="B12" s="13" t="s">
        <v>7</v>
      </c>
      <c r="C12" s="13" t="s">
        <v>7</v>
      </c>
      <c r="E12" s="13" t="s">
        <v>3</v>
      </c>
      <c r="F12" s="13" t="s">
        <v>10</v>
      </c>
      <c r="G12" s="13" t="s">
        <v>31</v>
      </c>
      <c r="H12" s="13" t="s">
        <v>171</v>
      </c>
      <c r="I12" s="13">
        <v>1687</v>
      </c>
      <c r="J12" s="13">
        <v>1687</v>
      </c>
      <c r="K12" s="13">
        <v>12</v>
      </c>
      <c r="L12" s="13" t="s">
        <v>6</v>
      </c>
      <c r="M12" s="13" t="s">
        <v>6</v>
      </c>
      <c r="N12" s="13">
        <v>1851</v>
      </c>
      <c r="O12" s="13">
        <v>1851</v>
      </c>
      <c r="P12" s="13">
        <v>12</v>
      </c>
      <c r="Q12" s="13" t="s">
        <v>2</v>
      </c>
      <c r="S12" s="13" t="s">
        <v>12</v>
      </c>
      <c r="T12" s="14"/>
      <c r="U12" s="14"/>
      <c r="V12" s="14"/>
      <c r="W12" s="14"/>
      <c r="X12" s="13">
        <v>-0.09</v>
      </c>
      <c r="Y12" s="13">
        <v>0.44</v>
      </c>
      <c r="Z12" s="13">
        <v>-0.05</v>
      </c>
      <c r="AA12" s="13">
        <v>0.43</v>
      </c>
      <c r="AB12" s="14">
        <v>0.21</v>
      </c>
      <c r="AC12" s="14">
        <v>0.1</v>
      </c>
      <c r="AD12" s="14">
        <v>0.27</v>
      </c>
      <c r="AE12" s="14">
        <v>0.1</v>
      </c>
      <c r="AF12" s="14"/>
      <c r="AG12" s="14"/>
      <c r="AH12" s="14"/>
      <c r="AI12" s="14"/>
      <c r="AJ12" s="14"/>
      <c r="AK12" s="14"/>
      <c r="AL12" s="13" t="s">
        <v>2</v>
      </c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>
        <v>15.6</v>
      </c>
      <c r="BJ12" s="14">
        <v>0.7</v>
      </c>
      <c r="BK12" s="14">
        <v>47.1</v>
      </c>
      <c r="BL12" s="13">
        <v>24</v>
      </c>
      <c r="BM12" s="13" t="s">
        <v>218</v>
      </c>
      <c r="BN12" s="13" t="s">
        <v>7</v>
      </c>
      <c r="BO12" s="13" t="s">
        <v>219</v>
      </c>
    </row>
    <row r="13" spans="1:67" x14ac:dyDescent="0.35">
      <c r="A13" s="12" t="s">
        <v>28</v>
      </c>
      <c r="B13" s="13" t="s">
        <v>7</v>
      </c>
      <c r="C13" s="13" t="s">
        <v>7</v>
      </c>
      <c r="E13" s="13" t="s">
        <v>13</v>
      </c>
      <c r="F13" s="13" t="s">
        <v>10</v>
      </c>
      <c r="G13" s="13" t="s">
        <v>29</v>
      </c>
      <c r="H13" s="13" t="s">
        <v>171</v>
      </c>
      <c r="I13" s="13">
        <v>1949</v>
      </c>
      <c r="J13" s="13">
        <v>1949</v>
      </c>
      <c r="K13" s="13">
        <v>12</v>
      </c>
      <c r="L13" s="13" t="s">
        <v>6</v>
      </c>
      <c r="M13" s="13" t="s">
        <v>6</v>
      </c>
      <c r="N13" s="13">
        <v>1589</v>
      </c>
      <c r="O13" s="13">
        <v>1589</v>
      </c>
      <c r="P13" s="13">
        <v>12</v>
      </c>
      <c r="Q13" s="13" t="s">
        <v>2</v>
      </c>
      <c r="S13" s="13" t="s">
        <v>12</v>
      </c>
      <c r="T13" s="14"/>
      <c r="U13" s="14"/>
      <c r="V13" s="14"/>
      <c r="W13" s="14"/>
      <c r="X13" s="13">
        <v>0.71</v>
      </c>
      <c r="Y13" s="13">
        <v>1.49</v>
      </c>
      <c r="Z13" s="13">
        <v>0.66</v>
      </c>
      <c r="AA13" s="13">
        <v>1.45</v>
      </c>
      <c r="AB13" s="14">
        <v>21.65</v>
      </c>
      <c r="AC13" s="14">
        <v>3.71</v>
      </c>
      <c r="AD13" s="14">
        <v>21.4</v>
      </c>
      <c r="AE13" s="14">
        <v>3.25</v>
      </c>
      <c r="AF13" s="14"/>
      <c r="AG13" s="14"/>
      <c r="AH13" s="14"/>
      <c r="AI13" s="14"/>
      <c r="AJ13" s="14"/>
      <c r="AK13" s="14"/>
      <c r="AL13" s="13" t="s">
        <v>2</v>
      </c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>
        <v>15.6</v>
      </c>
      <c r="BJ13" s="14">
        <v>0.7</v>
      </c>
      <c r="BK13" s="14">
        <v>47.1</v>
      </c>
      <c r="BL13" s="13">
        <v>24</v>
      </c>
      <c r="BM13" s="13" t="s">
        <v>218</v>
      </c>
      <c r="BN13" s="13" t="s">
        <v>7</v>
      </c>
      <c r="BO13" s="13" t="s">
        <v>219</v>
      </c>
    </row>
    <row r="14" spans="1:67" x14ac:dyDescent="0.35">
      <c r="A14" s="12" t="s">
        <v>28</v>
      </c>
      <c r="B14" s="13" t="s">
        <v>7</v>
      </c>
      <c r="C14" s="13" t="s">
        <v>7</v>
      </c>
      <c r="E14" s="13" t="s">
        <v>13</v>
      </c>
      <c r="F14" s="13" t="s">
        <v>10</v>
      </c>
      <c r="G14" s="13" t="s">
        <v>30</v>
      </c>
      <c r="H14" s="13" t="s">
        <v>171</v>
      </c>
      <c r="I14" s="13">
        <v>1728</v>
      </c>
      <c r="J14" s="13">
        <v>1728</v>
      </c>
      <c r="K14" s="13">
        <v>12</v>
      </c>
      <c r="L14" s="13" t="s">
        <v>6</v>
      </c>
      <c r="M14" s="13" t="s">
        <v>6</v>
      </c>
      <c r="N14" s="13">
        <v>1810</v>
      </c>
      <c r="O14" s="13">
        <v>1810</v>
      </c>
      <c r="P14" s="13">
        <v>12</v>
      </c>
      <c r="Q14" s="13" t="s">
        <v>2</v>
      </c>
      <c r="S14" s="13" t="s">
        <v>12</v>
      </c>
      <c r="T14" s="14"/>
      <c r="U14" s="14"/>
      <c r="V14" s="14"/>
      <c r="W14" s="14"/>
      <c r="X14" s="13">
        <v>0.71</v>
      </c>
      <c r="Y14" s="13">
        <v>1.47</v>
      </c>
      <c r="Z14" s="13">
        <v>0.67</v>
      </c>
      <c r="AA14" s="13">
        <v>1.47</v>
      </c>
      <c r="AB14" s="14">
        <v>21.49</v>
      </c>
      <c r="AC14" s="14">
        <v>3.1</v>
      </c>
      <c r="AD14" s="14">
        <v>21.58</v>
      </c>
      <c r="AE14" s="14">
        <v>3.7</v>
      </c>
      <c r="AF14" s="14"/>
      <c r="AG14" s="14"/>
      <c r="AH14" s="14"/>
      <c r="AI14" s="14"/>
      <c r="AJ14" s="14"/>
      <c r="AK14" s="14"/>
      <c r="AL14" s="13" t="s">
        <v>2</v>
      </c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>
        <v>15.6</v>
      </c>
      <c r="BJ14" s="14">
        <v>0.7</v>
      </c>
      <c r="BK14" s="14">
        <v>47.1</v>
      </c>
      <c r="BL14" s="13">
        <v>24</v>
      </c>
      <c r="BM14" s="13" t="s">
        <v>218</v>
      </c>
      <c r="BN14" s="13" t="s">
        <v>7</v>
      </c>
      <c r="BO14" s="13" t="s">
        <v>219</v>
      </c>
    </row>
    <row r="15" spans="1:67" s="4" customFormat="1" x14ac:dyDescent="0.35">
      <c r="A15" s="12" t="s">
        <v>28</v>
      </c>
      <c r="B15" s="13" t="s">
        <v>7</v>
      </c>
      <c r="C15" s="13" t="s">
        <v>7</v>
      </c>
      <c r="D15" s="13"/>
      <c r="E15" s="13" t="s">
        <v>13</v>
      </c>
      <c r="F15" s="13" t="s">
        <v>10</v>
      </c>
      <c r="G15" s="4" t="s">
        <v>31</v>
      </c>
      <c r="H15" s="4" t="s">
        <v>171</v>
      </c>
      <c r="I15" s="4">
        <v>1687</v>
      </c>
      <c r="J15" s="4">
        <v>1687</v>
      </c>
      <c r="K15" s="13">
        <v>12</v>
      </c>
      <c r="L15" s="13" t="s">
        <v>6</v>
      </c>
      <c r="M15" s="4" t="s">
        <v>6</v>
      </c>
      <c r="N15" s="4">
        <v>1851</v>
      </c>
      <c r="O15" s="4">
        <v>1851</v>
      </c>
      <c r="P15" s="13">
        <v>12</v>
      </c>
      <c r="Q15" s="13" t="s">
        <v>2</v>
      </c>
      <c r="R15" s="13"/>
      <c r="S15" s="4" t="s">
        <v>12</v>
      </c>
      <c r="T15" s="5"/>
      <c r="U15" s="5"/>
      <c r="V15" s="5"/>
      <c r="W15" s="5"/>
      <c r="X15" s="4">
        <v>0.64</v>
      </c>
      <c r="Y15" s="4">
        <v>1.44</v>
      </c>
      <c r="Z15" s="4">
        <v>0.72</v>
      </c>
      <c r="AA15" s="4">
        <v>1.49</v>
      </c>
      <c r="AB15" s="5">
        <v>21.37</v>
      </c>
      <c r="AC15" s="5">
        <v>3.2</v>
      </c>
      <c r="AD15" s="5">
        <v>21.69</v>
      </c>
      <c r="AE15" s="5">
        <v>3.77</v>
      </c>
      <c r="AF15" s="5"/>
      <c r="AG15" s="5"/>
      <c r="AH15" s="5"/>
      <c r="AI15" s="5"/>
      <c r="AJ15" s="5"/>
      <c r="AK15" s="5"/>
      <c r="AL15" s="4" t="s">
        <v>2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>
        <v>15.6</v>
      </c>
      <c r="BJ15" s="5">
        <v>0.7</v>
      </c>
      <c r="BK15" s="5">
        <v>47.1</v>
      </c>
      <c r="BL15" s="4">
        <v>24</v>
      </c>
      <c r="BM15" s="4" t="s">
        <v>218</v>
      </c>
      <c r="BN15" s="4" t="s">
        <v>7</v>
      </c>
      <c r="BO15" s="4" t="s">
        <v>219</v>
      </c>
    </row>
    <row r="16" spans="1:67" s="10" customFormat="1" x14ac:dyDescent="0.35">
      <c r="A16" s="9" t="s">
        <v>32</v>
      </c>
      <c r="B16" s="10" t="s">
        <v>7</v>
      </c>
      <c r="C16" s="10" t="s">
        <v>7</v>
      </c>
      <c r="E16" s="10" t="s">
        <v>13</v>
      </c>
      <c r="F16" s="10" t="s">
        <v>22</v>
      </c>
      <c r="G16" s="10" t="s">
        <v>33</v>
      </c>
      <c r="H16" s="10" t="s">
        <v>171</v>
      </c>
      <c r="I16" s="10">
        <v>425</v>
      </c>
      <c r="J16" s="10">
        <v>285</v>
      </c>
      <c r="K16" s="10">
        <v>4</v>
      </c>
      <c r="L16" s="10" t="s">
        <v>6</v>
      </c>
      <c r="M16" s="10" t="s">
        <v>6</v>
      </c>
      <c r="N16" s="10">
        <v>457</v>
      </c>
      <c r="O16" s="10">
        <v>317</v>
      </c>
      <c r="P16" s="10">
        <v>8</v>
      </c>
      <c r="Q16" s="10" t="s">
        <v>2</v>
      </c>
      <c r="S16" s="10" t="s">
        <v>14</v>
      </c>
      <c r="T16" s="11"/>
      <c r="U16" s="11"/>
      <c r="V16" s="11"/>
      <c r="W16" s="11"/>
      <c r="X16" s="11"/>
      <c r="Y16" s="11"/>
      <c r="Z16" s="11"/>
      <c r="AA16" s="11"/>
      <c r="AB16" s="10">
        <v>20.56</v>
      </c>
      <c r="AC16" s="10">
        <v>4.3499999999999996</v>
      </c>
      <c r="AD16" s="10">
        <v>20.22</v>
      </c>
      <c r="AE16" s="10">
        <v>3.89</v>
      </c>
      <c r="AF16" s="10">
        <v>20.95</v>
      </c>
      <c r="AG16" s="10">
        <v>4.17</v>
      </c>
      <c r="AH16" s="10">
        <v>20.61</v>
      </c>
      <c r="AI16" s="10">
        <v>3.79</v>
      </c>
      <c r="AJ16" s="11"/>
      <c r="AK16" s="11"/>
      <c r="AL16" s="10" t="s">
        <v>7</v>
      </c>
      <c r="AM16" s="10" t="s">
        <v>2</v>
      </c>
      <c r="AN16" s="10" t="s">
        <v>7</v>
      </c>
      <c r="AO16" s="10" t="s">
        <v>13</v>
      </c>
      <c r="AP16" s="10" t="s">
        <v>14</v>
      </c>
      <c r="AQ16" s="11"/>
      <c r="AR16" s="11"/>
      <c r="AS16" s="11"/>
      <c r="AT16" s="11"/>
      <c r="AU16" s="11"/>
      <c r="AV16" s="11"/>
      <c r="AW16" s="11"/>
      <c r="AX16" s="11"/>
      <c r="AY16" s="10">
        <v>20.56</v>
      </c>
      <c r="AZ16" s="10">
        <v>4.3499999999999996</v>
      </c>
      <c r="BA16" s="10">
        <v>20.22</v>
      </c>
      <c r="BB16" s="10">
        <v>3.89</v>
      </c>
      <c r="BC16" s="10">
        <v>20.95</v>
      </c>
      <c r="BD16" s="10">
        <v>4.17</v>
      </c>
      <c r="BE16" s="10">
        <v>20.61</v>
      </c>
      <c r="BF16" s="10">
        <v>3.79</v>
      </c>
      <c r="BG16" s="11"/>
      <c r="BH16" s="11"/>
      <c r="BI16" s="10">
        <v>14.5</v>
      </c>
      <c r="BJ16" s="10">
        <v>1.42</v>
      </c>
      <c r="BK16" s="10">
        <v>51.6</v>
      </c>
      <c r="BL16" s="10">
        <v>12</v>
      </c>
      <c r="BM16" s="10" t="s">
        <v>220</v>
      </c>
      <c r="BN16" s="10" t="s">
        <v>7</v>
      </c>
      <c r="BO16" s="10" t="s">
        <v>219</v>
      </c>
    </row>
    <row r="17" spans="1:67" s="10" customFormat="1" x14ac:dyDescent="0.35">
      <c r="A17" s="9" t="s">
        <v>34</v>
      </c>
      <c r="B17" s="10" t="s">
        <v>2</v>
      </c>
      <c r="C17" s="10" t="s">
        <v>2</v>
      </c>
      <c r="E17" s="10" t="s">
        <v>13</v>
      </c>
      <c r="F17" s="10" t="s">
        <v>4</v>
      </c>
      <c r="G17" s="10" t="s">
        <v>35</v>
      </c>
      <c r="H17" s="10" t="s">
        <v>171</v>
      </c>
      <c r="I17" s="10">
        <v>27</v>
      </c>
      <c r="J17" s="10">
        <v>26</v>
      </c>
      <c r="L17" s="10" t="s">
        <v>167</v>
      </c>
      <c r="M17" s="10" t="s">
        <v>6</v>
      </c>
      <c r="N17" s="10">
        <v>27</v>
      </c>
      <c r="O17" s="10">
        <v>24</v>
      </c>
      <c r="S17" s="10" t="s">
        <v>14</v>
      </c>
      <c r="T17" s="11"/>
      <c r="U17" s="11"/>
      <c r="V17" s="11"/>
      <c r="W17" s="11"/>
      <c r="X17" s="11"/>
      <c r="Y17" s="11"/>
      <c r="Z17" s="11"/>
      <c r="AA17" s="11"/>
      <c r="AB17" s="10">
        <v>20.79</v>
      </c>
      <c r="AC17" s="10">
        <v>3.12</v>
      </c>
      <c r="AD17" s="10">
        <v>20.25</v>
      </c>
      <c r="AE17" s="10">
        <v>3.21</v>
      </c>
      <c r="AF17" s="10">
        <v>20.76</v>
      </c>
      <c r="AG17" s="10">
        <v>3.08</v>
      </c>
      <c r="AH17" s="10">
        <v>20.21</v>
      </c>
      <c r="AI17" s="10">
        <v>3.13</v>
      </c>
      <c r="AJ17" s="11"/>
      <c r="AK17" s="11"/>
      <c r="AL17" s="10" t="s">
        <v>7</v>
      </c>
      <c r="AM17" s="10" t="s">
        <v>2</v>
      </c>
      <c r="AN17" s="10" t="s">
        <v>2</v>
      </c>
      <c r="AO17" s="10" t="s">
        <v>13</v>
      </c>
      <c r="AP17" s="10" t="s">
        <v>14</v>
      </c>
      <c r="AQ17" s="11"/>
      <c r="AR17" s="11"/>
      <c r="AS17" s="11"/>
      <c r="AT17" s="11"/>
      <c r="AU17" s="11"/>
      <c r="AV17" s="11"/>
      <c r="AW17" s="11"/>
      <c r="AX17" s="11"/>
      <c r="AY17" s="10">
        <v>20.79</v>
      </c>
      <c r="AZ17" s="10">
        <v>3.12</v>
      </c>
      <c r="BA17" s="10">
        <v>20.25</v>
      </c>
      <c r="BB17" s="10">
        <v>3.21</v>
      </c>
      <c r="BC17" s="10">
        <v>20.76</v>
      </c>
      <c r="BD17" s="10">
        <v>3.08</v>
      </c>
      <c r="BE17" s="10">
        <v>20.21</v>
      </c>
      <c r="BF17" s="10">
        <v>3.13</v>
      </c>
      <c r="BG17" s="11"/>
      <c r="BH17" s="11"/>
      <c r="BI17" s="10">
        <v>12.52</v>
      </c>
      <c r="BJ17" s="10">
        <v>3.15</v>
      </c>
      <c r="BK17" s="10">
        <v>53.7</v>
      </c>
      <c r="BL17" s="10">
        <v>8</v>
      </c>
      <c r="BM17" s="10" t="s">
        <v>216</v>
      </c>
      <c r="BN17" s="10" t="s">
        <v>2</v>
      </c>
      <c r="BO17" s="10" t="s">
        <v>217</v>
      </c>
    </row>
    <row r="18" spans="1:67" s="7" customFormat="1" x14ac:dyDescent="0.35">
      <c r="A18" s="6" t="s">
        <v>173</v>
      </c>
      <c r="B18" s="7" t="s">
        <v>7</v>
      </c>
      <c r="C18" s="7" t="s">
        <v>7</v>
      </c>
      <c r="E18" s="7" t="s">
        <v>3</v>
      </c>
      <c r="F18" s="7" t="s">
        <v>22</v>
      </c>
      <c r="G18" s="7" t="s">
        <v>36</v>
      </c>
      <c r="H18" s="7" t="s">
        <v>171</v>
      </c>
      <c r="I18" s="7">
        <v>178</v>
      </c>
      <c r="J18" s="7">
        <v>141</v>
      </c>
      <c r="K18" s="7">
        <v>6</v>
      </c>
      <c r="L18" s="7" t="s">
        <v>6</v>
      </c>
      <c r="M18" s="7" t="s">
        <v>6</v>
      </c>
      <c r="N18" s="7">
        <v>179</v>
      </c>
      <c r="O18" s="7">
        <v>153</v>
      </c>
      <c r="P18" s="7">
        <v>6</v>
      </c>
      <c r="Q18" s="7" t="s">
        <v>2</v>
      </c>
      <c r="S18" s="7" t="s">
        <v>14</v>
      </c>
      <c r="T18" s="8"/>
      <c r="U18" s="8"/>
      <c r="V18" s="8"/>
      <c r="W18" s="8"/>
      <c r="X18" s="8"/>
      <c r="Y18" s="8"/>
      <c r="Z18" s="8"/>
      <c r="AA18" s="8"/>
      <c r="AB18" s="7">
        <v>0.82</v>
      </c>
      <c r="AC18" s="7">
        <v>1.1200000000000001</v>
      </c>
      <c r="AD18" s="7">
        <v>0.78</v>
      </c>
      <c r="AE18" s="7">
        <v>1.1599999999999999</v>
      </c>
      <c r="AF18" s="7">
        <v>0.76</v>
      </c>
      <c r="AG18" s="7">
        <v>1.1599999999999999</v>
      </c>
      <c r="AH18" s="7">
        <v>0.81</v>
      </c>
      <c r="AI18" s="7">
        <v>1.17</v>
      </c>
      <c r="AJ18" s="8"/>
      <c r="AK18" s="8"/>
      <c r="AL18" s="7" t="s">
        <v>2</v>
      </c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>
        <v>13.2</v>
      </c>
      <c r="BJ18" s="8">
        <v>0.5</v>
      </c>
      <c r="BK18" s="8">
        <v>0</v>
      </c>
      <c r="BL18" s="7">
        <v>12</v>
      </c>
      <c r="BM18" s="7" t="s">
        <v>221</v>
      </c>
      <c r="BN18" s="7" t="s">
        <v>7</v>
      </c>
      <c r="BO18" s="7" t="s">
        <v>215</v>
      </c>
    </row>
    <row r="19" spans="1:67" x14ac:dyDescent="0.35">
      <c r="A19" s="12" t="s">
        <v>173</v>
      </c>
      <c r="B19" s="13" t="s">
        <v>7</v>
      </c>
      <c r="C19" s="13" t="s">
        <v>7</v>
      </c>
      <c r="E19" s="13" t="s">
        <v>3</v>
      </c>
      <c r="F19" s="13" t="s">
        <v>10</v>
      </c>
      <c r="G19" s="13" t="s">
        <v>36</v>
      </c>
      <c r="H19" s="13" t="s">
        <v>171</v>
      </c>
      <c r="I19" s="13">
        <v>178</v>
      </c>
      <c r="J19" s="13">
        <v>113</v>
      </c>
      <c r="K19" s="13">
        <v>6</v>
      </c>
      <c r="L19" s="13" t="s">
        <v>6</v>
      </c>
      <c r="M19" s="13" t="s">
        <v>6</v>
      </c>
      <c r="N19" s="13">
        <v>179</v>
      </c>
      <c r="O19" s="13">
        <v>121</v>
      </c>
      <c r="P19" s="13">
        <v>6</v>
      </c>
      <c r="Q19" s="13" t="s">
        <v>2</v>
      </c>
      <c r="S19" s="13" t="s">
        <v>14</v>
      </c>
      <c r="T19" s="14"/>
      <c r="U19" s="14"/>
      <c r="V19" s="14"/>
      <c r="W19" s="14"/>
      <c r="X19" s="14"/>
      <c r="Y19" s="14"/>
      <c r="Z19" s="14"/>
      <c r="AA19" s="14"/>
      <c r="AB19" s="13">
        <v>0.82</v>
      </c>
      <c r="AC19" s="13">
        <v>1.1200000000000001</v>
      </c>
      <c r="AD19" s="13">
        <v>0.78</v>
      </c>
      <c r="AE19" s="13">
        <v>1.1599999999999999</v>
      </c>
      <c r="AF19" s="13">
        <v>0.74</v>
      </c>
      <c r="AG19" s="13">
        <v>1.18</v>
      </c>
      <c r="AH19" s="13">
        <v>0.82</v>
      </c>
      <c r="AI19" s="13">
        <v>1.2</v>
      </c>
      <c r="AJ19" s="14"/>
      <c r="AK19" s="14"/>
      <c r="AL19" s="13" t="s">
        <v>2</v>
      </c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>
        <v>13.2</v>
      </c>
      <c r="BJ19" s="14">
        <v>0.5</v>
      </c>
      <c r="BK19" s="14">
        <v>0</v>
      </c>
      <c r="BL19" s="13">
        <v>24</v>
      </c>
      <c r="BM19" s="13" t="s">
        <v>221</v>
      </c>
      <c r="BN19" s="13" t="s">
        <v>7</v>
      </c>
      <c r="BO19" s="13" t="s">
        <v>215</v>
      </c>
    </row>
    <row r="20" spans="1:67" x14ac:dyDescent="0.35">
      <c r="A20" s="12" t="s">
        <v>173</v>
      </c>
      <c r="B20" s="13" t="s">
        <v>7</v>
      </c>
      <c r="C20" s="13" t="s">
        <v>7</v>
      </c>
      <c r="E20" s="13" t="s">
        <v>13</v>
      </c>
      <c r="F20" s="13" t="s">
        <v>22</v>
      </c>
      <c r="G20" s="13" t="s">
        <v>36</v>
      </c>
      <c r="H20" s="13" t="s">
        <v>171</v>
      </c>
      <c r="I20" s="13">
        <v>178</v>
      </c>
      <c r="J20" s="13">
        <v>141</v>
      </c>
      <c r="K20" s="13">
        <v>6</v>
      </c>
      <c r="L20" s="13" t="s">
        <v>6</v>
      </c>
      <c r="M20" s="13" t="s">
        <v>6</v>
      </c>
      <c r="N20" s="13">
        <v>179</v>
      </c>
      <c r="O20" s="13">
        <v>153</v>
      </c>
      <c r="P20" s="13">
        <v>6</v>
      </c>
      <c r="Q20" s="13" t="s">
        <v>2</v>
      </c>
      <c r="S20" s="13" t="s">
        <v>14</v>
      </c>
      <c r="T20" s="14"/>
      <c r="U20" s="14"/>
      <c r="V20" s="14"/>
      <c r="W20" s="14"/>
      <c r="X20" s="14"/>
      <c r="Y20" s="14"/>
      <c r="Z20" s="14"/>
      <c r="AA20" s="14"/>
      <c r="AB20" s="13">
        <v>22.7</v>
      </c>
      <c r="AC20" s="13">
        <v>4.7</v>
      </c>
      <c r="AD20" s="13">
        <v>22.59</v>
      </c>
      <c r="AE20" s="13">
        <v>4.49</v>
      </c>
      <c r="AF20" s="13">
        <v>23.3</v>
      </c>
      <c r="AG20" s="13">
        <v>4.71</v>
      </c>
      <c r="AH20" s="13">
        <v>23.37</v>
      </c>
      <c r="AI20" s="13">
        <v>4.68</v>
      </c>
      <c r="AJ20" s="14"/>
      <c r="AK20" s="14"/>
      <c r="AL20" s="13" t="s">
        <v>2</v>
      </c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>
        <v>13.2</v>
      </c>
      <c r="BJ20" s="14">
        <v>0.5</v>
      </c>
      <c r="BK20" s="14">
        <v>0</v>
      </c>
      <c r="BL20" s="13">
        <v>12</v>
      </c>
      <c r="BM20" s="13" t="s">
        <v>221</v>
      </c>
      <c r="BN20" s="13" t="s">
        <v>7</v>
      </c>
      <c r="BO20" s="13" t="s">
        <v>215</v>
      </c>
    </row>
    <row r="21" spans="1:67" s="4" customFormat="1" x14ac:dyDescent="0.35">
      <c r="A21" s="12" t="s">
        <v>173</v>
      </c>
      <c r="B21" s="13" t="s">
        <v>7</v>
      </c>
      <c r="C21" s="13" t="s">
        <v>7</v>
      </c>
      <c r="D21" s="13"/>
      <c r="E21" s="4" t="s">
        <v>13</v>
      </c>
      <c r="F21" s="4" t="s">
        <v>10</v>
      </c>
      <c r="G21" s="4" t="s">
        <v>36</v>
      </c>
      <c r="H21" s="4" t="s">
        <v>171</v>
      </c>
      <c r="I21" s="13">
        <v>178</v>
      </c>
      <c r="J21" s="4">
        <v>113</v>
      </c>
      <c r="K21" s="4">
        <v>6</v>
      </c>
      <c r="L21" s="4" t="s">
        <v>6</v>
      </c>
      <c r="M21" s="4" t="s">
        <v>6</v>
      </c>
      <c r="N21" s="13">
        <v>179</v>
      </c>
      <c r="O21" s="4">
        <v>121</v>
      </c>
      <c r="P21" s="4">
        <v>6</v>
      </c>
      <c r="Q21" s="13" t="s">
        <v>2</v>
      </c>
      <c r="S21" s="4" t="s">
        <v>14</v>
      </c>
      <c r="T21" s="5"/>
      <c r="U21" s="5"/>
      <c r="V21" s="5"/>
      <c r="W21" s="5"/>
      <c r="X21" s="5"/>
      <c r="Y21" s="5"/>
      <c r="Z21" s="5"/>
      <c r="AA21" s="5"/>
      <c r="AB21" s="4">
        <v>22.7</v>
      </c>
      <c r="AC21" s="4">
        <v>4.7</v>
      </c>
      <c r="AD21" s="4">
        <v>22.59</v>
      </c>
      <c r="AE21" s="4">
        <v>4.49</v>
      </c>
      <c r="AF21" s="4">
        <v>23.86</v>
      </c>
      <c r="AG21" s="4">
        <v>4.7699999999999996</v>
      </c>
      <c r="AH21" s="4">
        <v>24.11</v>
      </c>
      <c r="AI21" s="4">
        <v>5.07</v>
      </c>
      <c r="AJ21" s="5"/>
      <c r="AK21" s="5"/>
      <c r="AL21" s="4" t="s">
        <v>2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>
        <v>13.2</v>
      </c>
      <c r="BJ21" s="5">
        <v>0.5</v>
      </c>
      <c r="BK21" s="5">
        <v>0</v>
      </c>
      <c r="BL21" s="4">
        <v>24</v>
      </c>
      <c r="BM21" s="4" t="s">
        <v>221</v>
      </c>
      <c r="BN21" s="4" t="s">
        <v>7</v>
      </c>
      <c r="BO21" s="4" t="s">
        <v>215</v>
      </c>
    </row>
    <row r="22" spans="1:67" s="10" customFormat="1" x14ac:dyDescent="0.35">
      <c r="A22" s="9" t="s">
        <v>37</v>
      </c>
      <c r="B22" s="10" t="s">
        <v>7</v>
      </c>
      <c r="C22" s="10" t="s">
        <v>2</v>
      </c>
      <c r="E22" s="10" t="s">
        <v>13</v>
      </c>
      <c r="F22" s="10" t="s">
        <v>4</v>
      </c>
      <c r="G22" s="10" t="s">
        <v>38</v>
      </c>
      <c r="H22" s="10" t="s">
        <v>171</v>
      </c>
      <c r="I22" s="10">
        <v>131</v>
      </c>
      <c r="J22" s="10">
        <v>131</v>
      </c>
      <c r="K22" s="10">
        <v>5</v>
      </c>
      <c r="L22" s="10" t="s">
        <v>6</v>
      </c>
      <c r="M22" s="10" t="s">
        <v>6</v>
      </c>
      <c r="N22" s="10">
        <v>139</v>
      </c>
      <c r="O22" s="10">
        <v>139</v>
      </c>
      <c r="P22" s="10">
        <v>5</v>
      </c>
      <c r="Q22" s="10" t="s">
        <v>2</v>
      </c>
      <c r="S22" s="10" t="s">
        <v>14</v>
      </c>
      <c r="T22" s="11"/>
      <c r="U22" s="11"/>
      <c r="V22" s="11"/>
      <c r="W22" s="11"/>
      <c r="X22" s="11"/>
      <c r="Y22" s="11"/>
      <c r="Z22" s="11"/>
      <c r="AA22" s="11"/>
      <c r="AB22" s="10">
        <v>20.88</v>
      </c>
      <c r="AC22" s="10">
        <v>4.96</v>
      </c>
      <c r="AD22" s="10">
        <v>21.8</v>
      </c>
      <c r="AE22" s="10">
        <v>4.9000000000000004</v>
      </c>
      <c r="AF22" s="10">
        <v>21.6</v>
      </c>
      <c r="AG22" s="10">
        <v>4.96</v>
      </c>
      <c r="AH22" s="10">
        <v>22.28</v>
      </c>
      <c r="AI22" s="10">
        <v>4.9000000000000004</v>
      </c>
      <c r="AJ22" s="11"/>
      <c r="AK22" s="11"/>
      <c r="AL22" s="10" t="s">
        <v>7</v>
      </c>
      <c r="AM22" s="10" t="s">
        <v>2</v>
      </c>
      <c r="AN22" s="10" t="s">
        <v>7</v>
      </c>
      <c r="AO22" s="10" t="s">
        <v>13</v>
      </c>
      <c r="AP22" s="10" t="s">
        <v>14</v>
      </c>
      <c r="AQ22" s="11"/>
      <c r="AR22" s="11"/>
      <c r="AS22" s="11"/>
      <c r="AT22" s="11"/>
      <c r="AU22" s="11"/>
      <c r="AV22" s="11"/>
      <c r="AW22" s="11"/>
      <c r="AX22" s="11"/>
      <c r="AY22" s="10">
        <v>20.88</v>
      </c>
      <c r="AZ22" s="10">
        <v>3.87</v>
      </c>
      <c r="BA22" s="10">
        <v>21.8</v>
      </c>
      <c r="BB22" s="10">
        <v>4.8099999999999996</v>
      </c>
      <c r="BC22" s="10">
        <v>21.6</v>
      </c>
      <c r="BD22" s="10">
        <v>3.87</v>
      </c>
      <c r="BE22" s="10">
        <v>22.28</v>
      </c>
      <c r="BF22" s="10">
        <v>4.8099999999999996</v>
      </c>
      <c r="BG22" s="11"/>
      <c r="BH22" s="11"/>
      <c r="BI22" s="10">
        <v>13.39</v>
      </c>
      <c r="BJ22" s="10">
        <v>0.64</v>
      </c>
      <c r="BK22" s="10">
        <v>0</v>
      </c>
      <c r="BL22" s="10">
        <v>6</v>
      </c>
      <c r="BM22" s="10" t="s">
        <v>220</v>
      </c>
      <c r="BN22" s="10" t="s">
        <v>7</v>
      </c>
      <c r="BO22" s="10" t="s">
        <v>219</v>
      </c>
    </row>
    <row r="23" spans="1:67" s="10" customFormat="1" x14ac:dyDescent="0.35">
      <c r="A23" s="9" t="s">
        <v>39</v>
      </c>
      <c r="B23" s="10" t="s">
        <v>2</v>
      </c>
      <c r="C23" s="10" t="s">
        <v>2</v>
      </c>
      <c r="E23" s="10" t="s">
        <v>13</v>
      </c>
      <c r="F23" s="10" t="s">
        <v>4</v>
      </c>
      <c r="G23" s="10" t="s">
        <v>40</v>
      </c>
      <c r="H23" s="10" t="s">
        <v>170</v>
      </c>
      <c r="I23" s="10">
        <v>53</v>
      </c>
      <c r="J23" s="10">
        <v>53</v>
      </c>
      <c r="L23" s="10" t="s">
        <v>6</v>
      </c>
      <c r="M23" s="10" t="s">
        <v>6</v>
      </c>
      <c r="N23" s="10">
        <v>50</v>
      </c>
      <c r="O23" s="10">
        <v>50</v>
      </c>
      <c r="S23" s="10" t="s">
        <v>12</v>
      </c>
      <c r="T23" s="11"/>
      <c r="U23" s="11"/>
      <c r="V23" s="11"/>
      <c r="W23" s="11"/>
      <c r="X23" s="10">
        <v>7.0000000000000007E-2</v>
      </c>
      <c r="Y23" s="10">
        <v>1.02</v>
      </c>
      <c r="Z23" s="10">
        <v>0.21</v>
      </c>
      <c r="AA23" s="10">
        <v>1.06</v>
      </c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0" t="s">
        <v>7</v>
      </c>
      <c r="AM23" s="10" t="s">
        <v>2</v>
      </c>
      <c r="AN23" s="10" t="s">
        <v>2</v>
      </c>
      <c r="AO23" s="10" t="s">
        <v>13</v>
      </c>
      <c r="AP23" s="10" t="s">
        <v>201</v>
      </c>
      <c r="AQ23" s="11"/>
      <c r="AR23" s="11"/>
      <c r="AS23" s="11"/>
      <c r="AT23" s="11"/>
      <c r="AU23" s="10">
        <v>7.0000000000000007E-2</v>
      </c>
      <c r="AV23" s="10">
        <v>1.02</v>
      </c>
      <c r="AW23" s="10">
        <v>0.21</v>
      </c>
      <c r="AX23" s="10">
        <v>1.06</v>
      </c>
      <c r="AY23" s="10">
        <v>25.7</v>
      </c>
      <c r="AZ23" s="10">
        <v>6.3</v>
      </c>
      <c r="BA23" s="10">
        <v>24.9</v>
      </c>
      <c r="BB23" s="10">
        <v>5.7</v>
      </c>
      <c r="BC23" s="11"/>
      <c r="BD23" s="11"/>
      <c r="BE23" s="11"/>
      <c r="BF23" s="11"/>
      <c r="BG23" s="11"/>
      <c r="BH23" s="11"/>
      <c r="BI23" s="15">
        <v>15.902912621359222</v>
      </c>
      <c r="BJ23" s="15">
        <v>1.0991936715539388</v>
      </c>
      <c r="BK23" s="15">
        <v>45.485436893203882</v>
      </c>
      <c r="BL23" s="15">
        <f>25/4.33</f>
        <v>5.7736720554272516</v>
      </c>
      <c r="BM23" s="15" t="s">
        <v>216</v>
      </c>
      <c r="BN23" s="10" t="s">
        <v>7</v>
      </c>
      <c r="BO23" s="10" t="s">
        <v>217</v>
      </c>
    </row>
    <row r="24" spans="1:67" s="10" customFormat="1" x14ac:dyDescent="0.35">
      <c r="A24" s="9" t="s">
        <v>41</v>
      </c>
      <c r="B24" s="10" t="s">
        <v>2</v>
      </c>
      <c r="C24" s="10" t="s">
        <v>2</v>
      </c>
      <c r="E24" s="10" t="s">
        <v>13</v>
      </c>
      <c r="F24" s="10" t="s">
        <v>4</v>
      </c>
      <c r="G24" s="10" t="s">
        <v>166</v>
      </c>
      <c r="H24" s="10" t="s">
        <v>172</v>
      </c>
      <c r="I24" s="10">
        <v>80</v>
      </c>
      <c r="J24" s="10">
        <v>80</v>
      </c>
      <c r="L24" s="10" t="s">
        <v>6</v>
      </c>
      <c r="M24" s="10" t="s">
        <v>6</v>
      </c>
      <c r="N24" s="10">
        <v>80</v>
      </c>
      <c r="O24" s="10">
        <v>80</v>
      </c>
      <c r="S24" s="10" t="s">
        <v>14</v>
      </c>
      <c r="T24" s="11"/>
      <c r="U24" s="11"/>
      <c r="V24" s="11"/>
      <c r="W24" s="11"/>
      <c r="X24" s="11"/>
      <c r="Y24" s="11"/>
      <c r="Z24" s="11"/>
      <c r="AA24" s="11"/>
      <c r="AB24" s="10">
        <v>21.29</v>
      </c>
      <c r="AC24" s="10">
        <v>4.32</v>
      </c>
      <c r="AD24" s="10">
        <v>21.31</v>
      </c>
      <c r="AE24" s="10">
        <v>3.69</v>
      </c>
      <c r="AF24" s="10">
        <v>20.04</v>
      </c>
      <c r="AG24" s="10">
        <v>3.38</v>
      </c>
      <c r="AH24" s="10">
        <v>24.09</v>
      </c>
      <c r="AI24" s="10">
        <v>3.66</v>
      </c>
      <c r="AJ24" s="11"/>
      <c r="AK24" s="11"/>
      <c r="AL24" s="10" t="s">
        <v>7</v>
      </c>
      <c r="AM24" s="10" t="s">
        <v>2</v>
      </c>
      <c r="AN24" s="10" t="s">
        <v>2</v>
      </c>
      <c r="AO24" s="10" t="s">
        <v>13</v>
      </c>
      <c r="AP24" s="10" t="s">
        <v>14</v>
      </c>
      <c r="AQ24" s="11"/>
      <c r="AR24" s="11"/>
      <c r="AS24" s="11"/>
      <c r="AT24" s="11"/>
      <c r="AU24" s="11"/>
      <c r="AV24" s="11"/>
      <c r="AW24" s="11"/>
      <c r="AX24" s="11"/>
      <c r="AY24" s="10">
        <v>21.29</v>
      </c>
      <c r="AZ24" s="10">
        <v>4.32</v>
      </c>
      <c r="BA24" s="10">
        <v>21.31</v>
      </c>
      <c r="BB24" s="10">
        <v>3.69</v>
      </c>
      <c r="BC24" s="10">
        <v>20.04</v>
      </c>
      <c r="BD24" s="10">
        <v>3.38</v>
      </c>
      <c r="BE24" s="10">
        <v>24.09</v>
      </c>
      <c r="BF24" s="10">
        <v>3.66</v>
      </c>
      <c r="BG24" s="11"/>
      <c r="BH24" s="11"/>
      <c r="BI24" s="15">
        <v>15.55</v>
      </c>
      <c r="BJ24" s="15">
        <v>1.7042307695037267</v>
      </c>
      <c r="BK24" s="10">
        <v>43.75</v>
      </c>
      <c r="BL24" s="10">
        <v>3</v>
      </c>
      <c r="BM24" s="10" t="s">
        <v>222</v>
      </c>
      <c r="BN24" s="10" t="s">
        <v>7</v>
      </c>
      <c r="BO24" s="10" t="s">
        <v>219</v>
      </c>
    </row>
    <row r="25" spans="1:67" s="10" customFormat="1" x14ac:dyDescent="0.35">
      <c r="A25" s="9" t="s">
        <v>42</v>
      </c>
      <c r="B25" s="10" t="s">
        <v>7</v>
      </c>
      <c r="C25" s="10" t="s">
        <v>7</v>
      </c>
      <c r="E25" s="10" t="s">
        <v>13</v>
      </c>
      <c r="F25" s="10" t="s">
        <v>10</v>
      </c>
      <c r="G25" s="10" t="s">
        <v>43</v>
      </c>
      <c r="H25" s="10" t="s">
        <v>171</v>
      </c>
      <c r="I25" s="10">
        <v>440</v>
      </c>
      <c r="J25" s="10">
        <v>391</v>
      </c>
      <c r="K25" s="10">
        <v>11</v>
      </c>
      <c r="L25" s="10" t="s">
        <v>6</v>
      </c>
      <c r="M25" s="10" t="s">
        <v>6</v>
      </c>
      <c r="N25" s="10">
        <v>376</v>
      </c>
      <c r="O25" s="10">
        <v>337</v>
      </c>
      <c r="P25" s="10">
        <v>12</v>
      </c>
      <c r="Q25" s="10" t="s">
        <v>7</v>
      </c>
      <c r="R25" s="10">
        <v>0</v>
      </c>
      <c r="S25" s="10" t="s">
        <v>14</v>
      </c>
      <c r="T25" s="11"/>
      <c r="U25" s="11"/>
      <c r="V25" s="11"/>
      <c r="W25" s="11"/>
      <c r="X25" s="11"/>
      <c r="Y25" s="11"/>
      <c r="Z25" s="11"/>
      <c r="AA25" s="11"/>
      <c r="AB25" s="10">
        <v>19.48</v>
      </c>
      <c r="AC25" s="10">
        <v>3.45</v>
      </c>
      <c r="AD25" s="10">
        <v>19.23</v>
      </c>
      <c r="AE25" s="10">
        <v>2.96</v>
      </c>
      <c r="AF25" s="10">
        <v>21.08</v>
      </c>
      <c r="AG25" s="10">
        <v>3.93</v>
      </c>
      <c r="AH25" s="10">
        <v>20.67</v>
      </c>
      <c r="AI25" s="10">
        <v>3.15</v>
      </c>
      <c r="AJ25" s="11"/>
      <c r="AK25" s="11"/>
      <c r="AL25" s="10" t="s">
        <v>7</v>
      </c>
      <c r="AM25" s="10" t="s">
        <v>2</v>
      </c>
      <c r="AN25" s="10" t="s">
        <v>7</v>
      </c>
      <c r="AO25" s="10" t="s">
        <v>13</v>
      </c>
      <c r="AP25" s="10" t="s">
        <v>14</v>
      </c>
      <c r="AQ25" s="11"/>
      <c r="AR25" s="11"/>
      <c r="AS25" s="11"/>
      <c r="AT25" s="11"/>
      <c r="AU25" s="11"/>
      <c r="AV25" s="11"/>
      <c r="AW25" s="11"/>
      <c r="AX25" s="11"/>
      <c r="AY25" s="10">
        <v>19.48</v>
      </c>
      <c r="AZ25" s="10">
        <v>3.45</v>
      </c>
      <c r="BA25" s="10">
        <v>19.23</v>
      </c>
      <c r="BB25" s="10">
        <v>2.96</v>
      </c>
      <c r="BC25" s="10">
        <v>21.08</v>
      </c>
      <c r="BD25" s="10">
        <v>3.93</v>
      </c>
      <c r="BE25" s="10">
        <v>20.67</v>
      </c>
      <c r="BF25" s="10">
        <v>3.15</v>
      </c>
      <c r="BG25" s="11"/>
      <c r="BH25" s="11"/>
      <c r="BI25" s="15">
        <v>12.65392156862745</v>
      </c>
      <c r="BJ25" s="15">
        <v>0.6573206919004444</v>
      </c>
      <c r="BK25" s="15">
        <v>54.660784313725486</v>
      </c>
      <c r="BL25" s="10">
        <v>24</v>
      </c>
      <c r="BM25" s="15" t="s">
        <v>223</v>
      </c>
      <c r="BN25" s="10" t="s">
        <v>7</v>
      </c>
      <c r="BO25" s="10" t="s">
        <v>215</v>
      </c>
    </row>
    <row r="26" spans="1:67" s="10" customFormat="1" x14ac:dyDescent="0.35">
      <c r="A26" s="9" t="s">
        <v>44</v>
      </c>
      <c r="B26" s="10" t="s">
        <v>7</v>
      </c>
      <c r="C26" s="10" t="s">
        <v>2</v>
      </c>
      <c r="E26" s="10" t="s">
        <v>3</v>
      </c>
      <c r="F26" s="10" t="s">
        <v>22</v>
      </c>
      <c r="G26" s="10" t="s">
        <v>45</v>
      </c>
      <c r="H26" s="10" t="s">
        <v>171</v>
      </c>
      <c r="I26" s="10">
        <v>38</v>
      </c>
      <c r="J26" s="10">
        <v>36</v>
      </c>
      <c r="K26" s="10">
        <v>45</v>
      </c>
      <c r="L26" s="10" t="s">
        <v>6</v>
      </c>
      <c r="M26" s="10" t="s">
        <v>6</v>
      </c>
      <c r="N26" s="10">
        <v>38</v>
      </c>
      <c r="O26" s="10">
        <v>37</v>
      </c>
      <c r="P26" s="10">
        <v>45</v>
      </c>
      <c r="Q26" s="10" t="s">
        <v>2</v>
      </c>
      <c r="S26" s="10" t="s">
        <v>14</v>
      </c>
      <c r="T26" s="11"/>
      <c r="U26" s="11"/>
      <c r="V26" s="11"/>
      <c r="W26" s="11"/>
      <c r="X26" s="11"/>
      <c r="Y26" s="11"/>
      <c r="Z26" s="11"/>
      <c r="AA26" s="11"/>
      <c r="AB26" s="10">
        <v>0.71</v>
      </c>
      <c r="AC26" s="10">
        <v>1</v>
      </c>
      <c r="AD26" s="10">
        <v>0.76</v>
      </c>
      <c r="AE26" s="10">
        <v>1</v>
      </c>
      <c r="AF26" s="10">
        <v>0.69</v>
      </c>
      <c r="AG26" s="10">
        <v>1</v>
      </c>
      <c r="AH26" s="10">
        <v>0.67</v>
      </c>
      <c r="AI26" s="10">
        <v>1</v>
      </c>
      <c r="AJ26" s="11"/>
      <c r="AK26" s="11"/>
      <c r="AL26" s="10" t="s">
        <v>2</v>
      </c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</row>
    <row r="27" spans="1:67" s="10" customFormat="1" x14ac:dyDescent="0.35">
      <c r="A27" s="9" t="s">
        <v>46</v>
      </c>
      <c r="B27" s="10" t="s">
        <v>7</v>
      </c>
      <c r="C27" s="10" t="s">
        <v>7</v>
      </c>
      <c r="E27" s="10" t="s">
        <v>26</v>
      </c>
      <c r="F27" s="10" t="s">
        <v>4</v>
      </c>
      <c r="G27" s="10" t="s">
        <v>47</v>
      </c>
      <c r="H27" s="10" t="s">
        <v>170</v>
      </c>
      <c r="I27" s="10">
        <v>277</v>
      </c>
      <c r="J27" s="10">
        <v>277</v>
      </c>
      <c r="K27" s="10">
        <v>4</v>
      </c>
      <c r="L27" s="10" t="s">
        <v>6</v>
      </c>
      <c r="M27" s="10" t="s">
        <v>6</v>
      </c>
      <c r="N27" s="10">
        <v>134</v>
      </c>
      <c r="O27" s="10">
        <v>134</v>
      </c>
      <c r="P27" s="10">
        <v>4</v>
      </c>
      <c r="Q27" s="10" t="s">
        <v>2</v>
      </c>
      <c r="S27" s="10" t="s">
        <v>12</v>
      </c>
      <c r="T27" s="11"/>
      <c r="U27" s="11"/>
      <c r="V27" s="11"/>
      <c r="W27" s="11"/>
      <c r="X27" s="10">
        <v>-0.5</v>
      </c>
      <c r="Y27" s="10">
        <v>12.31</v>
      </c>
      <c r="Z27" s="10">
        <v>0.2</v>
      </c>
      <c r="AA27" s="10">
        <v>8.86</v>
      </c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0" t="s">
        <v>7</v>
      </c>
      <c r="AM27" s="10" t="s">
        <v>2</v>
      </c>
      <c r="AN27" s="10" t="s">
        <v>7</v>
      </c>
      <c r="AO27" s="10" t="s">
        <v>26</v>
      </c>
      <c r="AP27" s="10" t="s">
        <v>201</v>
      </c>
      <c r="AQ27" s="11"/>
      <c r="AR27" s="11"/>
      <c r="AS27" s="11"/>
      <c r="AT27" s="11"/>
      <c r="AU27" s="10">
        <v>-0.5</v>
      </c>
      <c r="AV27" s="10">
        <v>12.31</v>
      </c>
      <c r="AW27" s="10">
        <v>0.2</v>
      </c>
      <c r="AX27" s="10">
        <v>8.86</v>
      </c>
      <c r="AY27" s="10">
        <v>76</v>
      </c>
      <c r="AZ27" s="16">
        <v>33.286633954186478</v>
      </c>
      <c r="BA27" s="10">
        <v>72</v>
      </c>
      <c r="BB27" s="16">
        <v>23.151673805580451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7"/>
      <c r="BM27" s="17"/>
      <c r="BN27" s="17"/>
      <c r="BO27" s="17"/>
    </row>
    <row r="28" spans="1:67" s="7" customFormat="1" x14ac:dyDescent="0.35">
      <c r="A28" s="6" t="s">
        <v>48</v>
      </c>
      <c r="B28" s="7" t="s">
        <v>7</v>
      </c>
      <c r="C28" s="7" t="s">
        <v>7</v>
      </c>
      <c r="E28" s="7" t="s">
        <v>3</v>
      </c>
      <c r="F28" s="7" t="s">
        <v>22</v>
      </c>
      <c r="G28" s="7" t="s">
        <v>49</v>
      </c>
      <c r="H28" s="7" t="s">
        <v>171</v>
      </c>
      <c r="I28" s="7">
        <v>1116</v>
      </c>
      <c r="J28" s="7">
        <v>1116</v>
      </c>
      <c r="K28" s="7">
        <v>5</v>
      </c>
      <c r="L28" s="7" t="s">
        <v>6</v>
      </c>
      <c r="M28" s="7" t="s">
        <v>6</v>
      </c>
      <c r="N28" s="7">
        <v>671</v>
      </c>
      <c r="O28" s="7">
        <v>671</v>
      </c>
      <c r="P28" s="7">
        <v>5</v>
      </c>
      <c r="Q28" s="7" t="s">
        <v>2</v>
      </c>
      <c r="S28" s="7" t="s">
        <v>14</v>
      </c>
      <c r="T28" s="8"/>
      <c r="U28" s="8"/>
      <c r="V28" s="8"/>
      <c r="W28" s="8"/>
      <c r="X28" s="8"/>
      <c r="Y28" s="8"/>
      <c r="Z28" s="8"/>
      <c r="AA28" s="8"/>
      <c r="AB28" s="7">
        <v>0.13500000000000001</v>
      </c>
      <c r="AC28" s="7">
        <v>1.105</v>
      </c>
      <c r="AD28" s="7">
        <v>-3.5000000000000003E-2</v>
      </c>
      <c r="AE28" s="7">
        <v>1.0269999999999999</v>
      </c>
      <c r="AF28" s="7">
        <v>0.214</v>
      </c>
      <c r="AG28" s="7">
        <v>1.0509999999999999</v>
      </c>
      <c r="AH28" s="7">
        <v>5.6000000000000001E-2</v>
      </c>
      <c r="AI28" s="7">
        <v>0.98699999999999999</v>
      </c>
      <c r="AJ28" s="8"/>
      <c r="AK28" s="8"/>
      <c r="AL28" s="7" t="s">
        <v>2</v>
      </c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>
        <v>13.06</v>
      </c>
      <c r="BJ28" s="8">
        <v>0.81</v>
      </c>
      <c r="BK28" s="8">
        <v>63.4</v>
      </c>
      <c r="BL28" s="7">
        <v>9</v>
      </c>
      <c r="BM28" s="7" t="s">
        <v>224</v>
      </c>
      <c r="BN28" s="7" t="s">
        <v>7</v>
      </c>
      <c r="BO28" s="7" t="s">
        <v>225</v>
      </c>
    </row>
    <row r="29" spans="1:67" x14ac:dyDescent="0.35">
      <c r="A29" s="12" t="s">
        <v>48</v>
      </c>
      <c r="B29" s="13" t="s">
        <v>7</v>
      </c>
      <c r="C29" s="13" t="s">
        <v>7</v>
      </c>
      <c r="E29" s="13" t="s">
        <v>3</v>
      </c>
      <c r="F29" s="13" t="s">
        <v>22</v>
      </c>
      <c r="G29" s="13" t="s">
        <v>50</v>
      </c>
      <c r="H29" s="13" t="s">
        <v>171</v>
      </c>
      <c r="I29" s="13">
        <v>838</v>
      </c>
      <c r="J29" s="13">
        <v>838</v>
      </c>
      <c r="K29" s="13">
        <v>5</v>
      </c>
      <c r="L29" s="13" t="s">
        <v>6</v>
      </c>
      <c r="M29" s="13" t="s">
        <v>6</v>
      </c>
      <c r="N29" s="13">
        <v>671</v>
      </c>
      <c r="O29" s="13">
        <v>671</v>
      </c>
      <c r="P29" s="13">
        <v>5</v>
      </c>
      <c r="Q29" s="13" t="s">
        <v>2</v>
      </c>
      <c r="S29" s="13" t="s">
        <v>14</v>
      </c>
      <c r="T29" s="14"/>
      <c r="U29" s="14"/>
      <c r="V29" s="14"/>
      <c r="W29" s="14"/>
      <c r="X29" s="14"/>
      <c r="Y29" s="14"/>
      <c r="Z29" s="14"/>
      <c r="AA29" s="14"/>
      <c r="AB29" s="13">
        <v>0.126</v>
      </c>
      <c r="AC29" s="13">
        <v>1.012</v>
      </c>
      <c r="AD29" s="13">
        <v>-3.5000000000000003E-2</v>
      </c>
      <c r="AE29" s="13">
        <v>1.0269999999999999</v>
      </c>
      <c r="AF29" s="13">
        <v>0.246</v>
      </c>
      <c r="AG29" s="13">
        <v>0.96099999999999997</v>
      </c>
      <c r="AH29" s="13">
        <v>5.6000000000000001E-2</v>
      </c>
      <c r="AI29" s="13">
        <v>0.98699999999999999</v>
      </c>
      <c r="AJ29" s="14"/>
      <c r="AK29" s="14"/>
      <c r="AL29" s="13" t="s">
        <v>2</v>
      </c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>
        <v>13.06</v>
      </c>
      <c r="BJ29" s="14">
        <v>0.81</v>
      </c>
      <c r="BK29" s="14">
        <v>63.4</v>
      </c>
      <c r="BL29" s="13">
        <v>9</v>
      </c>
      <c r="BM29" s="13" t="s">
        <v>224</v>
      </c>
      <c r="BN29" s="13" t="s">
        <v>7</v>
      </c>
      <c r="BO29" s="13" t="s">
        <v>225</v>
      </c>
    </row>
    <row r="30" spans="1:67" x14ac:dyDescent="0.35">
      <c r="A30" s="12" t="s">
        <v>48</v>
      </c>
      <c r="B30" s="13" t="s">
        <v>7</v>
      </c>
      <c r="C30" s="13" t="s">
        <v>7</v>
      </c>
      <c r="E30" s="13" t="s">
        <v>3</v>
      </c>
      <c r="F30" s="13" t="s">
        <v>10</v>
      </c>
      <c r="G30" s="13" t="s">
        <v>49</v>
      </c>
      <c r="H30" s="13" t="s">
        <v>171</v>
      </c>
      <c r="I30" s="13">
        <v>1116</v>
      </c>
      <c r="J30" s="13">
        <v>971</v>
      </c>
      <c r="K30" s="13">
        <v>5</v>
      </c>
      <c r="L30" s="13" t="s">
        <v>6</v>
      </c>
      <c r="M30" s="13" t="s">
        <v>6</v>
      </c>
      <c r="N30" s="13">
        <v>671</v>
      </c>
      <c r="O30" s="13">
        <v>591</v>
      </c>
      <c r="P30" s="13">
        <v>5</v>
      </c>
      <c r="Q30" s="13" t="s">
        <v>2</v>
      </c>
      <c r="S30" s="13" t="s">
        <v>14</v>
      </c>
      <c r="T30" s="14"/>
      <c r="U30" s="14"/>
      <c r="V30" s="14"/>
      <c r="W30" s="14"/>
      <c r="X30" s="14"/>
      <c r="Y30" s="14"/>
      <c r="Z30" s="14"/>
      <c r="AA30" s="14"/>
      <c r="AB30" s="13">
        <v>0.13500000000000001</v>
      </c>
      <c r="AC30" s="13">
        <v>1.105</v>
      </c>
      <c r="AD30" s="13">
        <v>-3.5000000000000003E-2</v>
      </c>
      <c r="AE30" s="13">
        <v>1.0269999999999999</v>
      </c>
      <c r="AF30" s="13">
        <v>0.191</v>
      </c>
      <c r="AG30" s="13">
        <v>1.0680000000000001</v>
      </c>
      <c r="AH30" s="13">
        <v>6.7000000000000004E-2</v>
      </c>
      <c r="AI30" s="13">
        <v>0.97899999999999998</v>
      </c>
      <c r="AJ30" s="14"/>
      <c r="AK30" s="14"/>
      <c r="AL30" s="13" t="s">
        <v>2</v>
      </c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>
        <v>13.06</v>
      </c>
      <c r="BJ30" s="14">
        <v>0.81</v>
      </c>
      <c r="BK30" s="14">
        <v>63.4</v>
      </c>
      <c r="BL30" s="13">
        <v>21</v>
      </c>
      <c r="BM30" s="13" t="s">
        <v>224</v>
      </c>
      <c r="BN30" s="13" t="s">
        <v>7</v>
      </c>
      <c r="BO30" s="13" t="s">
        <v>225</v>
      </c>
    </row>
    <row r="31" spans="1:67" x14ac:dyDescent="0.35">
      <c r="A31" s="12" t="s">
        <v>48</v>
      </c>
      <c r="B31" s="13" t="s">
        <v>7</v>
      </c>
      <c r="C31" s="13" t="s">
        <v>7</v>
      </c>
      <c r="E31" s="13" t="s">
        <v>3</v>
      </c>
      <c r="F31" s="13" t="s">
        <v>10</v>
      </c>
      <c r="G31" s="13" t="s">
        <v>50</v>
      </c>
      <c r="H31" s="13" t="s">
        <v>171</v>
      </c>
      <c r="I31" s="13">
        <v>838</v>
      </c>
      <c r="J31" s="13">
        <v>729</v>
      </c>
      <c r="K31" s="13">
        <v>5</v>
      </c>
      <c r="L31" s="13" t="s">
        <v>6</v>
      </c>
      <c r="M31" s="13" t="s">
        <v>6</v>
      </c>
      <c r="N31" s="13">
        <v>671</v>
      </c>
      <c r="O31" s="13">
        <v>591</v>
      </c>
      <c r="P31" s="13">
        <v>5</v>
      </c>
      <c r="Q31" s="13" t="s">
        <v>2</v>
      </c>
      <c r="S31" s="13" t="s">
        <v>14</v>
      </c>
      <c r="T31" s="14"/>
      <c r="U31" s="14"/>
      <c r="V31" s="14"/>
      <c r="W31" s="14"/>
      <c r="X31" s="14"/>
      <c r="Y31" s="14"/>
      <c r="Z31" s="14"/>
      <c r="AA31" s="14"/>
      <c r="AB31" s="13">
        <v>0.126</v>
      </c>
      <c r="AC31" s="13">
        <v>1.012</v>
      </c>
      <c r="AD31" s="13">
        <v>-3.5000000000000003E-2</v>
      </c>
      <c r="AE31" s="13">
        <v>1.0269999999999999</v>
      </c>
      <c r="AF31" s="13">
        <v>0.26600000000000001</v>
      </c>
      <c r="AG31" s="13">
        <v>0.97699999999999998</v>
      </c>
      <c r="AH31" s="13">
        <v>6.7000000000000004E-2</v>
      </c>
      <c r="AI31" s="13">
        <v>0.97899999999999998</v>
      </c>
      <c r="AJ31" s="14"/>
      <c r="AK31" s="14"/>
      <c r="AL31" s="13" t="s">
        <v>2</v>
      </c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>
        <v>13.06</v>
      </c>
      <c r="BJ31" s="14">
        <v>0.81</v>
      </c>
      <c r="BK31" s="14">
        <v>63.4</v>
      </c>
      <c r="BL31" s="13">
        <v>21</v>
      </c>
      <c r="BM31" s="13" t="s">
        <v>224</v>
      </c>
      <c r="BN31" s="13" t="s">
        <v>7</v>
      </c>
      <c r="BO31" s="13" t="s">
        <v>225</v>
      </c>
    </row>
    <row r="32" spans="1:67" x14ac:dyDescent="0.35">
      <c r="A32" s="12" t="s">
        <v>48</v>
      </c>
      <c r="B32" s="13" t="s">
        <v>7</v>
      </c>
      <c r="C32" s="13" t="s">
        <v>7</v>
      </c>
      <c r="E32" s="13" t="s">
        <v>13</v>
      </c>
      <c r="F32" s="13" t="s">
        <v>22</v>
      </c>
      <c r="G32" s="13" t="s">
        <v>49</v>
      </c>
      <c r="H32" s="13" t="s">
        <v>171</v>
      </c>
      <c r="I32" s="13">
        <v>1116</v>
      </c>
      <c r="J32" s="13">
        <v>1116</v>
      </c>
      <c r="K32" s="13">
        <v>5</v>
      </c>
      <c r="L32" s="13" t="s">
        <v>6</v>
      </c>
      <c r="M32" s="13" t="s">
        <v>6</v>
      </c>
      <c r="N32" s="13">
        <v>671</v>
      </c>
      <c r="O32" s="13">
        <v>671</v>
      </c>
      <c r="P32" s="13">
        <v>5</v>
      </c>
      <c r="Q32" s="13" t="s">
        <v>2</v>
      </c>
      <c r="S32" s="13" t="s">
        <v>14</v>
      </c>
      <c r="T32" s="14"/>
      <c r="U32" s="14"/>
      <c r="V32" s="14"/>
      <c r="W32" s="14"/>
      <c r="X32" s="14"/>
      <c r="Y32" s="14"/>
      <c r="Z32" s="14"/>
      <c r="AA32" s="14"/>
      <c r="AB32" s="13">
        <v>19.649999999999999</v>
      </c>
      <c r="AC32" s="13">
        <v>3.79</v>
      </c>
      <c r="AD32" s="13">
        <v>18.96</v>
      </c>
      <c r="AE32" s="13">
        <v>3.29</v>
      </c>
      <c r="AF32" s="13">
        <v>20.18</v>
      </c>
      <c r="AG32" s="13">
        <v>3.61</v>
      </c>
      <c r="AH32" s="13">
        <v>19.55</v>
      </c>
      <c r="AI32" s="13">
        <v>3.36</v>
      </c>
      <c r="AJ32" s="14"/>
      <c r="AK32" s="14"/>
      <c r="AL32" s="13" t="s">
        <v>2</v>
      </c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>
        <v>13.06</v>
      </c>
      <c r="BJ32" s="14">
        <v>0.81</v>
      </c>
      <c r="BK32" s="14">
        <v>63.4</v>
      </c>
      <c r="BL32" s="13">
        <v>9</v>
      </c>
      <c r="BM32" s="13" t="s">
        <v>224</v>
      </c>
      <c r="BN32" s="13" t="s">
        <v>7</v>
      </c>
      <c r="BO32" s="13" t="s">
        <v>225</v>
      </c>
    </row>
    <row r="33" spans="1:67" x14ac:dyDescent="0.35">
      <c r="A33" s="12" t="s">
        <v>48</v>
      </c>
      <c r="B33" s="13" t="s">
        <v>7</v>
      </c>
      <c r="C33" s="13" t="s">
        <v>7</v>
      </c>
      <c r="E33" s="13" t="s">
        <v>13</v>
      </c>
      <c r="F33" s="13" t="s">
        <v>22</v>
      </c>
      <c r="G33" s="13" t="s">
        <v>50</v>
      </c>
      <c r="H33" s="13" t="s">
        <v>171</v>
      </c>
      <c r="I33" s="13">
        <v>838</v>
      </c>
      <c r="J33" s="13">
        <v>838</v>
      </c>
      <c r="K33" s="13">
        <v>5</v>
      </c>
      <c r="L33" s="13" t="s">
        <v>6</v>
      </c>
      <c r="M33" s="13" t="s">
        <v>6</v>
      </c>
      <c r="N33" s="13">
        <v>671</v>
      </c>
      <c r="O33" s="13">
        <v>671</v>
      </c>
      <c r="P33" s="13">
        <v>5</v>
      </c>
      <c r="Q33" s="13" t="s">
        <v>2</v>
      </c>
      <c r="S33" s="13" t="s">
        <v>14</v>
      </c>
      <c r="T33" s="14"/>
      <c r="U33" s="14"/>
      <c r="V33" s="14"/>
      <c r="W33" s="14"/>
      <c r="X33" s="14"/>
      <c r="Y33" s="14"/>
      <c r="Z33" s="14"/>
      <c r="AA33" s="14"/>
      <c r="AB33" s="13">
        <v>19.46</v>
      </c>
      <c r="AC33" s="13">
        <v>3.4</v>
      </c>
      <c r="AD33" s="13">
        <v>18.96</v>
      </c>
      <c r="AE33" s="13">
        <v>3.29</v>
      </c>
      <c r="AF33" s="13">
        <v>20.13</v>
      </c>
      <c r="AG33" s="13">
        <v>2.96</v>
      </c>
      <c r="AH33" s="13">
        <v>19.55</v>
      </c>
      <c r="AI33" s="13">
        <v>3.36</v>
      </c>
      <c r="AJ33" s="14"/>
      <c r="AK33" s="14"/>
      <c r="AL33" s="13" t="s">
        <v>2</v>
      </c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>
        <v>13.06</v>
      </c>
      <c r="BJ33" s="14">
        <v>0.81</v>
      </c>
      <c r="BK33" s="14">
        <v>63.4</v>
      </c>
      <c r="BL33" s="13">
        <v>9</v>
      </c>
      <c r="BM33" s="13" t="s">
        <v>224</v>
      </c>
      <c r="BN33" s="13" t="s">
        <v>7</v>
      </c>
      <c r="BO33" s="13" t="s">
        <v>225</v>
      </c>
    </row>
    <row r="34" spans="1:67" x14ac:dyDescent="0.35">
      <c r="A34" s="12" t="s">
        <v>48</v>
      </c>
      <c r="B34" s="13" t="s">
        <v>7</v>
      </c>
      <c r="C34" s="13" t="s">
        <v>7</v>
      </c>
      <c r="E34" s="13" t="s">
        <v>13</v>
      </c>
      <c r="F34" s="13" t="s">
        <v>10</v>
      </c>
      <c r="G34" s="13" t="s">
        <v>49</v>
      </c>
      <c r="H34" s="13" t="s">
        <v>171</v>
      </c>
      <c r="I34" s="13">
        <v>1116</v>
      </c>
      <c r="J34" s="13">
        <v>971</v>
      </c>
      <c r="K34" s="13">
        <v>5</v>
      </c>
      <c r="L34" s="13" t="s">
        <v>6</v>
      </c>
      <c r="M34" s="13" t="s">
        <v>6</v>
      </c>
      <c r="N34" s="13">
        <v>671</v>
      </c>
      <c r="O34" s="13">
        <v>591</v>
      </c>
      <c r="P34" s="13">
        <v>5</v>
      </c>
      <c r="Q34" s="13" t="s">
        <v>2</v>
      </c>
      <c r="S34" s="13" t="s">
        <v>14</v>
      </c>
      <c r="T34" s="14"/>
      <c r="U34" s="14"/>
      <c r="V34" s="14"/>
      <c r="W34" s="14"/>
      <c r="X34" s="14"/>
      <c r="Y34" s="14"/>
      <c r="Z34" s="14"/>
      <c r="AA34" s="14"/>
      <c r="AB34" s="13">
        <v>19.649999999999999</v>
      </c>
      <c r="AC34" s="13">
        <v>3.79</v>
      </c>
      <c r="AD34" s="13">
        <v>18.96</v>
      </c>
      <c r="AE34" s="13">
        <v>3.29</v>
      </c>
      <c r="AF34" s="13">
        <v>20.84</v>
      </c>
      <c r="AG34" s="13">
        <v>3.76</v>
      </c>
      <c r="AH34" s="13">
        <v>20.329999999999998</v>
      </c>
      <c r="AI34" s="13">
        <v>3.41</v>
      </c>
      <c r="AJ34" s="14"/>
      <c r="AK34" s="14"/>
      <c r="AL34" s="13" t="s">
        <v>2</v>
      </c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>
        <v>13.06</v>
      </c>
      <c r="BJ34" s="14">
        <v>0.81</v>
      </c>
      <c r="BK34" s="14">
        <v>63.4</v>
      </c>
      <c r="BL34" s="13">
        <v>21</v>
      </c>
      <c r="BM34" s="13" t="s">
        <v>224</v>
      </c>
      <c r="BN34" s="13" t="s">
        <v>7</v>
      </c>
      <c r="BO34" s="13" t="s">
        <v>225</v>
      </c>
    </row>
    <row r="35" spans="1:67" s="4" customFormat="1" x14ac:dyDescent="0.35">
      <c r="A35" s="12" t="s">
        <v>48</v>
      </c>
      <c r="B35" s="13" t="s">
        <v>7</v>
      </c>
      <c r="C35" s="13" t="s">
        <v>7</v>
      </c>
      <c r="D35" s="13"/>
      <c r="E35" s="13" t="s">
        <v>13</v>
      </c>
      <c r="F35" s="13" t="s">
        <v>10</v>
      </c>
      <c r="G35" s="4" t="s">
        <v>50</v>
      </c>
      <c r="H35" s="4" t="s">
        <v>171</v>
      </c>
      <c r="I35" s="4">
        <v>838</v>
      </c>
      <c r="J35" s="4">
        <v>729</v>
      </c>
      <c r="K35" s="13">
        <v>5</v>
      </c>
      <c r="L35" s="4" t="s">
        <v>6</v>
      </c>
      <c r="M35" s="4" t="s">
        <v>6</v>
      </c>
      <c r="N35" s="13">
        <v>671</v>
      </c>
      <c r="O35" s="4">
        <v>591</v>
      </c>
      <c r="P35" s="13">
        <v>5</v>
      </c>
      <c r="Q35" s="13" t="s">
        <v>2</v>
      </c>
      <c r="R35" s="13"/>
      <c r="S35" s="4" t="s">
        <v>14</v>
      </c>
      <c r="T35" s="5"/>
      <c r="U35" s="5"/>
      <c r="V35" s="5"/>
      <c r="W35" s="5"/>
      <c r="X35" s="5"/>
      <c r="Y35" s="5"/>
      <c r="Z35" s="5"/>
      <c r="AA35" s="5"/>
      <c r="AB35" s="4">
        <v>19.46</v>
      </c>
      <c r="AC35" s="4">
        <v>3.4</v>
      </c>
      <c r="AD35" s="4">
        <v>18.96</v>
      </c>
      <c r="AE35" s="4">
        <v>3.29</v>
      </c>
      <c r="AF35" s="4">
        <v>20.99</v>
      </c>
      <c r="AG35" s="4">
        <v>3.55</v>
      </c>
      <c r="AH35" s="4">
        <v>20.329999999999998</v>
      </c>
      <c r="AI35" s="4">
        <v>3.41</v>
      </c>
      <c r="AJ35" s="5"/>
      <c r="AK35" s="5"/>
      <c r="AL35" s="4" t="s">
        <v>2</v>
      </c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>
        <v>13.06</v>
      </c>
      <c r="BJ35" s="5">
        <v>0.81</v>
      </c>
      <c r="BK35" s="5">
        <v>63.4</v>
      </c>
      <c r="BL35" s="4">
        <v>21</v>
      </c>
      <c r="BM35" s="4" t="s">
        <v>224</v>
      </c>
      <c r="BN35" s="4" t="s">
        <v>7</v>
      </c>
      <c r="BO35" s="4" t="s">
        <v>225</v>
      </c>
    </row>
    <row r="36" spans="1:67" s="7" customFormat="1" x14ac:dyDescent="0.35">
      <c r="A36" s="6" t="s">
        <v>51</v>
      </c>
      <c r="B36" s="7" t="s">
        <v>7</v>
      </c>
      <c r="C36" s="7" t="s">
        <v>7</v>
      </c>
      <c r="D36" s="7" t="s">
        <v>7</v>
      </c>
      <c r="E36" s="7" t="s">
        <v>3</v>
      </c>
      <c r="F36" s="7" t="s">
        <v>4</v>
      </c>
      <c r="G36" s="7" t="s">
        <v>52</v>
      </c>
      <c r="H36" s="7" t="s">
        <v>172</v>
      </c>
      <c r="I36" s="7">
        <v>867</v>
      </c>
      <c r="J36" s="7">
        <v>776</v>
      </c>
      <c r="K36" s="7">
        <v>10</v>
      </c>
      <c r="L36" s="7" t="s">
        <v>6</v>
      </c>
      <c r="M36" s="7" t="s">
        <v>6</v>
      </c>
      <c r="N36" s="7">
        <v>885</v>
      </c>
      <c r="O36" s="7">
        <v>629</v>
      </c>
      <c r="P36" s="7">
        <v>10</v>
      </c>
      <c r="Q36" s="7" t="s">
        <v>7</v>
      </c>
      <c r="R36" s="7">
        <v>3.0000000000000001E-3</v>
      </c>
      <c r="S36" s="7" t="s">
        <v>12</v>
      </c>
      <c r="T36" s="8"/>
      <c r="U36" s="8"/>
      <c r="V36" s="8"/>
      <c r="W36" s="8"/>
      <c r="X36" s="7">
        <v>0.11</v>
      </c>
      <c r="Y36" s="7">
        <v>0.43</v>
      </c>
      <c r="Z36" s="7">
        <v>0.08</v>
      </c>
      <c r="AA36" s="7">
        <v>0.32</v>
      </c>
      <c r="AB36" s="8">
        <v>0.22</v>
      </c>
      <c r="AC36" s="8">
        <v>1.3</v>
      </c>
      <c r="AD36" s="8">
        <v>0.14000000000000001</v>
      </c>
      <c r="AE36" s="8">
        <v>1.3</v>
      </c>
      <c r="AF36" s="8"/>
      <c r="AG36" s="8">
        <v>1.3</v>
      </c>
      <c r="AH36" s="8"/>
      <c r="AI36" s="8">
        <v>1.3</v>
      </c>
      <c r="AJ36" s="8"/>
      <c r="AK36" s="8"/>
      <c r="AL36" s="7" t="s">
        <v>2</v>
      </c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1"/>
      <c r="BM36" s="1"/>
      <c r="BN36" s="1"/>
      <c r="BO36" s="1"/>
    </row>
    <row r="37" spans="1:67" s="4" customFormat="1" x14ac:dyDescent="0.35">
      <c r="A37" s="3" t="s">
        <v>51</v>
      </c>
      <c r="B37" s="4" t="s">
        <v>7</v>
      </c>
      <c r="C37" s="4" t="s">
        <v>7</v>
      </c>
      <c r="D37" s="4" t="s">
        <v>7</v>
      </c>
      <c r="E37" s="4" t="s">
        <v>3</v>
      </c>
      <c r="F37" s="4" t="s">
        <v>22</v>
      </c>
      <c r="G37" s="4" t="s">
        <v>52</v>
      </c>
      <c r="H37" s="4" t="s">
        <v>172</v>
      </c>
      <c r="I37" s="4">
        <v>867</v>
      </c>
      <c r="J37" s="4">
        <v>735</v>
      </c>
      <c r="K37" s="4">
        <v>10</v>
      </c>
      <c r="L37" s="4" t="s">
        <v>6</v>
      </c>
      <c r="M37" s="4" t="s">
        <v>6</v>
      </c>
      <c r="N37" s="4">
        <v>885</v>
      </c>
      <c r="O37" s="4">
        <v>626</v>
      </c>
      <c r="P37" s="4">
        <v>10</v>
      </c>
      <c r="Q37" s="4" t="s">
        <v>7</v>
      </c>
      <c r="R37" s="4">
        <v>0.01</v>
      </c>
      <c r="S37" s="4" t="s">
        <v>12</v>
      </c>
      <c r="T37" s="5"/>
      <c r="U37" s="5"/>
      <c r="V37" s="5"/>
      <c r="W37" s="5"/>
      <c r="X37" s="4">
        <v>0.22</v>
      </c>
      <c r="Y37" s="4">
        <v>0.55000000000000004</v>
      </c>
      <c r="Z37" s="4">
        <v>0.19</v>
      </c>
      <c r="AA37" s="4">
        <v>0.51</v>
      </c>
      <c r="AB37" s="5">
        <v>0.22</v>
      </c>
      <c r="AC37" s="5">
        <v>1.3</v>
      </c>
      <c r="AD37" s="5">
        <v>0.14000000000000001</v>
      </c>
      <c r="AE37" s="5">
        <v>1.3</v>
      </c>
      <c r="AF37" s="5"/>
      <c r="AG37" s="5">
        <v>1.3</v>
      </c>
      <c r="AH37" s="5"/>
      <c r="AI37" s="5">
        <v>1.3</v>
      </c>
      <c r="AJ37" s="5"/>
      <c r="AK37" s="5"/>
      <c r="AL37" s="4" t="s">
        <v>2</v>
      </c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2"/>
      <c r="BM37" s="2"/>
      <c r="BN37" s="2"/>
      <c r="BO37" s="2"/>
    </row>
    <row r="38" spans="1:67" s="7" customFormat="1" x14ac:dyDescent="0.35">
      <c r="A38" s="6" t="s">
        <v>53</v>
      </c>
      <c r="B38" s="7" t="s">
        <v>7</v>
      </c>
      <c r="C38" s="7" t="s">
        <v>2</v>
      </c>
      <c r="E38" s="7" t="s">
        <v>3</v>
      </c>
      <c r="F38" s="7" t="s">
        <v>22</v>
      </c>
      <c r="G38" s="7" t="s">
        <v>54</v>
      </c>
      <c r="H38" s="7" t="s">
        <v>172</v>
      </c>
      <c r="I38" s="7">
        <v>645</v>
      </c>
      <c r="J38" s="7">
        <v>592</v>
      </c>
      <c r="K38" s="7">
        <v>5</v>
      </c>
      <c r="L38" s="7" t="s">
        <v>6</v>
      </c>
      <c r="M38" s="7" t="s">
        <v>6</v>
      </c>
      <c r="N38" s="7">
        <v>505</v>
      </c>
      <c r="O38" s="7">
        <v>459</v>
      </c>
      <c r="P38" s="7">
        <v>5</v>
      </c>
      <c r="Q38" s="7" t="s">
        <v>2</v>
      </c>
      <c r="S38" s="7" t="s">
        <v>14</v>
      </c>
      <c r="T38" s="8"/>
      <c r="U38" s="8"/>
      <c r="V38" s="8"/>
      <c r="W38" s="8"/>
      <c r="X38" s="8"/>
      <c r="Y38" s="8"/>
      <c r="Z38" s="8"/>
      <c r="AA38" s="8"/>
      <c r="AB38" s="7">
        <v>0.62</v>
      </c>
      <c r="AC38" s="7">
        <v>1.94</v>
      </c>
      <c r="AD38" s="7">
        <v>0.59</v>
      </c>
      <c r="AE38" s="7">
        <v>1.78</v>
      </c>
      <c r="AF38" s="7">
        <v>0.61</v>
      </c>
      <c r="AG38" s="7">
        <v>1.8</v>
      </c>
      <c r="AH38" s="7">
        <v>0.66</v>
      </c>
      <c r="AI38" s="7">
        <v>1.69</v>
      </c>
      <c r="AJ38" s="8"/>
      <c r="AK38" s="8"/>
      <c r="AL38" s="7" t="s">
        <v>2</v>
      </c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>
        <v>12</v>
      </c>
      <c r="BJ38" s="8">
        <v>0.5</v>
      </c>
      <c r="BK38" s="8">
        <v>48.439130434782612</v>
      </c>
      <c r="BL38" s="7">
        <v>12</v>
      </c>
      <c r="BM38" s="7" t="s">
        <v>221</v>
      </c>
      <c r="BN38" s="7" t="s">
        <v>7</v>
      </c>
      <c r="BO38" s="7" t="s">
        <v>219</v>
      </c>
    </row>
    <row r="39" spans="1:67" x14ac:dyDescent="0.35">
      <c r="A39" s="12" t="s">
        <v>53</v>
      </c>
      <c r="B39" s="13" t="s">
        <v>7</v>
      </c>
      <c r="C39" s="13" t="s">
        <v>2</v>
      </c>
      <c r="E39" s="13" t="s">
        <v>3</v>
      </c>
      <c r="F39" s="13" t="s">
        <v>10</v>
      </c>
      <c r="G39" s="13" t="s">
        <v>54</v>
      </c>
      <c r="H39" s="13" t="s">
        <v>172</v>
      </c>
      <c r="I39" s="13">
        <v>645</v>
      </c>
      <c r="J39" s="13">
        <v>560</v>
      </c>
      <c r="K39" s="13">
        <v>5</v>
      </c>
      <c r="L39" s="13" t="s">
        <v>6</v>
      </c>
      <c r="M39" s="13" t="s">
        <v>6</v>
      </c>
      <c r="N39" s="13">
        <v>505</v>
      </c>
      <c r="O39" s="13">
        <v>425</v>
      </c>
      <c r="P39" s="13">
        <v>5</v>
      </c>
      <c r="Q39" s="13" t="s">
        <v>2</v>
      </c>
      <c r="S39" s="13" t="s">
        <v>14</v>
      </c>
      <c r="T39" s="14"/>
      <c r="U39" s="14"/>
      <c r="V39" s="14"/>
      <c r="W39" s="14"/>
      <c r="X39" s="14"/>
      <c r="Y39" s="14"/>
      <c r="Z39" s="14"/>
      <c r="AA39" s="14"/>
      <c r="AB39" s="13">
        <v>0.62</v>
      </c>
      <c r="AC39" s="13">
        <v>1.94</v>
      </c>
      <c r="AD39" s="13">
        <v>0.59</v>
      </c>
      <c r="AE39" s="13">
        <v>1.78</v>
      </c>
      <c r="AF39" s="13">
        <v>0.69</v>
      </c>
      <c r="AG39" s="13">
        <v>1.81</v>
      </c>
      <c r="AH39" s="13">
        <v>0.71</v>
      </c>
      <c r="AI39" s="13">
        <v>1.63</v>
      </c>
      <c r="AJ39" s="14"/>
      <c r="AK39" s="14"/>
      <c r="AL39" s="13" t="s">
        <v>2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>
        <v>12</v>
      </c>
      <c r="BJ39" s="14">
        <v>0.5</v>
      </c>
      <c r="BK39" s="14">
        <v>48.439130434782612</v>
      </c>
      <c r="BL39" s="13">
        <v>24</v>
      </c>
      <c r="BM39" s="13" t="s">
        <v>221</v>
      </c>
      <c r="BN39" s="13" t="s">
        <v>7</v>
      </c>
      <c r="BO39" s="13" t="s">
        <v>219</v>
      </c>
    </row>
    <row r="40" spans="1:67" x14ac:dyDescent="0.35">
      <c r="A40" s="12" t="s">
        <v>53</v>
      </c>
      <c r="B40" s="13" t="s">
        <v>7</v>
      </c>
      <c r="C40" s="13" t="s">
        <v>2</v>
      </c>
      <c r="E40" s="13" t="s">
        <v>13</v>
      </c>
      <c r="F40" s="13" t="s">
        <v>22</v>
      </c>
      <c r="G40" s="13" t="s">
        <v>54</v>
      </c>
      <c r="H40" s="13" t="s">
        <v>172</v>
      </c>
      <c r="I40" s="13">
        <v>645</v>
      </c>
      <c r="J40" s="13">
        <v>592</v>
      </c>
      <c r="K40" s="13">
        <v>5</v>
      </c>
      <c r="L40" s="13" t="s">
        <v>6</v>
      </c>
      <c r="M40" s="13" t="s">
        <v>6</v>
      </c>
      <c r="N40" s="13">
        <v>505</v>
      </c>
      <c r="O40" s="13">
        <v>459</v>
      </c>
      <c r="P40" s="13">
        <v>5</v>
      </c>
      <c r="Q40" s="13" t="s">
        <v>2</v>
      </c>
      <c r="S40" s="13" t="s">
        <v>14</v>
      </c>
      <c r="T40" s="14"/>
      <c r="U40" s="14"/>
      <c r="V40" s="14"/>
      <c r="W40" s="14"/>
      <c r="X40" s="14"/>
      <c r="Y40" s="14"/>
      <c r="Z40" s="14"/>
      <c r="AA40" s="14"/>
      <c r="AB40" s="13">
        <v>20.27</v>
      </c>
      <c r="AC40" s="13">
        <v>6.61</v>
      </c>
      <c r="AD40" s="13">
        <v>20.190000000000001</v>
      </c>
      <c r="AE40" s="13">
        <v>6.13</v>
      </c>
      <c r="AF40" s="13">
        <v>21.07</v>
      </c>
      <c r="AG40" s="13">
        <v>6.39</v>
      </c>
      <c r="AH40" s="13">
        <v>21.27</v>
      </c>
      <c r="AI40" s="13">
        <v>5.9</v>
      </c>
      <c r="AJ40" s="14"/>
      <c r="AK40" s="14"/>
      <c r="AL40" s="13" t="s">
        <v>2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>
        <v>12</v>
      </c>
      <c r="BJ40" s="14">
        <v>0.5</v>
      </c>
      <c r="BK40" s="14">
        <v>48.439130434782612</v>
      </c>
      <c r="BL40" s="13">
        <v>12</v>
      </c>
      <c r="BM40" s="13" t="s">
        <v>221</v>
      </c>
      <c r="BN40" s="13" t="s">
        <v>7</v>
      </c>
      <c r="BO40" s="13" t="s">
        <v>219</v>
      </c>
    </row>
    <row r="41" spans="1:67" s="4" customFormat="1" x14ac:dyDescent="0.35">
      <c r="A41" s="3" t="s">
        <v>53</v>
      </c>
      <c r="B41" s="13" t="s">
        <v>7</v>
      </c>
      <c r="C41" s="13" t="s">
        <v>2</v>
      </c>
      <c r="D41" s="13"/>
      <c r="E41" s="13" t="s">
        <v>13</v>
      </c>
      <c r="F41" s="4" t="s">
        <v>10</v>
      </c>
      <c r="G41" s="4" t="s">
        <v>54</v>
      </c>
      <c r="H41" s="4" t="s">
        <v>172</v>
      </c>
      <c r="I41" s="13">
        <v>645</v>
      </c>
      <c r="J41" s="4">
        <v>560</v>
      </c>
      <c r="K41" s="13">
        <v>5</v>
      </c>
      <c r="L41" s="4" t="s">
        <v>6</v>
      </c>
      <c r="M41" s="4" t="s">
        <v>6</v>
      </c>
      <c r="N41" s="13">
        <v>505</v>
      </c>
      <c r="O41" s="4">
        <v>425</v>
      </c>
      <c r="P41" s="13">
        <v>5</v>
      </c>
      <c r="Q41" s="13" t="s">
        <v>2</v>
      </c>
      <c r="R41" s="13"/>
      <c r="S41" s="4" t="s">
        <v>14</v>
      </c>
      <c r="T41" s="5"/>
      <c r="U41" s="5"/>
      <c r="V41" s="5"/>
      <c r="W41" s="5"/>
      <c r="X41" s="5"/>
      <c r="Y41" s="5"/>
      <c r="Z41" s="5"/>
      <c r="AA41" s="5"/>
      <c r="AB41" s="4">
        <v>20.27</v>
      </c>
      <c r="AC41" s="4">
        <v>6.61</v>
      </c>
      <c r="AD41" s="4">
        <v>20.190000000000001</v>
      </c>
      <c r="AE41" s="4">
        <v>6.13</v>
      </c>
      <c r="AF41" s="4">
        <v>21.86</v>
      </c>
      <c r="AG41" s="4">
        <v>6.22</v>
      </c>
      <c r="AH41" s="4">
        <v>22.06</v>
      </c>
      <c r="AI41" s="4">
        <v>5.68</v>
      </c>
      <c r="AJ41" s="5"/>
      <c r="AK41" s="5"/>
      <c r="AL41" s="4" t="s">
        <v>2</v>
      </c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>
        <v>12</v>
      </c>
      <c r="BJ41" s="5">
        <v>0.5</v>
      </c>
      <c r="BK41" s="5">
        <v>48.439130434782612</v>
      </c>
      <c r="BL41" s="4">
        <v>24</v>
      </c>
      <c r="BM41" s="4" t="s">
        <v>221</v>
      </c>
      <c r="BN41" s="4" t="s">
        <v>7</v>
      </c>
      <c r="BO41" s="4" t="s">
        <v>219</v>
      </c>
    </row>
    <row r="42" spans="1:67" s="10" customFormat="1" x14ac:dyDescent="0.35">
      <c r="A42" s="9" t="s">
        <v>55</v>
      </c>
      <c r="B42" s="10" t="s">
        <v>7</v>
      </c>
      <c r="C42" s="10" t="s">
        <v>7</v>
      </c>
      <c r="E42" s="10" t="s">
        <v>3</v>
      </c>
      <c r="F42" s="10" t="s">
        <v>10</v>
      </c>
      <c r="G42" s="10" t="s">
        <v>208</v>
      </c>
      <c r="H42" s="10" t="s">
        <v>171</v>
      </c>
      <c r="I42" s="10">
        <v>332</v>
      </c>
      <c r="J42" s="10">
        <v>332</v>
      </c>
      <c r="K42" s="10">
        <v>16</v>
      </c>
      <c r="L42" s="10" t="s">
        <v>56</v>
      </c>
      <c r="M42" s="10" t="s">
        <v>6</v>
      </c>
      <c r="N42" s="10">
        <v>361</v>
      </c>
      <c r="O42" s="10">
        <v>361</v>
      </c>
      <c r="P42" s="10">
        <v>17</v>
      </c>
      <c r="Q42" s="10" t="s">
        <v>2</v>
      </c>
      <c r="S42" s="10" t="s">
        <v>14</v>
      </c>
      <c r="T42" s="11"/>
      <c r="U42" s="11"/>
      <c r="V42" s="11"/>
      <c r="W42" s="11"/>
      <c r="X42" s="11"/>
      <c r="Y42" s="11"/>
      <c r="Z42" s="11"/>
      <c r="AA42" s="11"/>
      <c r="AB42" s="10">
        <v>0.28199999999999997</v>
      </c>
      <c r="AC42" s="10">
        <v>1.1200000000000001</v>
      </c>
      <c r="AD42" s="10">
        <v>0.25</v>
      </c>
      <c r="AE42" s="10">
        <v>1.08</v>
      </c>
      <c r="AF42" s="10">
        <v>0.251</v>
      </c>
      <c r="AG42" s="10">
        <v>1.1200000000000001</v>
      </c>
      <c r="AH42" s="10">
        <v>0.28599999999999998</v>
      </c>
      <c r="AI42" s="10">
        <v>1.08</v>
      </c>
      <c r="AJ42" s="11"/>
      <c r="AK42" s="11"/>
      <c r="AL42" s="10" t="s">
        <v>2</v>
      </c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7"/>
      <c r="BM42" s="17"/>
      <c r="BN42" s="17"/>
      <c r="BO42" s="17"/>
    </row>
    <row r="43" spans="1:67" s="10" customFormat="1" x14ac:dyDescent="0.35">
      <c r="A43" s="9" t="s">
        <v>57</v>
      </c>
      <c r="B43" s="10" t="s">
        <v>7</v>
      </c>
      <c r="C43" s="10" t="s">
        <v>2</v>
      </c>
      <c r="E43" s="10" t="s">
        <v>26</v>
      </c>
      <c r="F43" s="10" t="s">
        <v>22</v>
      </c>
      <c r="G43" s="10" t="s">
        <v>58</v>
      </c>
      <c r="H43" s="10" t="s">
        <v>172</v>
      </c>
      <c r="I43" s="10">
        <v>649</v>
      </c>
      <c r="J43" s="10">
        <v>649</v>
      </c>
      <c r="K43" s="10">
        <v>12</v>
      </c>
      <c r="L43" s="10" t="s">
        <v>6</v>
      </c>
      <c r="M43" s="10" t="s">
        <v>6</v>
      </c>
      <c r="N43" s="10">
        <v>371</v>
      </c>
      <c r="O43" s="10">
        <v>371</v>
      </c>
      <c r="P43" s="10">
        <v>11</v>
      </c>
      <c r="Q43" s="10" t="s">
        <v>7</v>
      </c>
      <c r="R43" s="10">
        <v>0.04</v>
      </c>
      <c r="S43" s="10" t="s">
        <v>12</v>
      </c>
      <c r="T43" s="11"/>
      <c r="U43" s="11"/>
      <c r="V43" s="11"/>
      <c r="W43" s="11"/>
      <c r="X43" s="10">
        <v>1.33</v>
      </c>
      <c r="Y43" s="10">
        <v>13.502000000000001</v>
      </c>
      <c r="Z43" s="10">
        <v>2.42</v>
      </c>
      <c r="AA43" s="10">
        <v>13.483000000000001</v>
      </c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0" t="s">
        <v>7</v>
      </c>
      <c r="AM43" s="10" t="s">
        <v>7</v>
      </c>
      <c r="AN43" s="10" t="s">
        <v>7</v>
      </c>
      <c r="AO43" s="10" t="s">
        <v>26</v>
      </c>
      <c r="AP43" s="10" t="s">
        <v>14</v>
      </c>
      <c r="AQ43" s="11"/>
      <c r="AR43" s="11"/>
      <c r="AS43" s="11"/>
      <c r="AT43" s="11"/>
      <c r="AU43" s="11"/>
      <c r="AV43" s="11"/>
      <c r="AW43" s="11"/>
      <c r="AX43" s="11"/>
      <c r="AY43" s="10">
        <v>58.91</v>
      </c>
      <c r="AZ43" s="16">
        <v>44.072577641885211</v>
      </c>
      <c r="BA43" s="10">
        <v>59.15</v>
      </c>
      <c r="BB43" s="16">
        <v>42.760219831053263</v>
      </c>
      <c r="BC43" s="10">
        <v>60.24</v>
      </c>
      <c r="BD43" s="16">
        <v>44.072577641885211</v>
      </c>
      <c r="BE43" s="10">
        <v>61.57</v>
      </c>
      <c r="BF43" s="16">
        <v>42.95283343389584</v>
      </c>
      <c r="BG43" s="11"/>
      <c r="BH43" s="11"/>
      <c r="BI43" s="11"/>
      <c r="BJ43" s="11"/>
      <c r="BK43" s="11"/>
      <c r="BL43" s="17"/>
      <c r="BM43" s="17"/>
      <c r="BN43" s="17"/>
      <c r="BO43" s="17"/>
    </row>
    <row r="44" spans="1:67" s="7" customFormat="1" x14ac:dyDescent="0.35">
      <c r="A44" s="6" t="s">
        <v>59</v>
      </c>
      <c r="B44" s="7" t="s">
        <v>7</v>
      </c>
      <c r="C44" s="7" t="s">
        <v>2</v>
      </c>
      <c r="E44" s="7" t="s">
        <v>13</v>
      </c>
      <c r="F44" s="7" t="s">
        <v>4</v>
      </c>
      <c r="G44" s="7" t="s">
        <v>60</v>
      </c>
      <c r="H44" s="7" t="s">
        <v>172</v>
      </c>
      <c r="I44" s="7">
        <v>227</v>
      </c>
      <c r="J44" s="7">
        <v>207</v>
      </c>
      <c r="K44" s="7">
        <v>21</v>
      </c>
      <c r="L44" s="7" t="s">
        <v>61</v>
      </c>
      <c r="M44" s="7" t="s">
        <v>170</v>
      </c>
      <c r="N44" s="7">
        <v>224</v>
      </c>
      <c r="O44" s="7">
        <v>209</v>
      </c>
      <c r="P44" s="7">
        <v>21</v>
      </c>
      <c r="Q44" s="7" t="s">
        <v>2</v>
      </c>
      <c r="S44" s="7" t="s">
        <v>14</v>
      </c>
      <c r="T44" s="8"/>
      <c r="U44" s="8"/>
      <c r="V44" s="8"/>
      <c r="W44" s="8"/>
      <c r="X44" s="8"/>
      <c r="Y44" s="8"/>
      <c r="Z44" s="8"/>
      <c r="AA44" s="8"/>
      <c r="AB44" s="7">
        <v>21.11</v>
      </c>
      <c r="AC44" s="7">
        <v>4.6989999999999998</v>
      </c>
      <c r="AD44" s="7">
        <v>21.3</v>
      </c>
      <c r="AE44" s="7">
        <v>4.976</v>
      </c>
      <c r="AF44" s="7">
        <v>21.51</v>
      </c>
      <c r="AG44" s="7">
        <v>4.4909999999999997</v>
      </c>
      <c r="AH44" s="7">
        <v>21.7</v>
      </c>
      <c r="AI44" s="7">
        <v>4.8</v>
      </c>
      <c r="AJ44" s="8"/>
      <c r="AK44" s="8"/>
      <c r="AL44" s="7" t="s">
        <v>2</v>
      </c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1"/>
      <c r="BM44" s="1"/>
      <c r="BN44" s="1"/>
      <c r="BO44" s="1"/>
    </row>
    <row r="45" spans="1:67" s="4" customFormat="1" x14ac:dyDescent="0.35">
      <c r="A45" s="3" t="s">
        <v>59</v>
      </c>
      <c r="B45" s="4" t="s">
        <v>7</v>
      </c>
      <c r="C45" s="4" t="s">
        <v>2</v>
      </c>
      <c r="E45" s="4" t="s">
        <v>26</v>
      </c>
      <c r="F45" s="4" t="s">
        <v>4</v>
      </c>
      <c r="G45" s="4" t="s">
        <v>60</v>
      </c>
      <c r="H45" s="4" t="s">
        <v>172</v>
      </c>
      <c r="I45" s="4">
        <v>225</v>
      </c>
      <c r="J45" s="4">
        <v>206</v>
      </c>
      <c r="K45" s="4">
        <v>21</v>
      </c>
      <c r="L45" s="4" t="s">
        <v>61</v>
      </c>
      <c r="M45" s="4" t="s">
        <v>170</v>
      </c>
      <c r="N45" s="4">
        <v>221</v>
      </c>
      <c r="O45" s="4">
        <v>197</v>
      </c>
      <c r="P45" s="4">
        <v>21</v>
      </c>
      <c r="Q45" s="4" t="s">
        <v>2</v>
      </c>
      <c r="S45" s="4" t="s">
        <v>14</v>
      </c>
      <c r="T45" s="5"/>
      <c r="U45" s="5"/>
      <c r="V45" s="5"/>
      <c r="W45" s="5"/>
      <c r="X45" s="5"/>
      <c r="Y45" s="5"/>
      <c r="Z45" s="5"/>
      <c r="AA45" s="5"/>
      <c r="AB45" s="4">
        <v>66.44</v>
      </c>
      <c r="AC45" s="4">
        <v>27.35</v>
      </c>
      <c r="AD45" s="4">
        <v>64.239999999999995</v>
      </c>
      <c r="AE45" s="4">
        <v>27.86</v>
      </c>
      <c r="AF45" s="4">
        <v>69.52</v>
      </c>
      <c r="AG45" s="4">
        <v>26.17</v>
      </c>
      <c r="AH45" s="4">
        <v>68.67</v>
      </c>
      <c r="AI45" s="4">
        <v>27.17</v>
      </c>
      <c r="AJ45" s="5"/>
      <c r="AK45" s="5"/>
      <c r="AL45" s="4" t="s">
        <v>7</v>
      </c>
      <c r="AM45" s="4" t="s">
        <v>7</v>
      </c>
      <c r="AN45" s="4" t="s">
        <v>7</v>
      </c>
      <c r="AO45" s="4" t="s">
        <v>26</v>
      </c>
      <c r="AP45" s="4" t="s">
        <v>14</v>
      </c>
      <c r="AQ45" s="5"/>
      <c r="AR45" s="5"/>
      <c r="AS45" s="5"/>
      <c r="AT45" s="5"/>
      <c r="AU45" s="5"/>
      <c r="AV45" s="5"/>
      <c r="AW45" s="5"/>
      <c r="AX45" s="5"/>
      <c r="AY45" s="4">
        <v>66.44</v>
      </c>
      <c r="AZ45" s="4">
        <v>27.35</v>
      </c>
      <c r="BA45" s="4">
        <v>64.239999999999995</v>
      </c>
      <c r="BB45" s="4">
        <v>27.86</v>
      </c>
      <c r="BC45" s="4">
        <v>69.52</v>
      </c>
      <c r="BD45" s="4">
        <v>26.17</v>
      </c>
      <c r="BE45" s="4">
        <v>68.67</v>
      </c>
      <c r="BF45" s="4">
        <v>27.17</v>
      </c>
      <c r="BG45" s="5"/>
      <c r="BH45" s="5"/>
      <c r="BI45" s="5"/>
      <c r="BJ45" s="5"/>
      <c r="BK45" s="5"/>
      <c r="BL45" s="2"/>
      <c r="BM45" s="2"/>
      <c r="BN45" s="2"/>
      <c r="BO45" s="2"/>
    </row>
    <row r="46" spans="1:67" s="7" customFormat="1" x14ac:dyDescent="0.35">
      <c r="A46" s="6" t="s">
        <v>62</v>
      </c>
      <c r="B46" s="7" t="s">
        <v>7</v>
      </c>
      <c r="C46" s="7" t="s">
        <v>7</v>
      </c>
      <c r="E46" s="7" t="s">
        <v>3</v>
      </c>
      <c r="F46" s="7" t="s">
        <v>63</v>
      </c>
      <c r="G46" s="7" t="s">
        <v>64</v>
      </c>
      <c r="H46" s="7" t="s">
        <v>172</v>
      </c>
      <c r="I46" s="7">
        <v>348</v>
      </c>
      <c r="J46" s="7">
        <v>293</v>
      </c>
      <c r="K46" s="7">
        <v>8</v>
      </c>
      <c r="L46" s="7" t="s">
        <v>6</v>
      </c>
      <c r="M46" s="7" t="s">
        <v>6</v>
      </c>
      <c r="N46" s="7">
        <v>252</v>
      </c>
      <c r="O46" s="7">
        <v>210</v>
      </c>
      <c r="P46" s="7">
        <v>8</v>
      </c>
      <c r="Q46" s="7" t="s">
        <v>2</v>
      </c>
      <c r="S46" s="7" t="s">
        <v>14</v>
      </c>
      <c r="T46" s="8"/>
      <c r="U46" s="8"/>
      <c r="V46" s="8"/>
      <c r="W46" s="8"/>
      <c r="X46" s="8"/>
      <c r="Y46" s="8"/>
      <c r="Z46" s="8"/>
      <c r="AA46" s="8"/>
      <c r="AB46" s="7">
        <v>0.7</v>
      </c>
      <c r="AC46" s="7">
        <v>1.6180000000000001</v>
      </c>
      <c r="AD46" s="7">
        <v>0.83</v>
      </c>
      <c r="AE46" s="7">
        <v>1.498</v>
      </c>
      <c r="AF46" s="7">
        <v>0.66</v>
      </c>
      <c r="AG46" s="7">
        <v>1.4850000000000001</v>
      </c>
      <c r="AH46" s="7">
        <v>0.75</v>
      </c>
      <c r="AI46" s="7">
        <v>1.3680000000000001</v>
      </c>
      <c r="AJ46" s="8"/>
      <c r="AK46" s="8"/>
      <c r="AL46" s="7" t="s">
        <v>2</v>
      </c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>
        <v>14.1</v>
      </c>
      <c r="BJ46" s="8">
        <v>0.5</v>
      </c>
      <c r="BK46" s="8">
        <v>49.9</v>
      </c>
      <c r="BL46" s="7">
        <v>6</v>
      </c>
      <c r="BM46" s="7" t="s">
        <v>221</v>
      </c>
      <c r="BN46" s="7" t="s">
        <v>7</v>
      </c>
      <c r="BO46" s="7" t="s">
        <v>215</v>
      </c>
    </row>
    <row r="47" spans="1:67" x14ac:dyDescent="0.35">
      <c r="A47" s="12" t="s">
        <v>62</v>
      </c>
      <c r="B47" s="13" t="s">
        <v>7</v>
      </c>
      <c r="C47" s="13" t="s">
        <v>7</v>
      </c>
      <c r="E47" s="13" t="s">
        <v>3</v>
      </c>
      <c r="F47" s="13" t="s">
        <v>22</v>
      </c>
      <c r="G47" s="13" t="s">
        <v>64</v>
      </c>
      <c r="H47" s="13" t="s">
        <v>172</v>
      </c>
      <c r="I47" s="13">
        <v>348</v>
      </c>
      <c r="J47" s="13">
        <v>278</v>
      </c>
      <c r="K47" s="13">
        <v>8</v>
      </c>
      <c r="L47" s="13" t="s">
        <v>6</v>
      </c>
      <c r="M47" s="13" t="s">
        <v>6</v>
      </c>
      <c r="N47" s="13">
        <v>252</v>
      </c>
      <c r="O47" s="13">
        <v>186</v>
      </c>
      <c r="P47" s="13">
        <v>8</v>
      </c>
      <c r="Q47" s="13" t="s">
        <v>2</v>
      </c>
      <c r="S47" s="13" t="s">
        <v>14</v>
      </c>
      <c r="T47" s="14"/>
      <c r="U47" s="14"/>
      <c r="V47" s="14"/>
      <c r="W47" s="14"/>
      <c r="X47" s="14"/>
      <c r="Y47" s="14"/>
      <c r="Z47" s="14"/>
      <c r="AA47" s="14"/>
      <c r="AB47" s="13">
        <v>0.7</v>
      </c>
      <c r="AC47" s="13">
        <v>1.6180000000000001</v>
      </c>
      <c r="AD47" s="13">
        <v>0.83</v>
      </c>
      <c r="AE47" s="13">
        <v>1.498</v>
      </c>
      <c r="AF47" s="13">
        <v>0.66</v>
      </c>
      <c r="AG47" s="13">
        <v>1.4039999999999999</v>
      </c>
      <c r="AH47" s="13">
        <v>0.81</v>
      </c>
      <c r="AI47" s="13">
        <v>1.2869999999999999</v>
      </c>
      <c r="AJ47" s="14"/>
      <c r="AK47" s="14"/>
      <c r="AL47" s="13" t="s">
        <v>2</v>
      </c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>
        <v>14.1</v>
      </c>
      <c r="BJ47" s="14">
        <v>0.5</v>
      </c>
      <c r="BK47" s="14">
        <v>49.9</v>
      </c>
      <c r="BL47" s="13">
        <v>12</v>
      </c>
      <c r="BM47" s="13" t="s">
        <v>221</v>
      </c>
      <c r="BN47" s="13" t="s">
        <v>7</v>
      </c>
      <c r="BO47" s="13" t="s">
        <v>215</v>
      </c>
    </row>
    <row r="48" spans="1:67" x14ac:dyDescent="0.35">
      <c r="A48" s="12" t="s">
        <v>62</v>
      </c>
      <c r="B48" s="13" t="s">
        <v>7</v>
      </c>
      <c r="C48" s="13" t="s">
        <v>7</v>
      </c>
      <c r="E48" s="13" t="s">
        <v>13</v>
      </c>
      <c r="F48" s="13" t="s">
        <v>63</v>
      </c>
      <c r="G48" s="13" t="s">
        <v>64</v>
      </c>
      <c r="H48" s="13" t="s">
        <v>172</v>
      </c>
      <c r="I48" s="13">
        <v>349</v>
      </c>
      <c r="J48" s="13">
        <v>294</v>
      </c>
      <c r="K48" s="13">
        <v>8</v>
      </c>
      <c r="L48" s="13" t="s">
        <v>6</v>
      </c>
      <c r="M48" s="13" t="s">
        <v>6</v>
      </c>
      <c r="N48" s="13">
        <v>254</v>
      </c>
      <c r="O48" s="13">
        <v>211</v>
      </c>
      <c r="P48" s="13">
        <v>8</v>
      </c>
      <c r="Q48" s="13" t="s">
        <v>2</v>
      </c>
      <c r="S48" s="13" t="s">
        <v>14</v>
      </c>
      <c r="T48" s="14"/>
      <c r="U48" s="14"/>
      <c r="V48" s="14"/>
      <c r="W48" s="14"/>
      <c r="X48" s="14"/>
      <c r="Y48" s="14"/>
      <c r="Z48" s="14"/>
      <c r="AA48" s="14"/>
      <c r="AB48" s="13">
        <v>21.92</v>
      </c>
      <c r="AC48" s="13">
        <v>6.1950000000000003</v>
      </c>
      <c r="AD48" s="13">
        <v>22.57</v>
      </c>
      <c r="AE48" s="13">
        <v>5.7729999999999997</v>
      </c>
      <c r="AF48" s="13">
        <v>22.01</v>
      </c>
      <c r="AG48" s="13">
        <v>5.6859999999999999</v>
      </c>
      <c r="AH48" s="13">
        <v>22.55</v>
      </c>
      <c r="AI48" s="13">
        <v>5.2619999999999996</v>
      </c>
      <c r="AJ48" s="14"/>
      <c r="AK48" s="14"/>
      <c r="AL48" s="13" t="s">
        <v>2</v>
      </c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>
        <v>14.1</v>
      </c>
      <c r="BJ48" s="14">
        <v>0.5</v>
      </c>
      <c r="BK48" s="14">
        <v>49.9</v>
      </c>
      <c r="BL48" s="13">
        <v>6</v>
      </c>
      <c r="BM48" s="13" t="s">
        <v>221</v>
      </c>
      <c r="BN48" s="13" t="s">
        <v>7</v>
      </c>
      <c r="BO48" s="13" t="s">
        <v>215</v>
      </c>
    </row>
    <row r="49" spans="1:67" x14ac:dyDescent="0.35">
      <c r="A49" s="12" t="s">
        <v>62</v>
      </c>
      <c r="B49" s="13" t="s">
        <v>7</v>
      </c>
      <c r="C49" s="13" t="s">
        <v>7</v>
      </c>
      <c r="E49" s="13" t="s">
        <v>13</v>
      </c>
      <c r="F49" s="13" t="s">
        <v>22</v>
      </c>
      <c r="G49" s="13" t="s">
        <v>64</v>
      </c>
      <c r="H49" s="13" t="s">
        <v>172</v>
      </c>
      <c r="I49" s="13">
        <v>349</v>
      </c>
      <c r="J49" s="13">
        <v>279</v>
      </c>
      <c r="K49" s="13">
        <v>8</v>
      </c>
      <c r="L49" s="13" t="s">
        <v>6</v>
      </c>
      <c r="M49" s="13" t="s">
        <v>6</v>
      </c>
      <c r="N49" s="13">
        <v>254</v>
      </c>
      <c r="O49" s="13">
        <v>188</v>
      </c>
      <c r="P49" s="13">
        <v>8</v>
      </c>
      <c r="Q49" s="13" t="s">
        <v>2</v>
      </c>
      <c r="S49" s="13" t="s">
        <v>14</v>
      </c>
      <c r="T49" s="14"/>
      <c r="U49" s="14"/>
      <c r="V49" s="14"/>
      <c r="W49" s="14"/>
      <c r="X49" s="14"/>
      <c r="Y49" s="14"/>
      <c r="Z49" s="14"/>
      <c r="AA49" s="14"/>
      <c r="AB49" s="13">
        <v>21.92</v>
      </c>
      <c r="AC49" s="13">
        <v>6.1950000000000003</v>
      </c>
      <c r="AD49" s="13">
        <v>22.57</v>
      </c>
      <c r="AE49" s="13">
        <v>5.7729999999999997</v>
      </c>
      <c r="AF49" s="13">
        <v>22.35</v>
      </c>
      <c r="AG49" s="13">
        <v>5.5389999999999997</v>
      </c>
      <c r="AH49" s="13">
        <v>23.12</v>
      </c>
      <c r="AI49" s="13">
        <v>4.9669999999999996</v>
      </c>
      <c r="AJ49" s="14"/>
      <c r="AK49" s="14"/>
      <c r="AL49" s="13" t="s">
        <v>2</v>
      </c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>
        <v>14.1</v>
      </c>
      <c r="BJ49" s="14">
        <v>0.5</v>
      </c>
      <c r="BK49" s="14">
        <v>49.9</v>
      </c>
      <c r="BL49" s="13">
        <v>12</v>
      </c>
      <c r="BM49" s="13" t="s">
        <v>221</v>
      </c>
      <c r="BN49" s="13" t="s">
        <v>7</v>
      </c>
      <c r="BO49" s="13" t="s">
        <v>215</v>
      </c>
    </row>
    <row r="50" spans="1:67" s="10" customFormat="1" x14ac:dyDescent="0.35">
      <c r="A50" s="9" t="s">
        <v>174</v>
      </c>
      <c r="B50" s="10" t="s">
        <v>7</v>
      </c>
      <c r="C50" s="10" t="s">
        <v>7</v>
      </c>
      <c r="E50" s="10" t="s">
        <v>3</v>
      </c>
      <c r="F50" s="10" t="s">
        <v>10</v>
      </c>
      <c r="G50" s="10" t="s">
        <v>175</v>
      </c>
      <c r="H50" s="10" t="s">
        <v>171</v>
      </c>
      <c r="I50" s="10">
        <v>318</v>
      </c>
      <c r="J50" s="10">
        <v>228</v>
      </c>
      <c r="K50" s="10">
        <v>4</v>
      </c>
      <c r="L50" s="10" t="s">
        <v>6</v>
      </c>
      <c r="M50" s="10" t="s">
        <v>6</v>
      </c>
      <c r="N50" s="10">
        <v>290</v>
      </c>
      <c r="O50" s="10">
        <v>207</v>
      </c>
      <c r="P50" s="10">
        <v>4</v>
      </c>
      <c r="Q50" s="10" t="s">
        <v>2</v>
      </c>
      <c r="S50" s="10" t="s">
        <v>14</v>
      </c>
      <c r="T50" s="11"/>
      <c r="U50" s="11"/>
      <c r="V50" s="11"/>
      <c r="W50" s="11"/>
      <c r="X50" s="11"/>
      <c r="Y50" s="11"/>
      <c r="Z50" s="11"/>
      <c r="AA50" s="11"/>
      <c r="AB50" s="10">
        <v>0.05</v>
      </c>
      <c r="AC50" s="16">
        <v>0.66666666666666652</v>
      </c>
      <c r="AD50" s="10">
        <v>-0.09</v>
      </c>
      <c r="AE50" s="16">
        <v>0.81481481481481488</v>
      </c>
      <c r="AF50" s="10">
        <v>0.06</v>
      </c>
      <c r="AG50" s="16">
        <v>0.96296296296296291</v>
      </c>
      <c r="AH50" s="10">
        <v>-0.16</v>
      </c>
      <c r="AI50" s="16">
        <v>1.037037037037037</v>
      </c>
      <c r="AJ50" s="11"/>
      <c r="AK50" s="11"/>
      <c r="AL50" s="10" t="s">
        <v>2</v>
      </c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7"/>
      <c r="BM50" s="17"/>
      <c r="BN50" s="17"/>
      <c r="BO50" s="17"/>
    </row>
    <row r="51" spans="1:67" s="10" customFormat="1" x14ac:dyDescent="0.35">
      <c r="A51" s="9" t="s">
        <v>65</v>
      </c>
      <c r="B51" s="10" t="s">
        <v>2</v>
      </c>
      <c r="C51" s="10" t="s">
        <v>2</v>
      </c>
      <c r="E51" s="10" t="s">
        <v>3</v>
      </c>
      <c r="F51" s="10" t="s">
        <v>22</v>
      </c>
      <c r="G51" s="10" t="s">
        <v>209</v>
      </c>
      <c r="H51" s="10" t="s">
        <v>170</v>
      </c>
      <c r="I51" s="10">
        <v>88</v>
      </c>
      <c r="J51" s="10">
        <v>85</v>
      </c>
      <c r="L51" s="10" t="s">
        <v>6</v>
      </c>
      <c r="M51" s="10" t="s">
        <v>6</v>
      </c>
      <c r="N51" s="10">
        <v>27</v>
      </c>
      <c r="O51" s="10">
        <v>27</v>
      </c>
      <c r="S51" s="10" t="s">
        <v>12</v>
      </c>
      <c r="T51" s="11"/>
      <c r="U51" s="11"/>
      <c r="V51" s="11"/>
      <c r="W51" s="11"/>
      <c r="X51" s="10">
        <v>7.0000000000000007E-2</v>
      </c>
      <c r="Y51" s="10">
        <v>0.4</v>
      </c>
      <c r="Z51" s="10">
        <v>0.05</v>
      </c>
      <c r="AA51" s="10">
        <v>0.44</v>
      </c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0" t="s">
        <v>2</v>
      </c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7"/>
      <c r="BM51" s="17"/>
      <c r="BN51" s="17"/>
      <c r="BO51" s="17"/>
    </row>
    <row r="52" spans="1:67" s="10" customFormat="1" x14ac:dyDescent="0.35">
      <c r="A52" s="9" t="s">
        <v>66</v>
      </c>
      <c r="B52" s="10" t="s">
        <v>2</v>
      </c>
      <c r="C52" s="10" t="s">
        <v>2</v>
      </c>
      <c r="E52" s="10" t="s">
        <v>26</v>
      </c>
      <c r="F52" s="10" t="s">
        <v>22</v>
      </c>
      <c r="G52" s="10" t="s">
        <v>67</v>
      </c>
      <c r="H52" s="10" t="s">
        <v>170</v>
      </c>
      <c r="I52" s="10">
        <v>136</v>
      </c>
      <c r="J52" s="10">
        <v>132</v>
      </c>
      <c r="L52" s="10" t="s">
        <v>6</v>
      </c>
      <c r="M52" s="10" t="s">
        <v>6</v>
      </c>
      <c r="N52" s="10">
        <v>138</v>
      </c>
      <c r="O52" s="10">
        <v>137</v>
      </c>
      <c r="S52" s="10" t="s">
        <v>68</v>
      </c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0">
        <v>-1.1399999999999999</v>
      </c>
      <c r="AK52" s="10">
        <v>1.57</v>
      </c>
      <c r="AL52" s="10" t="s">
        <v>7</v>
      </c>
      <c r="AM52" s="10" t="s">
        <v>202</v>
      </c>
      <c r="AN52" s="10" t="s">
        <v>2</v>
      </c>
      <c r="AO52" s="10" t="s">
        <v>26</v>
      </c>
      <c r="AP52" s="10" t="s">
        <v>68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0">
        <v>-1.1399999999999999</v>
      </c>
      <c r="BH52" s="10">
        <v>1.57</v>
      </c>
      <c r="BI52" s="11"/>
      <c r="BJ52" s="11"/>
      <c r="BK52" s="11"/>
      <c r="BL52" s="17"/>
      <c r="BM52" s="17"/>
      <c r="BN52" s="17"/>
      <c r="BO52" s="17"/>
    </row>
    <row r="53" spans="1:67" s="7" customFormat="1" x14ac:dyDescent="0.35">
      <c r="A53" s="6" t="s">
        <v>69</v>
      </c>
      <c r="B53" s="7" t="s">
        <v>7</v>
      </c>
      <c r="C53" s="7" t="s">
        <v>7</v>
      </c>
      <c r="E53" s="7" t="s">
        <v>3</v>
      </c>
      <c r="F53" s="7" t="s">
        <v>4</v>
      </c>
      <c r="G53" s="7" t="s">
        <v>70</v>
      </c>
      <c r="H53" s="7" t="s">
        <v>171</v>
      </c>
      <c r="I53" s="7">
        <v>142</v>
      </c>
      <c r="J53" s="7">
        <v>111</v>
      </c>
      <c r="K53" s="7">
        <v>5</v>
      </c>
      <c r="L53" s="7" t="s">
        <v>6</v>
      </c>
      <c r="M53" s="7" t="s">
        <v>6</v>
      </c>
      <c r="N53" s="7">
        <v>111</v>
      </c>
      <c r="O53" s="7">
        <v>83</v>
      </c>
      <c r="P53" s="7">
        <v>5</v>
      </c>
      <c r="Q53" s="7" t="s">
        <v>2</v>
      </c>
      <c r="S53" s="7" t="s">
        <v>14</v>
      </c>
      <c r="T53" s="8"/>
      <c r="U53" s="8"/>
      <c r="V53" s="8"/>
      <c r="W53" s="8"/>
      <c r="X53" s="8"/>
      <c r="Y53" s="8"/>
      <c r="Z53" s="8"/>
      <c r="AA53" s="8"/>
      <c r="AB53" s="7">
        <v>0.41</v>
      </c>
      <c r="AC53" s="7">
        <v>1.1499999999999999</v>
      </c>
      <c r="AD53" s="7">
        <v>0.16</v>
      </c>
      <c r="AE53" s="7">
        <v>1.18</v>
      </c>
      <c r="AF53" s="7">
        <v>0.28999999999999998</v>
      </c>
      <c r="AG53" s="7">
        <v>0.9</v>
      </c>
      <c r="AH53" s="7">
        <v>0.26</v>
      </c>
      <c r="AI53" s="7">
        <v>0.9</v>
      </c>
      <c r="AJ53" s="8"/>
      <c r="AK53" s="8"/>
      <c r="AL53" s="7" t="s">
        <v>2</v>
      </c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>
        <v>15.6</v>
      </c>
      <c r="BJ53" s="8">
        <v>0.87</v>
      </c>
      <c r="BK53" s="8">
        <v>0</v>
      </c>
      <c r="BL53" s="7">
        <v>6</v>
      </c>
      <c r="BM53" s="7" t="s">
        <v>220</v>
      </c>
      <c r="BN53" s="7" t="s">
        <v>7</v>
      </c>
      <c r="BO53" s="7" t="s">
        <v>219</v>
      </c>
    </row>
    <row r="54" spans="1:67" x14ac:dyDescent="0.35">
      <c r="A54" s="12" t="s">
        <v>69</v>
      </c>
      <c r="B54" s="13" t="s">
        <v>7</v>
      </c>
      <c r="C54" s="13" t="s">
        <v>7</v>
      </c>
      <c r="E54" s="13" t="s">
        <v>3</v>
      </c>
      <c r="F54" s="13" t="s">
        <v>22</v>
      </c>
      <c r="G54" s="13" t="s">
        <v>70</v>
      </c>
      <c r="H54" s="13" t="s">
        <v>171</v>
      </c>
      <c r="I54" s="13">
        <v>142</v>
      </c>
      <c r="J54" s="13">
        <v>89</v>
      </c>
      <c r="K54" s="13">
        <v>5</v>
      </c>
      <c r="L54" s="13" t="s">
        <v>6</v>
      </c>
      <c r="M54" s="13" t="s">
        <v>6</v>
      </c>
      <c r="N54" s="13">
        <v>111</v>
      </c>
      <c r="O54" s="13">
        <v>55</v>
      </c>
      <c r="P54" s="13">
        <v>5</v>
      </c>
      <c r="Q54" s="13" t="s">
        <v>2</v>
      </c>
      <c r="S54" s="13" t="s">
        <v>14</v>
      </c>
      <c r="T54" s="14"/>
      <c r="U54" s="14"/>
      <c r="V54" s="14"/>
      <c r="W54" s="14"/>
      <c r="X54" s="14"/>
      <c r="Y54" s="14"/>
      <c r="Z54" s="14"/>
      <c r="AA54" s="14"/>
      <c r="AB54" s="13">
        <v>0.41</v>
      </c>
      <c r="AC54" s="13">
        <v>1.1499999999999999</v>
      </c>
      <c r="AD54" s="13">
        <v>0.16</v>
      </c>
      <c r="AE54" s="13">
        <v>1.18</v>
      </c>
      <c r="AF54" s="13">
        <v>0.2</v>
      </c>
      <c r="AG54" s="13">
        <v>0.79</v>
      </c>
      <c r="AH54" s="13">
        <v>0.11</v>
      </c>
      <c r="AI54" s="13">
        <v>0.68</v>
      </c>
      <c r="AJ54" s="14"/>
      <c r="AK54" s="14"/>
      <c r="AL54" s="13" t="s">
        <v>2</v>
      </c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>
        <v>15.6</v>
      </c>
      <c r="BJ54" s="14">
        <v>0.87</v>
      </c>
      <c r="BK54" s="14">
        <v>0</v>
      </c>
      <c r="BL54" s="13">
        <v>12</v>
      </c>
      <c r="BM54" s="13" t="s">
        <v>220</v>
      </c>
      <c r="BN54" s="13" t="s">
        <v>7</v>
      </c>
      <c r="BO54" s="13" t="s">
        <v>219</v>
      </c>
    </row>
    <row r="55" spans="1:67" x14ac:dyDescent="0.35">
      <c r="A55" s="12" t="s">
        <v>69</v>
      </c>
      <c r="B55" s="13" t="s">
        <v>7</v>
      </c>
      <c r="C55" s="13" t="s">
        <v>7</v>
      </c>
      <c r="E55" s="13" t="s">
        <v>13</v>
      </c>
      <c r="F55" s="13" t="s">
        <v>4</v>
      </c>
      <c r="G55" s="13" t="s">
        <v>70</v>
      </c>
      <c r="H55" s="13" t="s">
        <v>171</v>
      </c>
      <c r="I55" s="13">
        <v>142</v>
      </c>
      <c r="J55" s="13">
        <v>111</v>
      </c>
      <c r="K55" s="13">
        <v>5</v>
      </c>
      <c r="L55" s="13" t="s">
        <v>6</v>
      </c>
      <c r="M55" s="13" t="s">
        <v>6</v>
      </c>
      <c r="N55" s="13">
        <v>111</v>
      </c>
      <c r="O55" s="13">
        <v>83</v>
      </c>
      <c r="P55" s="13">
        <v>5</v>
      </c>
      <c r="Q55" s="13" t="s">
        <v>2</v>
      </c>
      <c r="S55" s="13" t="s">
        <v>14</v>
      </c>
      <c r="T55" s="14"/>
      <c r="U55" s="14"/>
      <c r="V55" s="14"/>
      <c r="W55" s="14"/>
      <c r="X55" s="14"/>
      <c r="Y55" s="14"/>
      <c r="Z55" s="14"/>
      <c r="AA55" s="14"/>
      <c r="AB55" s="13">
        <v>22.43</v>
      </c>
      <c r="AC55" s="13">
        <v>3.78</v>
      </c>
      <c r="AD55" s="13">
        <v>22.21</v>
      </c>
      <c r="AE55" s="13">
        <v>3.49</v>
      </c>
      <c r="AF55" s="13">
        <v>22.7</v>
      </c>
      <c r="AG55" s="13">
        <v>3.67</v>
      </c>
      <c r="AH55" s="13">
        <v>22.42</v>
      </c>
      <c r="AI55" s="13">
        <v>3.46</v>
      </c>
      <c r="AJ55" s="14"/>
      <c r="AK55" s="14"/>
      <c r="AL55" s="13" t="s">
        <v>2</v>
      </c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>
        <v>15.6</v>
      </c>
      <c r="BJ55" s="14">
        <v>0.87</v>
      </c>
      <c r="BK55" s="14">
        <v>0</v>
      </c>
      <c r="BL55" s="13">
        <v>6</v>
      </c>
      <c r="BM55" s="13" t="s">
        <v>220</v>
      </c>
      <c r="BN55" s="13" t="s">
        <v>7</v>
      </c>
      <c r="BO55" s="13" t="s">
        <v>219</v>
      </c>
    </row>
    <row r="56" spans="1:67" s="4" customFormat="1" x14ac:dyDescent="0.35">
      <c r="A56" s="12" t="s">
        <v>69</v>
      </c>
      <c r="B56" s="13" t="s">
        <v>7</v>
      </c>
      <c r="C56" s="13" t="s">
        <v>7</v>
      </c>
      <c r="D56" s="13"/>
      <c r="E56" s="13" t="s">
        <v>13</v>
      </c>
      <c r="F56" s="4" t="s">
        <v>22</v>
      </c>
      <c r="G56" s="4" t="s">
        <v>70</v>
      </c>
      <c r="H56" s="4" t="s">
        <v>171</v>
      </c>
      <c r="I56" s="4">
        <v>142</v>
      </c>
      <c r="J56" s="4">
        <v>89</v>
      </c>
      <c r="K56" s="13">
        <v>5</v>
      </c>
      <c r="L56" s="4" t="s">
        <v>6</v>
      </c>
      <c r="M56" s="4" t="s">
        <v>6</v>
      </c>
      <c r="N56" s="4">
        <v>111</v>
      </c>
      <c r="O56" s="4">
        <v>55</v>
      </c>
      <c r="P56" s="13">
        <v>5</v>
      </c>
      <c r="Q56" s="13" t="s">
        <v>2</v>
      </c>
      <c r="R56" s="13"/>
      <c r="S56" s="4" t="s">
        <v>14</v>
      </c>
      <c r="T56" s="5"/>
      <c r="U56" s="5"/>
      <c r="V56" s="5"/>
      <c r="W56" s="5"/>
      <c r="X56" s="5"/>
      <c r="Y56" s="5"/>
      <c r="Z56" s="5"/>
      <c r="AA56" s="5"/>
      <c r="AB56" s="4">
        <v>22.43</v>
      </c>
      <c r="AC56" s="4">
        <v>3.78</v>
      </c>
      <c r="AD56" s="4">
        <v>22.21</v>
      </c>
      <c r="AE56" s="4">
        <v>3.49</v>
      </c>
      <c r="AF56" s="4">
        <v>22.48</v>
      </c>
      <c r="AG56" s="4">
        <v>3.5</v>
      </c>
      <c r="AH56" s="4">
        <v>22.4</v>
      </c>
      <c r="AI56" s="4">
        <v>3.61</v>
      </c>
      <c r="AJ56" s="5"/>
      <c r="AK56" s="5"/>
      <c r="AL56" s="4" t="s">
        <v>2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>
        <v>15.6</v>
      </c>
      <c r="BJ56" s="5">
        <v>0.87</v>
      </c>
      <c r="BK56" s="5">
        <v>0</v>
      </c>
      <c r="BL56" s="4">
        <v>12</v>
      </c>
      <c r="BM56" s="4" t="s">
        <v>220</v>
      </c>
      <c r="BN56" s="4" t="s">
        <v>7</v>
      </c>
      <c r="BO56" s="4" t="s">
        <v>219</v>
      </c>
    </row>
    <row r="57" spans="1:67" s="7" customFormat="1" x14ac:dyDescent="0.35">
      <c r="A57" s="6" t="s">
        <v>71</v>
      </c>
      <c r="B57" s="7" t="s">
        <v>7</v>
      </c>
      <c r="C57" s="7" t="s">
        <v>7</v>
      </c>
      <c r="D57" s="7" t="s">
        <v>7</v>
      </c>
      <c r="E57" s="7" t="s">
        <v>3</v>
      </c>
      <c r="F57" s="7" t="s">
        <v>4</v>
      </c>
      <c r="G57" s="7" t="s">
        <v>72</v>
      </c>
      <c r="H57" s="7" t="s">
        <v>172</v>
      </c>
      <c r="I57" s="7">
        <v>333</v>
      </c>
      <c r="J57" s="7">
        <v>335</v>
      </c>
      <c r="K57" s="7">
        <v>10</v>
      </c>
      <c r="L57" s="7" t="s">
        <v>6</v>
      </c>
      <c r="M57" s="7" t="s">
        <v>6</v>
      </c>
      <c r="N57" s="7">
        <v>328</v>
      </c>
      <c r="O57" s="7">
        <v>328</v>
      </c>
      <c r="P57" s="7">
        <v>10</v>
      </c>
      <c r="Q57" s="7" t="s">
        <v>2</v>
      </c>
      <c r="S57" s="7" t="s">
        <v>12</v>
      </c>
      <c r="T57" s="8"/>
      <c r="U57" s="8"/>
      <c r="V57" s="8"/>
      <c r="W57" s="8"/>
      <c r="X57" s="7">
        <v>0.09</v>
      </c>
      <c r="Y57" s="7">
        <v>0.42</v>
      </c>
      <c r="Z57" s="7">
        <v>7.0000000000000007E-2</v>
      </c>
      <c r="AA57" s="7">
        <v>0.60099999999999998</v>
      </c>
      <c r="AB57" s="8">
        <v>0.75</v>
      </c>
      <c r="AC57" s="8">
        <v>0.98</v>
      </c>
      <c r="AD57" s="8">
        <v>0.78</v>
      </c>
      <c r="AE57" s="8">
        <v>1.1100000000000001</v>
      </c>
      <c r="AF57" s="8">
        <v>0.82</v>
      </c>
      <c r="AG57" s="8">
        <v>0.92</v>
      </c>
      <c r="AH57" s="8">
        <v>0.76</v>
      </c>
      <c r="AI57" s="8">
        <v>1.08</v>
      </c>
      <c r="AJ57" s="8"/>
      <c r="AK57" s="8"/>
      <c r="AL57" s="7" t="s">
        <v>2</v>
      </c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1"/>
      <c r="BM57" s="1"/>
      <c r="BN57" s="1"/>
      <c r="BO57" s="1"/>
    </row>
    <row r="58" spans="1:67" s="4" customFormat="1" x14ac:dyDescent="0.35">
      <c r="A58" s="3" t="s">
        <v>71</v>
      </c>
      <c r="B58" s="4" t="s">
        <v>7</v>
      </c>
      <c r="C58" s="4" t="s">
        <v>7</v>
      </c>
      <c r="D58" s="4" t="s">
        <v>7</v>
      </c>
      <c r="E58" s="4" t="s">
        <v>3</v>
      </c>
      <c r="F58" s="4" t="s">
        <v>22</v>
      </c>
      <c r="G58" s="4" t="s">
        <v>72</v>
      </c>
      <c r="H58" s="4" t="s">
        <v>172</v>
      </c>
      <c r="I58" s="4">
        <v>333</v>
      </c>
      <c r="J58" s="4">
        <v>335</v>
      </c>
      <c r="K58" s="4">
        <v>10</v>
      </c>
      <c r="L58" s="4" t="s">
        <v>6</v>
      </c>
      <c r="M58" s="4" t="s">
        <v>6</v>
      </c>
      <c r="N58" s="4">
        <v>328</v>
      </c>
      <c r="O58" s="4">
        <v>328</v>
      </c>
      <c r="P58" s="4">
        <v>10</v>
      </c>
      <c r="Q58" s="4" t="s">
        <v>2</v>
      </c>
      <c r="S58" s="4" t="s">
        <v>12</v>
      </c>
      <c r="T58" s="5"/>
      <c r="U58" s="5"/>
      <c r="V58" s="5"/>
      <c r="W58" s="5"/>
      <c r="X58" s="4">
        <v>0.06</v>
      </c>
      <c r="Y58" s="4">
        <v>0.60699999999999998</v>
      </c>
      <c r="Z58" s="4">
        <v>0.04</v>
      </c>
      <c r="AA58" s="4">
        <v>0.64700000000000002</v>
      </c>
      <c r="AB58" s="5">
        <v>0.75</v>
      </c>
      <c r="AC58" s="5">
        <v>0.98</v>
      </c>
      <c r="AD58" s="5">
        <v>0.78</v>
      </c>
      <c r="AE58" s="5">
        <v>1.1100000000000001</v>
      </c>
      <c r="AF58" s="5">
        <v>0.76</v>
      </c>
      <c r="AG58" s="5">
        <v>0.96</v>
      </c>
      <c r="AH58" s="5">
        <v>0.72</v>
      </c>
      <c r="AI58" s="5">
        <v>1.1299999999999999</v>
      </c>
      <c r="AJ58" s="5"/>
      <c r="AK58" s="5"/>
      <c r="AL58" s="4" t="s">
        <v>2</v>
      </c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14"/>
      <c r="BJ58" s="14"/>
      <c r="BK58" s="5"/>
      <c r="BL58" s="2"/>
      <c r="BM58" s="2"/>
      <c r="BN58" s="2"/>
      <c r="BO58" s="2"/>
    </row>
    <row r="59" spans="1:67" s="7" customFormat="1" x14ac:dyDescent="0.35">
      <c r="A59" s="6" t="s">
        <v>73</v>
      </c>
      <c r="B59" s="7" t="s">
        <v>2</v>
      </c>
      <c r="C59" s="7" t="s">
        <v>2</v>
      </c>
      <c r="E59" s="7" t="s">
        <v>13</v>
      </c>
      <c r="F59" s="7" t="s">
        <v>22</v>
      </c>
      <c r="G59" s="7" t="s">
        <v>74</v>
      </c>
      <c r="H59" s="7" t="s">
        <v>170</v>
      </c>
      <c r="I59" s="7">
        <v>153</v>
      </c>
      <c r="J59" s="7">
        <v>153</v>
      </c>
      <c r="L59" s="7" t="s">
        <v>6</v>
      </c>
      <c r="M59" s="7" t="s">
        <v>6</v>
      </c>
      <c r="N59" s="7">
        <v>181</v>
      </c>
      <c r="O59" s="7">
        <v>181</v>
      </c>
      <c r="S59" s="7" t="s">
        <v>14</v>
      </c>
      <c r="T59" s="8"/>
      <c r="U59" s="8"/>
      <c r="V59" s="8"/>
      <c r="W59" s="8"/>
      <c r="X59" s="8"/>
      <c r="Y59" s="8"/>
      <c r="Z59" s="8"/>
      <c r="AA59" s="8"/>
      <c r="AB59" s="7">
        <v>22.54</v>
      </c>
      <c r="AC59" s="7">
        <v>3.7</v>
      </c>
      <c r="AD59" s="7">
        <v>21.38</v>
      </c>
      <c r="AE59" s="7">
        <v>2.98</v>
      </c>
      <c r="AF59" s="7">
        <v>22.71</v>
      </c>
      <c r="AG59" s="7">
        <v>4.17</v>
      </c>
      <c r="AH59" s="7">
        <v>21.92</v>
      </c>
      <c r="AI59" s="7">
        <v>3.17</v>
      </c>
      <c r="AJ59" s="8"/>
      <c r="AK59" s="8"/>
      <c r="AL59" s="7" t="s">
        <v>7</v>
      </c>
      <c r="AM59" s="7" t="s">
        <v>2</v>
      </c>
      <c r="AN59" s="7" t="s">
        <v>2</v>
      </c>
      <c r="AO59" s="7" t="s">
        <v>13</v>
      </c>
      <c r="AP59" s="7" t="s">
        <v>14</v>
      </c>
      <c r="AQ59" s="8"/>
      <c r="AR59" s="8"/>
      <c r="AS59" s="8"/>
      <c r="AT59" s="8"/>
      <c r="AU59" s="8"/>
      <c r="AV59" s="8"/>
      <c r="AW59" s="8"/>
      <c r="AX59" s="8"/>
      <c r="AY59" s="7">
        <v>22.54</v>
      </c>
      <c r="AZ59" s="7">
        <v>3.7</v>
      </c>
      <c r="BA59" s="7">
        <v>21.38</v>
      </c>
      <c r="BB59" s="7">
        <v>2.98</v>
      </c>
      <c r="BC59" s="7">
        <v>22.71</v>
      </c>
      <c r="BD59" s="7">
        <v>4.17</v>
      </c>
      <c r="BE59" s="7">
        <v>21.92</v>
      </c>
      <c r="BF59" s="7">
        <v>3.17</v>
      </c>
      <c r="BG59" s="8"/>
      <c r="BH59" s="8"/>
      <c r="BI59" s="7">
        <v>16.350000000000001</v>
      </c>
      <c r="BJ59" s="7">
        <v>0.79</v>
      </c>
      <c r="BK59" s="7">
        <v>42</v>
      </c>
      <c r="BL59" s="7">
        <v>14</v>
      </c>
      <c r="BM59" s="7" t="s">
        <v>226</v>
      </c>
      <c r="BN59" s="7" t="s">
        <v>7</v>
      </c>
      <c r="BO59" s="7" t="s">
        <v>215</v>
      </c>
    </row>
    <row r="60" spans="1:67" s="4" customFormat="1" x14ac:dyDescent="0.35">
      <c r="A60" s="3" t="s">
        <v>73</v>
      </c>
      <c r="B60" s="4" t="s">
        <v>2</v>
      </c>
      <c r="C60" s="4" t="s">
        <v>2</v>
      </c>
      <c r="E60" s="4" t="s">
        <v>13</v>
      </c>
      <c r="F60" s="4" t="s">
        <v>22</v>
      </c>
      <c r="G60" s="4" t="s">
        <v>75</v>
      </c>
      <c r="H60" s="4" t="s">
        <v>170</v>
      </c>
      <c r="I60" s="4">
        <v>172</v>
      </c>
      <c r="J60" s="4">
        <v>172</v>
      </c>
      <c r="L60" s="4" t="s">
        <v>6</v>
      </c>
      <c r="M60" s="4" t="s">
        <v>6</v>
      </c>
      <c r="N60" s="4">
        <v>181</v>
      </c>
      <c r="O60" s="4">
        <v>181</v>
      </c>
      <c r="S60" s="4" t="s">
        <v>14</v>
      </c>
      <c r="T60" s="5"/>
      <c r="U60" s="5"/>
      <c r="V60" s="5"/>
      <c r="W60" s="5"/>
      <c r="X60" s="5"/>
      <c r="Y60" s="5"/>
      <c r="Z60" s="5"/>
      <c r="AA60" s="5"/>
      <c r="AB60" s="4">
        <v>22.39</v>
      </c>
      <c r="AC60" s="4">
        <v>2.98</v>
      </c>
      <c r="AD60" s="4">
        <v>21.38</v>
      </c>
      <c r="AE60" s="4">
        <v>2.98</v>
      </c>
      <c r="AF60" s="4">
        <v>22.29</v>
      </c>
      <c r="AG60" s="4">
        <v>3.18</v>
      </c>
      <c r="AH60" s="4">
        <v>21.92</v>
      </c>
      <c r="AI60" s="4">
        <v>3.17</v>
      </c>
      <c r="AJ60" s="5"/>
      <c r="AK60" s="5"/>
      <c r="AL60" s="4" t="s">
        <v>7</v>
      </c>
      <c r="AM60" s="4" t="s">
        <v>2</v>
      </c>
      <c r="AN60" s="4" t="s">
        <v>2</v>
      </c>
      <c r="AO60" s="4" t="s">
        <v>13</v>
      </c>
      <c r="AP60" s="4" t="s">
        <v>14</v>
      </c>
      <c r="AQ60" s="5"/>
      <c r="AR60" s="5"/>
      <c r="AS60" s="5"/>
      <c r="AT60" s="5"/>
      <c r="AU60" s="5"/>
      <c r="AV60" s="5"/>
      <c r="AW60" s="5"/>
      <c r="AX60" s="5"/>
      <c r="AY60" s="4">
        <v>22.39</v>
      </c>
      <c r="AZ60" s="4">
        <v>2.98</v>
      </c>
      <c r="BA60" s="4">
        <v>21.38</v>
      </c>
      <c r="BB60" s="4">
        <v>2.98</v>
      </c>
      <c r="BC60" s="4">
        <v>22.29</v>
      </c>
      <c r="BD60" s="4">
        <v>3.18</v>
      </c>
      <c r="BE60" s="4">
        <v>21.92</v>
      </c>
      <c r="BF60" s="4">
        <v>3.17</v>
      </c>
      <c r="BG60" s="5"/>
      <c r="BH60" s="5"/>
      <c r="BI60" s="4">
        <v>16.350000000000001</v>
      </c>
      <c r="BJ60" s="4">
        <v>0.79</v>
      </c>
      <c r="BK60" s="4">
        <v>42</v>
      </c>
      <c r="BL60" s="4">
        <v>14</v>
      </c>
      <c r="BM60" s="4" t="s">
        <v>226</v>
      </c>
      <c r="BN60" s="4" t="s">
        <v>7</v>
      </c>
      <c r="BO60" s="4" t="s">
        <v>215</v>
      </c>
    </row>
    <row r="61" spans="1:67" s="7" customFormat="1" x14ac:dyDescent="0.35">
      <c r="A61" s="6" t="s">
        <v>76</v>
      </c>
      <c r="B61" s="7" t="s">
        <v>7</v>
      </c>
      <c r="C61" s="7" t="s">
        <v>7</v>
      </c>
      <c r="D61" s="18" t="s">
        <v>7</v>
      </c>
      <c r="E61" s="7" t="s">
        <v>13</v>
      </c>
      <c r="F61" s="7" t="s">
        <v>4</v>
      </c>
      <c r="G61" s="7" t="s">
        <v>77</v>
      </c>
      <c r="H61" s="7" t="s">
        <v>172</v>
      </c>
      <c r="I61" s="7">
        <v>358</v>
      </c>
      <c r="J61" s="7">
        <v>286</v>
      </c>
      <c r="K61" s="7">
        <v>5</v>
      </c>
      <c r="L61" s="7" t="s">
        <v>169</v>
      </c>
      <c r="M61" s="7" t="s">
        <v>6</v>
      </c>
      <c r="N61" s="7">
        <v>421</v>
      </c>
      <c r="O61" s="7">
        <v>341</v>
      </c>
      <c r="P61" s="7">
        <v>6</v>
      </c>
      <c r="Q61" s="7" t="s">
        <v>2</v>
      </c>
      <c r="S61" s="7" t="s">
        <v>8</v>
      </c>
      <c r="T61" s="7">
        <v>24.72</v>
      </c>
      <c r="U61" s="7">
        <v>1.4239999999999999</v>
      </c>
      <c r="V61" s="7">
        <v>25.05</v>
      </c>
      <c r="W61" s="7">
        <v>1.413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7" t="s">
        <v>7</v>
      </c>
      <c r="AM61" s="7" t="s">
        <v>2</v>
      </c>
      <c r="AN61" s="7" t="s">
        <v>7</v>
      </c>
      <c r="AO61" s="7" t="s">
        <v>13</v>
      </c>
      <c r="AP61" s="7" t="s">
        <v>8</v>
      </c>
      <c r="AQ61" s="7">
        <v>24.72</v>
      </c>
      <c r="AR61" s="7">
        <v>1.4239999999999999</v>
      </c>
      <c r="AS61" s="7">
        <v>25.05</v>
      </c>
      <c r="AT61" s="7">
        <v>1.413</v>
      </c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19">
        <v>14.74</v>
      </c>
      <c r="BJ61" s="13">
        <v>0.73</v>
      </c>
      <c r="BK61" s="7">
        <v>48.4</v>
      </c>
      <c r="BL61" s="7">
        <v>6</v>
      </c>
      <c r="BM61" s="7" t="s">
        <v>216</v>
      </c>
      <c r="BN61" s="7" t="s">
        <v>7</v>
      </c>
      <c r="BO61" s="7" t="s">
        <v>217</v>
      </c>
    </row>
    <row r="62" spans="1:67" s="4" customFormat="1" x14ac:dyDescent="0.35">
      <c r="A62" s="3" t="s">
        <v>76</v>
      </c>
      <c r="B62" s="4" t="s">
        <v>7</v>
      </c>
      <c r="C62" s="4" t="s">
        <v>2</v>
      </c>
      <c r="D62" s="20" t="s">
        <v>2</v>
      </c>
      <c r="E62" s="4" t="s">
        <v>13</v>
      </c>
      <c r="F62" s="4" t="s">
        <v>22</v>
      </c>
      <c r="G62" s="4" t="s">
        <v>77</v>
      </c>
      <c r="H62" s="4" t="s">
        <v>172</v>
      </c>
      <c r="I62" s="4">
        <v>358</v>
      </c>
      <c r="J62" s="4">
        <v>285</v>
      </c>
      <c r="K62" s="4">
        <v>5</v>
      </c>
      <c r="L62" s="4" t="s">
        <v>169</v>
      </c>
      <c r="M62" s="4" t="s">
        <v>6</v>
      </c>
      <c r="N62" s="4">
        <v>421</v>
      </c>
      <c r="O62" s="4">
        <v>340</v>
      </c>
      <c r="P62" s="4">
        <v>6</v>
      </c>
      <c r="Q62" s="4" t="s">
        <v>2</v>
      </c>
      <c r="S62" s="4" t="s">
        <v>8</v>
      </c>
      <c r="T62" s="4">
        <v>24.95</v>
      </c>
      <c r="U62" s="4">
        <v>1.9410000000000001</v>
      </c>
      <c r="V62" s="4">
        <v>25.48</v>
      </c>
      <c r="W62" s="4">
        <v>1.9359999999999999</v>
      </c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4" t="s">
        <v>7</v>
      </c>
      <c r="AM62" s="4" t="s">
        <v>7</v>
      </c>
      <c r="AN62" s="4" t="s">
        <v>7</v>
      </c>
      <c r="AO62" s="4" t="s">
        <v>13</v>
      </c>
      <c r="AP62" s="4" t="s">
        <v>8</v>
      </c>
      <c r="AQ62" s="4">
        <v>24.95</v>
      </c>
      <c r="AR62" s="4">
        <v>1.9410000000000001</v>
      </c>
      <c r="AS62" s="4">
        <v>25.48</v>
      </c>
      <c r="AT62" s="4">
        <v>1.9359999999999999</v>
      </c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4">
        <v>14.74</v>
      </c>
      <c r="BJ62" s="4">
        <v>0.73</v>
      </c>
      <c r="BK62" s="4">
        <v>48.4</v>
      </c>
      <c r="BL62" s="4">
        <v>12</v>
      </c>
      <c r="BM62" s="4" t="s">
        <v>216</v>
      </c>
      <c r="BN62" s="4" t="s">
        <v>7</v>
      </c>
      <c r="BO62" s="4" t="s">
        <v>217</v>
      </c>
    </row>
    <row r="63" spans="1:67" s="10" customFormat="1" x14ac:dyDescent="0.35">
      <c r="A63" s="9" t="s">
        <v>78</v>
      </c>
      <c r="B63" s="10" t="s">
        <v>2</v>
      </c>
      <c r="C63" s="10" t="s">
        <v>2</v>
      </c>
      <c r="E63" s="10" t="s">
        <v>13</v>
      </c>
      <c r="F63" s="10" t="s">
        <v>22</v>
      </c>
      <c r="G63" s="10" t="s">
        <v>79</v>
      </c>
      <c r="H63" s="10" t="s">
        <v>170</v>
      </c>
      <c r="I63" s="10">
        <v>98</v>
      </c>
      <c r="J63" s="10">
        <v>98</v>
      </c>
      <c r="L63" s="10" t="s">
        <v>6</v>
      </c>
      <c r="M63" s="10" t="s">
        <v>6</v>
      </c>
      <c r="N63" s="10">
        <v>93</v>
      </c>
      <c r="O63" s="10">
        <v>93</v>
      </c>
      <c r="S63" s="10" t="s">
        <v>14</v>
      </c>
      <c r="T63" s="11"/>
      <c r="U63" s="11"/>
      <c r="V63" s="11"/>
      <c r="W63" s="11"/>
      <c r="X63" s="11"/>
      <c r="Y63" s="11"/>
      <c r="Z63" s="11"/>
      <c r="AA63" s="11"/>
      <c r="AB63" s="10">
        <v>24</v>
      </c>
      <c r="AC63" s="10">
        <v>3.1</v>
      </c>
      <c r="AD63" s="10">
        <v>24.3</v>
      </c>
      <c r="AE63" s="10">
        <v>3.3</v>
      </c>
      <c r="AF63" s="10">
        <v>23.3</v>
      </c>
      <c r="AG63" s="10">
        <v>2.8</v>
      </c>
      <c r="AH63" s="10">
        <v>24.8</v>
      </c>
      <c r="AI63" s="10">
        <v>3.8</v>
      </c>
      <c r="AJ63" s="11"/>
      <c r="AK63" s="11"/>
      <c r="AL63" s="10" t="s">
        <v>7</v>
      </c>
      <c r="AM63" s="10" t="s">
        <v>2</v>
      </c>
      <c r="AN63" s="10" t="s">
        <v>2</v>
      </c>
      <c r="AO63" s="10" t="s">
        <v>13</v>
      </c>
      <c r="AP63" s="10" t="s">
        <v>14</v>
      </c>
      <c r="AQ63" s="11"/>
      <c r="AR63" s="11"/>
      <c r="AS63" s="11"/>
      <c r="AT63" s="11"/>
      <c r="AU63" s="11"/>
      <c r="AV63" s="11"/>
      <c r="AW63" s="11"/>
      <c r="AX63" s="11"/>
      <c r="AY63" s="10">
        <v>24</v>
      </c>
      <c r="AZ63" s="10">
        <v>3.1</v>
      </c>
      <c r="BA63" s="10">
        <v>24.3</v>
      </c>
      <c r="BB63" s="10">
        <v>3.3</v>
      </c>
      <c r="BC63" s="10">
        <v>23.3</v>
      </c>
      <c r="BD63" s="10">
        <v>2.8</v>
      </c>
      <c r="BE63" s="10">
        <v>24.8</v>
      </c>
      <c r="BF63" s="10">
        <v>3.8</v>
      </c>
      <c r="BG63" s="11"/>
      <c r="BH63" s="11"/>
      <c r="BI63" s="15">
        <v>13.14607329842932</v>
      </c>
      <c r="BJ63" s="15">
        <v>0.86113314263004592</v>
      </c>
      <c r="BK63" s="10">
        <v>49.2434554973822</v>
      </c>
      <c r="BL63" s="10">
        <v>12</v>
      </c>
      <c r="BM63" s="10" t="s">
        <v>227</v>
      </c>
      <c r="BN63" s="10" t="s">
        <v>7</v>
      </c>
      <c r="BO63" s="10" t="s">
        <v>215</v>
      </c>
    </row>
    <row r="64" spans="1:67" s="10" customFormat="1" x14ac:dyDescent="0.35">
      <c r="A64" s="9" t="s">
        <v>80</v>
      </c>
      <c r="B64" s="10" t="s">
        <v>7</v>
      </c>
      <c r="C64" s="10" t="s">
        <v>7</v>
      </c>
      <c r="E64" s="10" t="s">
        <v>3</v>
      </c>
      <c r="F64" s="10" t="s">
        <v>4</v>
      </c>
      <c r="G64" s="10" t="s">
        <v>207</v>
      </c>
      <c r="H64" s="10" t="s">
        <v>171</v>
      </c>
      <c r="I64" s="10">
        <v>68</v>
      </c>
      <c r="J64" s="10">
        <v>68</v>
      </c>
      <c r="K64" s="10">
        <v>6</v>
      </c>
      <c r="L64" s="10" t="s">
        <v>6</v>
      </c>
      <c r="M64" s="10" t="s">
        <v>6</v>
      </c>
      <c r="N64" s="10">
        <v>62</v>
      </c>
      <c r="O64" s="10">
        <v>62</v>
      </c>
      <c r="P64" s="10">
        <v>6</v>
      </c>
      <c r="Q64" s="10" t="s">
        <v>2</v>
      </c>
      <c r="S64" s="10" t="s">
        <v>12</v>
      </c>
      <c r="T64" s="11"/>
      <c r="U64" s="11"/>
      <c r="V64" s="11"/>
      <c r="W64" s="11"/>
      <c r="X64" s="10">
        <v>0.11</v>
      </c>
      <c r="Y64" s="10">
        <v>0.22</v>
      </c>
      <c r="Z64" s="10">
        <v>0.14000000000000001</v>
      </c>
      <c r="AA64" s="10">
        <v>0.32</v>
      </c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0" t="s">
        <v>2</v>
      </c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7"/>
      <c r="BM64" s="17"/>
      <c r="BN64" s="17"/>
      <c r="BO64" s="17"/>
    </row>
    <row r="65" spans="1:67" s="10" customFormat="1" x14ac:dyDescent="0.35">
      <c r="A65" s="9" t="s">
        <v>81</v>
      </c>
      <c r="B65" s="10" t="s">
        <v>7</v>
      </c>
      <c r="C65" s="10" t="s">
        <v>7</v>
      </c>
      <c r="E65" s="10" t="s">
        <v>13</v>
      </c>
      <c r="F65" s="10" t="s">
        <v>4</v>
      </c>
      <c r="G65" s="10" t="s">
        <v>82</v>
      </c>
      <c r="H65" s="10" t="s">
        <v>171</v>
      </c>
      <c r="I65" s="10">
        <v>89</v>
      </c>
      <c r="J65" s="10">
        <v>81</v>
      </c>
      <c r="K65" s="10">
        <v>3</v>
      </c>
      <c r="L65" s="10" t="s">
        <v>24</v>
      </c>
      <c r="M65" s="10" t="s">
        <v>6</v>
      </c>
      <c r="N65" s="10">
        <v>112</v>
      </c>
      <c r="O65" s="10">
        <v>99</v>
      </c>
      <c r="P65" s="10">
        <v>3</v>
      </c>
      <c r="Q65" s="10" t="s">
        <v>2</v>
      </c>
      <c r="S65" s="10" t="s">
        <v>8</v>
      </c>
      <c r="T65" s="10">
        <v>26.97</v>
      </c>
      <c r="U65" s="10">
        <v>7.2</v>
      </c>
      <c r="V65" s="10">
        <v>26.98</v>
      </c>
      <c r="W65" s="10">
        <v>5.8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0" t="s">
        <v>7</v>
      </c>
      <c r="AM65" s="10" t="s">
        <v>2</v>
      </c>
      <c r="AN65" s="10" t="s">
        <v>7</v>
      </c>
      <c r="AO65" s="10" t="s">
        <v>13</v>
      </c>
      <c r="AP65" s="10" t="s">
        <v>8</v>
      </c>
      <c r="AQ65" s="10">
        <v>26.97</v>
      </c>
      <c r="AR65" s="10">
        <v>7.2</v>
      </c>
      <c r="AS65" s="10">
        <v>26.98</v>
      </c>
      <c r="AT65" s="10">
        <v>5.8</v>
      </c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0">
        <v>15.4</v>
      </c>
      <c r="BJ65" s="10">
        <v>1.1000000000000001</v>
      </c>
      <c r="BK65" s="10">
        <v>0</v>
      </c>
      <c r="BL65" s="10">
        <v>8</v>
      </c>
      <c r="BM65" s="10" t="s">
        <v>216</v>
      </c>
      <c r="BN65" s="10" t="s">
        <v>7</v>
      </c>
      <c r="BO65" s="10" t="s">
        <v>217</v>
      </c>
    </row>
    <row r="66" spans="1:67" s="7" customFormat="1" x14ac:dyDescent="0.35">
      <c r="A66" s="6" t="s">
        <v>83</v>
      </c>
      <c r="B66" s="7" t="s">
        <v>7</v>
      </c>
      <c r="C66" s="7" t="s">
        <v>2</v>
      </c>
      <c r="D66" s="7" t="s">
        <v>2</v>
      </c>
      <c r="E66" s="7" t="s">
        <v>13</v>
      </c>
      <c r="F66" s="7" t="s">
        <v>4</v>
      </c>
      <c r="G66" s="7" t="s">
        <v>84</v>
      </c>
      <c r="H66" s="7" t="s">
        <v>171</v>
      </c>
      <c r="I66" s="7">
        <v>182</v>
      </c>
      <c r="J66" s="7">
        <v>182</v>
      </c>
      <c r="K66" s="7">
        <v>6</v>
      </c>
      <c r="L66" s="7" t="s">
        <v>24</v>
      </c>
      <c r="M66" s="7" t="s">
        <v>6</v>
      </c>
      <c r="N66" s="7">
        <v>174</v>
      </c>
      <c r="O66" s="7">
        <v>163</v>
      </c>
      <c r="P66" s="7">
        <v>6</v>
      </c>
      <c r="Q66" s="7" t="s">
        <v>2</v>
      </c>
      <c r="S66" s="7" t="s">
        <v>8</v>
      </c>
      <c r="T66" s="7">
        <v>25.8</v>
      </c>
      <c r="U66" s="7">
        <v>7.11</v>
      </c>
      <c r="V66" s="7">
        <v>25.9</v>
      </c>
      <c r="W66" s="7">
        <v>6.49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7" t="s">
        <v>7</v>
      </c>
      <c r="AM66" s="7" t="s">
        <v>7</v>
      </c>
      <c r="AN66" s="7" t="s">
        <v>7</v>
      </c>
      <c r="AO66" s="7" t="s">
        <v>13</v>
      </c>
      <c r="AP66" s="7" t="s">
        <v>8</v>
      </c>
      <c r="AQ66" s="7">
        <v>25.8</v>
      </c>
      <c r="AR66" s="7">
        <v>7.11</v>
      </c>
      <c r="AS66" s="7">
        <v>25.9</v>
      </c>
      <c r="AT66" s="7">
        <v>6.49</v>
      </c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7">
        <v>15.8</v>
      </c>
      <c r="BJ66" s="7">
        <v>1.17</v>
      </c>
      <c r="BK66" s="7">
        <v>0</v>
      </c>
      <c r="BL66" s="7">
        <f>16/4.33</f>
        <v>3.695150115473441</v>
      </c>
      <c r="BM66" s="7" t="s">
        <v>216</v>
      </c>
      <c r="BN66" s="7" t="s">
        <v>7</v>
      </c>
      <c r="BO66" s="7" t="s">
        <v>217</v>
      </c>
    </row>
    <row r="67" spans="1:67" s="4" customFormat="1" x14ac:dyDescent="0.35">
      <c r="A67" s="3" t="s">
        <v>83</v>
      </c>
      <c r="B67" s="4" t="s">
        <v>7</v>
      </c>
      <c r="C67" s="4" t="s">
        <v>2</v>
      </c>
      <c r="D67" s="4" t="s">
        <v>2</v>
      </c>
      <c r="E67" s="4" t="s">
        <v>13</v>
      </c>
      <c r="F67" s="4" t="s">
        <v>22</v>
      </c>
      <c r="G67" s="4" t="s">
        <v>84</v>
      </c>
      <c r="H67" s="4" t="s">
        <v>171</v>
      </c>
      <c r="I67" s="4">
        <v>182</v>
      </c>
      <c r="J67" s="4">
        <v>177</v>
      </c>
      <c r="K67" s="4">
        <v>6</v>
      </c>
      <c r="L67" s="4" t="s">
        <v>24</v>
      </c>
      <c r="M67" s="4" t="s">
        <v>6</v>
      </c>
      <c r="N67" s="4">
        <v>174</v>
      </c>
      <c r="O67" s="4">
        <v>159</v>
      </c>
      <c r="P67" s="4">
        <v>6</v>
      </c>
      <c r="Q67" s="4" t="s">
        <v>2</v>
      </c>
      <c r="S67" s="4" t="s">
        <v>8</v>
      </c>
      <c r="T67" s="4">
        <v>26</v>
      </c>
      <c r="U67" s="4">
        <v>7.11</v>
      </c>
      <c r="V67" s="4">
        <v>26.1</v>
      </c>
      <c r="W67" s="4">
        <v>6.49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4" t="s">
        <v>7</v>
      </c>
      <c r="AM67" s="4" t="s">
        <v>7</v>
      </c>
      <c r="AN67" s="4" t="s">
        <v>7</v>
      </c>
      <c r="AO67" s="4" t="s">
        <v>13</v>
      </c>
      <c r="AP67" s="4" t="s">
        <v>8</v>
      </c>
      <c r="AQ67" s="4">
        <v>26</v>
      </c>
      <c r="AR67" s="4">
        <v>7.11</v>
      </c>
      <c r="AS67" s="4">
        <v>26.1</v>
      </c>
      <c r="AT67" s="4">
        <v>6.49</v>
      </c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4">
        <v>15.8</v>
      </c>
      <c r="BJ67" s="4">
        <v>1.17</v>
      </c>
      <c r="BK67" s="4">
        <v>0</v>
      </c>
      <c r="BL67" s="4">
        <v>9</v>
      </c>
      <c r="BM67" s="4" t="s">
        <v>216</v>
      </c>
      <c r="BN67" s="4" t="s">
        <v>7</v>
      </c>
      <c r="BO67" s="4" t="s">
        <v>217</v>
      </c>
    </row>
    <row r="68" spans="1:67" s="10" customFormat="1" x14ac:dyDescent="0.35">
      <c r="A68" s="9" t="s">
        <v>85</v>
      </c>
      <c r="B68" s="10" t="s">
        <v>7</v>
      </c>
      <c r="C68" s="10" t="s">
        <v>7</v>
      </c>
      <c r="E68" s="10" t="s">
        <v>231</v>
      </c>
      <c r="F68" s="10" t="s">
        <v>4</v>
      </c>
      <c r="G68" s="10" t="s">
        <v>86</v>
      </c>
      <c r="H68" s="10" t="s">
        <v>170</v>
      </c>
      <c r="I68" s="10">
        <v>162</v>
      </c>
      <c r="J68" s="10">
        <v>137</v>
      </c>
      <c r="K68" s="10">
        <v>3</v>
      </c>
      <c r="L68" s="10" t="s">
        <v>6</v>
      </c>
      <c r="M68" s="10" t="s">
        <v>6</v>
      </c>
      <c r="N68" s="10">
        <v>134</v>
      </c>
      <c r="O68" s="10">
        <v>118</v>
      </c>
      <c r="P68" s="10">
        <v>3</v>
      </c>
      <c r="Q68" s="10" t="s">
        <v>2</v>
      </c>
      <c r="S68" s="10" t="s">
        <v>14</v>
      </c>
      <c r="T68" s="11"/>
      <c r="U68" s="11"/>
      <c r="V68" s="11"/>
      <c r="W68" s="11"/>
      <c r="X68" s="11"/>
      <c r="Y68" s="11"/>
      <c r="Z68" s="11"/>
      <c r="AA68" s="11"/>
      <c r="AB68" s="10">
        <v>0.55800000000000005</v>
      </c>
      <c r="AC68" s="10">
        <v>1</v>
      </c>
      <c r="AD68" s="10">
        <v>0.74399999999999999</v>
      </c>
      <c r="AE68" s="10">
        <v>1</v>
      </c>
      <c r="AF68" s="10">
        <v>0.59</v>
      </c>
      <c r="AG68" s="10">
        <v>1</v>
      </c>
      <c r="AH68" s="10">
        <v>0.77800000000000002</v>
      </c>
      <c r="AI68" s="10">
        <v>1</v>
      </c>
      <c r="AJ68" s="11"/>
      <c r="AK68" s="11"/>
      <c r="AL68" s="10" t="s">
        <v>2</v>
      </c>
      <c r="AM68" s="10" t="s">
        <v>7</v>
      </c>
      <c r="AN68" s="11"/>
      <c r="AO68" s="10" t="s">
        <v>206</v>
      </c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7"/>
      <c r="BM68" s="17"/>
      <c r="BN68" s="17"/>
      <c r="BO68" s="17"/>
    </row>
    <row r="69" spans="1:67" s="7" customFormat="1" x14ac:dyDescent="0.35">
      <c r="A69" s="6" t="s">
        <v>87</v>
      </c>
      <c r="B69" s="7" t="s">
        <v>2</v>
      </c>
      <c r="C69" s="7" t="s">
        <v>2</v>
      </c>
      <c r="E69" s="7" t="s">
        <v>3</v>
      </c>
      <c r="F69" s="7" t="s">
        <v>4</v>
      </c>
      <c r="G69" s="7" t="s">
        <v>88</v>
      </c>
      <c r="H69" s="7" t="s">
        <v>170</v>
      </c>
      <c r="I69" s="7">
        <v>101</v>
      </c>
      <c r="J69" s="7">
        <v>101</v>
      </c>
      <c r="L69" s="7" t="s">
        <v>6</v>
      </c>
      <c r="M69" s="7" t="s">
        <v>6</v>
      </c>
      <c r="N69" s="7">
        <v>88</v>
      </c>
      <c r="O69" s="7">
        <v>88</v>
      </c>
      <c r="S69" s="7" t="s">
        <v>14</v>
      </c>
      <c r="T69" s="8"/>
      <c r="U69" s="8"/>
      <c r="V69" s="8"/>
      <c r="W69" s="8"/>
      <c r="X69" s="8"/>
      <c r="Y69" s="8"/>
      <c r="Z69" s="8"/>
      <c r="AA69" s="8"/>
      <c r="AB69" s="7">
        <v>-0.14000000000000001</v>
      </c>
      <c r="AC69" s="7">
        <v>0.83399999999999996</v>
      </c>
      <c r="AD69" s="7">
        <v>8.6999999999999994E-2</v>
      </c>
      <c r="AE69" s="7">
        <v>0.83499999999999996</v>
      </c>
      <c r="AF69" s="7">
        <v>-0.13</v>
      </c>
      <c r="AG69" s="7">
        <v>0.85399999999999998</v>
      </c>
      <c r="AH69" s="7">
        <v>0.128</v>
      </c>
      <c r="AI69" s="7">
        <v>0.85399999999999998</v>
      </c>
      <c r="AJ69" s="8"/>
      <c r="AK69" s="8"/>
      <c r="AL69" s="7" t="s">
        <v>2</v>
      </c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>
        <v>12.183870967741935</v>
      </c>
      <c r="BJ69" s="8">
        <v>3.4623215229297211</v>
      </c>
      <c r="BK69" s="8">
        <v>46</v>
      </c>
      <c r="BL69" s="7">
        <v>6</v>
      </c>
      <c r="BM69" s="7" t="s">
        <v>228</v>
      </c>
      <c r="BN69" s="7" t="s">
        <v>7</v>
      </c>
      <c r="BO69" s="7" t="s">
        <v>215</v>
      </c>
    </row>
    <row r="70" spans="1:67" x14ac:dyDescent="0.35">
      <c r="A70" s="12" t="s">
        <v>87</v>
      </c>
      <c r="B70" s="13" t="s">
        <v>2</v>
      </c>
      <c r="C70" s="13" t="s">
        <v>2</v>
      </c>
      <c r="E70" s="13" t="s">
        <v>3</v>
      </c>
      <c r="F70" s="13" t="s">
        <v>4</v>
      </c>
      <c r="G70" s="13" t="s">
        <v>89</v>
      </c>
      <c r="H70" s="13" t="s">
        <v>170</v>
      </c>
      <c r="I70" s="13">
        <v>85</v>
      </c>
      <c r="J70" s="13">
        <v>85</v>
      </c>
      <c r="L70" s="13" t="s">
        <v>6</v>
      </c>
      <c r="M70" s="13" t="s">
        <v>6</v>
      </c>
      <c r="N70" s="13">
        <v>88</v>
      </c>
      <c r="O70" s="13">
        <v>88</v>
      </c>
      <c r="S70" s="13" t="s">
        <v>14</v>
      </c>
      <c r="T70" s="14"/>
      <c r="U70" s="14"/>
      <c r="V70" s="14"/>
      <c r="W70" s="14"/>
      <c r="X70" s="14"/>
      <c r="Y70" s="14"/>
      <c r="Z70" s="14"/>
      <c r="AA70" s="14"/>
      <c r="AB70" s="13">
        <v>4.0000000000000001E-3</v>
      </c>
      <c r="AC70" s="13">
        <v>0.83899999999999997</v>
      </c>
      <c r="AD70" s="13">
        <v>8.6999999999999994E-2</v>
      </c>
      <c r="AE70" s="13">
        <v>0.83499999999999996</v>
      </c>
      <c r="AF70" s="13">
        <v>1.0999999999999999E-2</v>
      </c>
      <c r="AG70" s="13">
        <v>0.85699999999999998</v>
      </c>
      <c r="AH70" s="13">
        <v>0.128</v>
      </c>
      <c r="AI70" s="13">
        <v>0.85399999999999998</v>
      </c>
      <c r="AJ70" s="14"/>
      <c r="AK70" s="14"/>
      <c r="AL70" s="13" t="s">
        <v>2</v>
      </c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>
        <v>12.183870967741935</v>
      </c>
      <c r="BJ70" s="14">
        <v>3.4623215229297211</v>
      </c>
      <c r="BK70" s="14">
        <v>46</v>
      </c>
      <c r="BL70" s="13">
        <v>6</v>
      </c>
      <c r="BM70" s="13" t="s">
        <v>228</v>
      </c>
      <c r="BN70" s="13" t="s">
        <v>7</v>
      </c>
      <c r="BO70" s="13" t="s">
        <v>215</v>
      </c>
    </row>
    <row r="71" spans="1:67" x14ac:dyDescent="0.35">
      <c r="A71" s="12" t="s">
        <v>87</v>
      </c>
      <c r="B71" s="13" t="s">
        <v>2</v>
      </c>
      <c r="C71" s="13" t="s">
        <v>2</v>
      </c>
      <c r="E71" s="13" t="s">
        <v>3</v>
      </c>
      <c r="F71" s="13" t="s">
        <v>4</v>
      </c>
      <c r="G71" s="13" t="s">
        <v>90</v>
      </c>
      <c r="H71" s="13" t="s">
        <v>170</v>
      </c>
      <c r="I71" s="13">
        <v>91</v>
      </c>
      <c r="J71" s="13">
        <v>91</v>
      </c>
      <c r="L71" s="13" t="s">
        <v>6</v>
      </c>
      <c r="M71" s="13" t="s">
        <v>6</v>
      </c>
      <c r="N71" s="13">
        <v>88</v>
      </c>
      <c r="O71" s="13">
        <v>88</v>
      </c>
      <c r="S71" s="13" t="s">
        <v>14</v>
      </c>
      <c r="T71" s="14"/>
      <c r="U71" s="14"/>
      <c r="V71" s="14"/>
      <c r="W71" s="14"/>
      <c r="X71" s="14"/>
      <c r="Y71" s="14"/>
      <c r="Z71" s="14"/>
      <c r="AA71" s="14"/>
      <c r="AB71" s="13">
        <v>5.8000000000000003E-2</v>
      </c>
      <c r="AC71" s="13">
        <v>0.83899999999999997</v>
      </c>
      <c r="AD71" s="13">
        <v>8.6999999999999994E-2</v>
      </c>
      <c r="AE71" s="13">
        <v>0.83499999999999996</v>
      </c>
      <c r="AF71" s="13">
        <v>1.4E-2</v>
      </c>
      <c r="AG71" s="13">
        <v>0.84899999999999998</v>
      </c>
      <c r="AH71" s="13">
        <v>0.128</v>
      </c>
      <c r="AI71" s="13">
        <v>0.85399999999999998</v>
      </c>
      <c r="AJ71" s="14"/>
      <c r="AK71" s="14"/>
      <c r="AL71" s="13" t="s">
        <v>2</v>
      </c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>
        <v>12.183870967741935</v>
      </c>
      <c r="BJ71" s="14">
        <v>3.4623215229297211</v>
      </c>
      <c r="BK71" s="14">
        <v>46</v>
      </c>
      <c r="BL71" s="13">
        <v>6</v>
      </c>
      <c r="BM71" s="13" t="s">
        <v>228</v>
      </c>
      <c r="BN71" s="13" t="s">
        <v>7</v>
      </c>
      <c r="BO71" s="13" t="s">
        <v>215</v>
      </c>
    </row>
    <row r="72" spans="1:67" x14ac:dyDescent="0.35">
      <c r="A72" s="12" t="s">
        <v>87</v>
      </c>
      <c r="B72" s="13" t="s">
        <v>2</v>
      </c>
      <c r="C72" s="13" t="s">
        <v>2</v>
      </c>
      <c r="E72" s="13" t="s">
        <v>3</v>
      </c>
      <c r="F72" s="13" t="s">
        <v>4</v>
      </c>
      <c r="G72" s="13" t="s">
        <v>91</v>
      </c>
      <c r="H72" s="13" t="s">
        <v>170</v>
      </c>
      <c r="I72" s="13">
        <v>95</v>
      </c>
      <c r="J72" s="13">
        <v>95</v>
      </c>
      <c r="L72" s="13" t="s">
        <v>6</v>
      </c>
      <c r="M72" s="13" t="s">
        <v>6</v>
      </c>
      <c r="N72" s="13">
        <v>88</v>
      </c>
      <c r="O72" s="13">
        <v>88</v>
      </c>
      <c r="S72" s="13" t="s">
        <v>14</v>
      </c>
      <c r="T72" s="14"/>
      <c r="U72" s="14"/>
      <c r="V72" s="14"/>
      <c r="W72" s="14"/>
      <c r="X72" s="14"/>
      <c r="Y72" s="14"/>
      <c r="Z72" s="14"/>
      <c r="AA72" s="14"/>
      <c r="AB72" s="13">
        <v>1.0999999999999999E-2</v>
      </c>
      <c r="AC72" s="13">
        <v>0.83799999999999997</v>
      </c>
      <c r="AD72" s="13">
        <v>8.6999999999999994E-2</v>
      </c>
      <c r="AE72" s="13">
        <v>0.83499999999999996</v>
      </c>
      <c r="AF72" s="13">
        <v>-8.9999999999999993E-3</v>
      </c>
      <c r="AG72" s="13">
        <v>0.85799999999999998</v>
      </c>
      <c r="AH72" s="13">
        <v>0.128</v>
      </c>
      <c r="AI72" s="13">
        <v>0.85399999999999998</v>
      </c>
      <c r="AJ72" s="14"/>
      <c r="AK72" s="14"/>
      <c r="AL72" s="13" t="s">
        <v>2</v>
      </c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>
        <v>12.183870967741935</v>
      </c>
      <c r="BJ72" s="14">
        <v>3.4623215229297211</v>
      </c>
      <c r="BK72" s="14">
        <v>46</v>
      </c>
      <c r="BL72" s="13">
        <v>6</v>
      </c>
      <c r="BM72" s="13" t="s">
        <v>228</v>
      </c>
      <c r="BN72" s="13" t="s">
        <v>7</v>
      </c>
      <c r="BO72" s="13" t="s">
        <v>215</v>
      </c>
    </row>
    <row r="73" spans="1:67" x14ac:dyDescent="0.35">
      <c r="A73" s="12" t="s">
        <v>87</v>
      </c>
      <c r="B73" s="13" t="s">
        <v>2</v>
      </c>
      <c r="C73" s="13" t="s">
        <v>2</v>
      </c>
      <c r="E73" s="13" t="s">
        <v>13</v>
      </c>
      <c r="F73" s="13" t="s">
        <v>4</v>
      </c>
      <c r="G73" s="13" t="s">
        <v>88</v>
      </c>
      <c r="H73" s="13" t="s">
        <v>170</v>
      </c>
      <c r="I73" s="13">
        <v>101</v>
      </c>
      <c r="J73" s="13">
        <v>101</v>
      </c>
      <c r="L73" s="13" t="s">
        <v>6</v>
      </c>
      <c r="M73" s="13" t="s">
        <v>6</v>
      </c>
      <c r="N73" s="13">
        <v>88</v>
      </c>
      <c r="O73" s="13">
        <v>88</v>
      </c>
      <c r="S73" s="13" t="s">
        <v>14</v>
      </c>
      <c r="T73" s="14"/>
      <c r="U73" s="14"/>
      <c r="V73" s="14"/>
      <c r="W73" s="14"/>
      <c r="X73" s="14"/>
      <c r="Y73" s="14"/>
      <c r="Z73" s="14"/>
      <c r="AA73" s="14"/>
      <c r="AB73" s="13">
        <v>21.14</v>
      </c>
      <c r="AC73" s="13">
        <v>4.2210000000000001</v>
      </c>
      <c r="AD73" s="13">
        <v>22.28</v>
      </c>
      <c r="AE73" s="13">
        <v>4.0339999999999998</v>
      </c>
      <c r="AF73" s="13">
        <v>21.12</v>
      </c>
      <c r="AG73" s="13">
        <v>4.0199999999999996</v>
      </c>
      <c r="AH73" s="13">
        <v>22.35</v>
      </c>
      <c r="AI73" s="13">
        <v>4.0339999999999998</v>
      </c>
      <c r="AJ73" s="14"/>
      <c r="AK73" s="14"/>
      <c r="AL73" s="13" t="s">
        <v>2</v>
      </c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>
        <v>12.183870967741935</v>
      </c>
      <c r="BJ73" s="14">
        <v>3.4623215229297211</v>
      </c>
      <c r="BK73" s="14">
        <v>46</v>
      </c>
      <c r="BL73" s="13">
        <v>6</v>
      </c>
      <c r="BM73" s="13" t="s">
        <v>228</v>
      </c>
      <c r="BN73" s="13" t="s">
        <v>7</v>
      </c>
      <c r="BO73" s="13" t="s">
        <v>215</v>
      </c>
    </row>
    <row r="74" spans="1:67" x14ac:dyDescent="0.35">
      <c r="A74" s="12" t="s">
        <v>87</v>
      </c>
      <c r="B74" s="13" t="s">
        <v>2</v>
      </c>
      <c r="C74" s="13" t="s">
        <v>2</v>
      </c>
      <c r="E74" s="13" t="s">
        <v>13</v>
      </c>
      <c r="F74" s="13" t="s">
        <v>4</v>
      </c>
      <c r="G74" s="13" t="s">
        <v>89</v>
      </c>
      <c r="H74" s="13" t="s">
        <v>170</v>
      </c>
      <c r="I74" s="13">
        <v>85</v>
      </c>
      <c r="J74" s="13">
        <v>85</v>
      </c>
      <c r="L74" s="13" t="s">
        <v>6</v>
      </c>
      <c r="M74" s="13" t="s">
        <v>6</v>
      </c>
      <c r="N74" s="13">
        <v>88</v>
      </c>
      <c r="O74" s="13">
        <v>88</v>
      </c>
      <c r="S74" s="13" t="s">
        <v>14</v>
      </c>
      <c r="T74" s="14"/>
      <c r="U74" s="14"/>
      <c r="V74" s="14"/>
      <c r="W74" s="14"/>
      <c r="X74" s="14"/>
      <c r="Y74" s="14"/>
      <c r="Z74" s="14"/>
      <c r="AA74" s="14"/>
      <c r="AB74" s="13">
        <v>21.86</v>
      </c>
      <c r="AC74" s="13">
        <v>4.2409999999999997</v>
      </c>
      <c r="AD74" s="13">
        <v>22.28</v>
      </c>
      <c r="AE74" s="13">
        <v>4.0339999999999998</v>
      </c>
      <c r="AF74" s="13">
        <v>21.8</v>
      </c>
      <c r="AG74" s="13">
        <v>4.0570000000000004</v>
      </c>
      <c r="AH74" s="13">
        <v>22.35</v>
      </c>
      <c r="AI74" s="13">
        <v>4.0339999999999998</v>
      </c>
      <c r="AJ74" s="14"/>
      <c r="AK74" s="14"/>
      <c r="AL74" s="13" t="s">
        <v>2</v>
      </c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>
        <v>12.183870967741935</v>
      </c>
      <c r="BJ74" s="14">
        <v>3.4623215229297211</v>
      </c>
      <c r="BK74" s="14">
        <v>46</v>
      </c>
      <c r="BL74" s="13">
        <v>6</v>
      </c>
      <c r="BM74" s="13" t="s">
        <v>228</v>
      </c>
      <c r="BN74" s="13" t="s">
        <v>7</v>
      </c>
      <c r="BO74" s="13" t="s">
        <v>215</v>
      </c>
    </row>
    <row r="75" spans="1:67" x14ac:dyDescent="0.35">
      <c r="A75" s="12" t="s">
        <v>87</v>
      </c>
      <c r="B75" s="13" t="s">
        <v>2</v>
      </c>
      <c r="C75" s="13" t="s">
        <v>2</v>
      </c>
      <c r="E75" s="13" t="s">
        <v>13</v>
      </c>
      <c r="F75" s="13" t="s">
        <v>4</v>
      </c>
      <c r="G75" s="13" t="s">
        <v>90</v>
      </c>
      <c r="H75" s="13" t="s">
        <v>170</v>
      </c>
      <c r="I75" s="13">
        <v>91</v>
      </c>
      <c r="J75" s="13">
        <v>91</v>
      </c>
      <c r="L75" s="13" t="s">
        <v>6</v>
      </c>
      <c r="M75" s="13" t="s">
        <v>6</v>
      </c>
      <c r="N75" s="13">
        <v>88</v>
      </c>
      <c r="O75" s="13">
        <v>88</v>
      </c>
      <c r="S75" s="13" t="s">
        <v>14</v>
      </c>
      <c r="T75" s="14"/>
      <c r="U75" s="14"/>
      <c r="V75" s="14"/>
      <c r="W75" s="14"/>
      <c r="X75" s="14"/>
      <c r="Y75" s="14"/>
      <c r="Z75" s="14"/>
      <c r="AA75" s="14"/>
      <c r="AB75" s="13">
        <v>22.14</v>
      </c>
      <c r="AC75" s="13">
        <v>4.1970000000000001</v>
      </c>
      <c r="AD75" s="13">
        <v>22.28</v>
      </c>
      <c r="AE75" s="13">
        <v>4.0339999999999998</v>
      </c>
      <c r="AF75" s="13">
        <v>21.81</v>
      </c>
      <c r="AG75" s="13">
        <v>4.1020000000000003</v>
      </c>
      <c r="AH75" s="13">
        <v>22.35</v>
      </c>
      <c r="AI75" s="13">
        <v>4.0339999999999998</v>
      </c>
      <c r="AJ75" s="14"/>
      <c r="AK75" s="14"/>
      <c r="AL75" s="13" t="s">
        <v>2</v>
      </c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>
        <v>12.183870967741935</v>
      </c>
      <c r="BJ75" s="14">
        <v>3.4623215229297211</v>
      </c>
      <c r="BK75" s="14">
        <v>46</v>
      </c>
      <c r="BL75" s="13">
        <v>6</v>
      </c>
      <c r="BM75" s="13" t="s">
        <v>228</v>
      </c>
      <c r="BN75" s="13" t="s">
        <v>7</v>
      </c>
      <c r="BO75" s="13" t="s">
        <v>215</v>
      </c>
    </row>
    <row r="76" spans="1:67" s="4" customFormat="1" x14ac:dyDescent="0.35">
      <c r="A76" s="12" t="s">
        <v>87</v>
      </c>
      <c r="B76" s="13" t="s">
        <v>2</v>
      </c>
      <c r="C76" s="13" t="s">
        <v>2</v>
      </c>
      <c r="D76" s="13"/>
      <c r="E76" s="13" t="s">
        <v>13</v>
      </c>
      <c r="F76" s="13" t="s">
        <v>4</v>
      </c>
      <c r="G76" s="4" t="s">
        <v>91</v>
      </c>
      <c r="H76" s="13" t="s">
        <v>170</v>
      </c>
      <c r="I76" s="4">
        <v>95</v>
      </c>
      <c r="J76" s="4">
        <v>95</v>
      </c>
      <c r="L76" s="4" t="s">
        <v>6</v>
      </c>
      <c r="M76" s="4" t="s">
        <v>6</v>
      </c>
      <c r="N76" s="4">
        <v>88</v>
      </c>
      <c r="O76" s="4">
        <v>88</v>
      </c>
      <c r="S76" s="4" t="s">
        <v>14</v>
      </c>
      <c r="T76" s="5"/>
      <c r="U76" s="5"/>
      <c r="V76" s="5"/>
      <c r="W76" s="5"/>
      <c r="X76" s="5"/>
      <c r="Y76" s="5"/>
      <c r="Z76" s="5"/>
      <c r="AA76" s="5"/>
      <c r="AB76" s="4">
        <v>21.89</v>
      </c>
      <c r="AC76" s="4">
        <v>4.1909999999999998</v>
      </c>
      <c r="AD76" s="4">
        <v>22.28</v>
      </c>
      <c r="AE76" s="4">
        <v>4.0339999999999998</v>
      </c>
      <c r="AF76" s="4">
        <v>21.7</v>
      </c>
      <c r="AG76" s="4">
        <v>4.0940000000000003</v>
      </c>
      <c r="AH76" s="4">
        <v>22.35</v>
      </c>
      <c r="AI76" s="4">
        <v>4.0339999999999998</v>
      </c>
      <c r="AJ76" s="5"/>
      <c r="AK76" s="5"/>
      <c r="AL76" s="4" t="s">
        <v>2</v>
      </c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>
        <v>12.183870967741935</v>
      </c>
      <c r="BJ76" s="5">
        <v>3.4623215229297211</v>
      </c>
      <c r="BK76" s="5">
        <v>46</v>
      </c>
      <c r="BL76" s="4">
        <v>6</v>
      </c>
      <c r="BM76" s="4" t="s">
        <v>228</v>
      </c>
      <c r="BN76" s="4" t="s">
        <v>7</v>
      </c>
      <c r="BO76" s="4" t="s">
        <v>215</v>
      </c>
    </row>
    <row r="77" spans="1:67" s="10" customFormat="1" x14ac:dyDescent="0.35">
      <c r="A77" s="9" t="s">
        <v>92</v>
      </c>
      <c r="B77" s="10" t="s">
        <v>7</v>
      </c>
      <c r="C77" s="10" t="s">
        <v>7</v>
      </c>
      <c r="E77" s="10" t="s">
        <v>231</v>
      </c>
      <c r="F77" s="10" t="s">
        <v>22</v>
      </c>
      <c r="G77" s="10" t="s">
        <v>93</v>
      </c>
      <c r="H77" s="10" t="s">
        <v>172</v>
      </c>
      <c r="I77" s="10">
        <v>827</v>
      </c>
      <c r="J77" s="10">
        <v>827</v>
      </c>
      <c r="K77" s="10">
        <v>12</v>
      </c>
      <c r="L77" s="10" t="s">
        <v>6</v>
      </c>
      <c r="M77" s="10" t="s">
        <v>6</v>
      </c>
      <c r="N77" s="10">
        <v>712</v>
      </c>
      <c r="O77" s="10">
        <v>712</v>
      </c>
      <c r="P77" s="10">
        <v>12</v>
      </c>
      <c r="Q77" s="10" t="s">
        <v>2</v>
      </c>
      <c r="S77" s="10" t="s">
        <v>14</v>
      </c>
      <c r="T77" s="11"/>
      <c r="U77" s="11"/>
      <c r="V77" s="11"/>
      <c r="W77" s="11"/>
      <c r="X77" s="11"/>
      <c r="Y77" s="11"/>
      <c r="Z77" s="11"/>
      <c r="AA77" s="11"/>
      <c r="AB77" s="10">
        <v>0.60799999999999998</v>
      </c>
      <c r="AC77" s="10">
        <v>1</v>
      </c>
      <c r="AD77" s="10">
        <v>0.60499999999999998</v>
      </c>
      <c r="AE77" s="10">
        <v>1</v>
      </c>
      <c r="AF77" s="10">
        <v>0.65100000000000002</v>
      </c>
      <c r="AG77" s="10">
        <v>1</v>
      </c>
      <c r="AH77" s="10">
        <v>0.63500000000000001</v>
      </c>
      <c r="AI77" s="10">
        <v>1</v>
      </c>
      <c r="AJ77" s="11"/>
      <c r="AK77" s="11"/>
      <c r="AL77" s="10" t="s">
        <v>2</v>
      </c>
      <c r="AM77" s="10" t="s">
        <v>7</v>
      </c>
      <c r="AN77" s="11"/>
      <c r="AO77" s="10" t="s">
        <v>206</v>
      </c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7"/>
      <c r="BM77" s="17"/>
      <c r="BN77" s="17"/>
      <c r="BO77" s="17"/>
    </row>
    <row r="78" spans="1:67" s="10" customFormat="1" x14ac:dyDescent="0.35">
      <c r="A78" s="9" t="s">
        <v>94</v>
      </c>
      <c r="B78" s="10" t="s">
        <v>2</v>
      </c>
      <c r="C78" s="10" t="s">
        <v>2</v>
      </c>
      <c r="E78" s="10" t="s">
        <v>13</v>
      </c>
      <c r="F78" s="10" t="s">
        <v>4</v>
      </c>
      <c r="G78" s="10" t="s">
        <v>95</v>
      </c>
      <c r="H78" s="10" t="s">
        <v>171</v>
      </c>
      <c r="I78" s="10">
        <v>16</v>
      </c>
      <c r="J78" s="10">
        <v>16</v>
      </c>
      <c r="L78" s="10" t="s">
        <v>6</v>
      </c>
      <c r="M78" s="10" t="s">
        <v>6</v>
      </c>
      <c r="N78" s="10">
        <v>17</v>
      </c>
      <c r="O78" s="10">
        <v>17</v>
      </c>
      <c r="S78" s="10" t="s">
        <v>14</v>
      </c>
      <c r="T78" s="11"/>
      <c r="U78" s="11"/>
      <c r="V78" s="11"/>
      <c r="W78" s="11"/>
      <c r="X78" s="11"/>
      <c r="Y78" s="11"/>
      <c r="Z78" s="11"/>
      <c r="AA78" s="11"/>
      <c r="AB78" s="10">
        <v>22.8</v>
      </c>
      <c r="AC78" s="10">
        <v>4.0999999999999996</v>
      </c>
      <c r="AD78" s="10">
        <v>20.399999999999999</v>
      </c>
      <c r="AE78" s="10">
        <v>4.0999999999999996</v>
      </c>
      <c r="AF78" s="10">
        <v>23.1</v>
      </c>
      <c r="AG78" s="10">
        <v>4.2</v>
      </c>
      <c r="AH78" s="10">
        <v>21</v>
      </c>
      <c r="AI78" s="10">
        <v>4.0999999999999996</v>
      </c>
      <c r="AJ78" s="11"/>
      <c r="AK78" s="11"/>
      <c r="AL78" s="10" t="s">
        <v>7</v>
      </c>
      <c r="AM78" s="10" t="s">
        <v>2</v>
      </c>
      <c r="AN78" s="10" t="s">
        <v>2</v>
      </c>
      <c r="AO78" s="10" t="s">
        <v>13</v>
      </c>
      <c r="AP78" s="10" t="s">
        <v>14</v>
      </c>
      <c r="AQ78" s="11"/>
      <c r="AR78" s="11"/>
      <c r="AS78" s="11"/>
      <c r="AT78" s="11"/>
      <c r="AU78" s="11"/>
      <c r="AV78" s="11"/>
      <c r="AW78" s="11"/>
      <c r="AX78" s="11"/>
      <c r="AY78" s="10">
        <v>22.8</v>
      </c>
      <c r="AZ78" s="10">
        <v>4.0999999999999996</v>
      </c>
      <c r="BA78" s="10">
        <v>20.399999999999999</v>
      </c>
      <c r="BB78" s="10">
        <v>4.0999999999999996</v>
      </c>
      <c r="BC78" s="10">
        <v>23.1</v>
      </c>
      <c r="BD78" s="10">
        <v>4.2</v>
      </c>
      <c r="BE78" s="10">
        <v>21</v>
      </c>
      <c r="BF78" s="10">
        <v>4.0999999999999996</v>
      </c>
      <c r="BG78" s="11"/>
      <c r="BH78" s="11"/>
      <c r="BI78" s="10">
        <v>12.5</v>
      </c>
      <c r="BJ78" s="10">
        <v>0.4</v>
      </c>
      <c r="BK78" s="10">
        <v>100</v>
      </c>
      <c r="BL78" s="10">
        <v>6</v>
      </c>
      <c r="BM78" s="10" t="s">
        <v>221</v>
      </c>
      <c r="BN78" s="10" t="s">
        <v>7</v>
      </c>
      <c r="BO78" s="10" t="s">
        <v>215</v>
      </c>
    </row>
    <row r="79" spans="1:67" s="10" customFormat="1" x14ac:dyDescent="0.35">
      <c r="A79" s="9" t="s">
        <v>96</v>
      </c>
      <c r="B79" s="10" t="s">
        <v>7</v>
      </c>
      <c r="C79" s="10" t="s">
        <v>7</v>
      </c>
      <c r="E79" s="10" t="s">
        <v>3</v>
      </c>
      <c r="F79" s="10" t="s">
        <v>4</v>
      </c>
      <c r="G79" s="10" t="s">
        <v>97</v>
      </c>
      <c r="H79" s="10" t="s">
        <v>172</v>
      </c>
      <c r="I79" s="10">
        <v>753</v>
      </c>
      <c r="J79" s="10">
        <v>706</v>
      </c>
      <c r="K79" s="10">
        <v>12</v>
      </c>
      <c r="L79" s="10" t="s">
        <v>6</v>
      </c>
      <c r="M79" s="10" t="s">
        <v>6</v>
      </c>
      <c r="N79" s="10">
        <v>766</v>
      </c>
      <c r="O79" s="10">
        <v>680</v>
      </c>
      <c r="P79" s="10">
        <v>12</v>
      </c>
      <c r="Q79" s="10" t="s">
        <v>7</v>
      </c>
      <c r="R79" s="10">
        <v>2.2599999999999999E-2</v>
      </c>
      <c r="S79" s="10" t="s">
        <v>14</v>
      </c>
      <c r="T79" s="11"/>
      <c r="U79" s="11"/>
      <c r="V79" s="11"/>
      <c r="W79" s="11"/>
      <c r="X79" s="11"/>
      <c r="Y79" s="11"/>
      <c r="Z79" s="11"/>
      <c r="AA79" s="11"/>
      <c r="AB79" s="10">
        <v>0.92</v>
      </c>
      <c r="AC79" s="10">
        <v>1.03</v>
      </c>
      <c r="AD79" s="10">
        <v>1.02</v>
      </c>
      <c r="AE79" s="10">
        <v>1.08</v>
      </c>
      <c r="AF79" s="10">
        <v>0.95</v>
      </c>
      <c r="AG79" s="10">
        <v>1.03</v>
      </c>
      <c r="AH79" s="10">
        <v>1.06</v>
      </c>
      <c r="AI79" s="10">
        <v>1.08</v>
      </c>
      <c r="AJ79" s="11"/>
      <c r="AK79" s="11"/>
      <c r="AL79" s="10" t="s">
        <v>2</v>
      </c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7"/>
      <c r="BM79" s="17"/>
      <c r="BN79" s="17"/>
      <c r="BO79" s="17"/>
    </row>
    <row r="80" spans="1:67" s="7" customFormat="1" x14ac:dyDescent="0.35">
      <c r="A80" s="6" t="s">
        <v>98</v>
      </c>
      <c r="B80" s="7" t="s">
        <v>7</v>
      </c>
      <c r="C80" s="7" t="s">
        <v>7</v>
      </c>
      <c r="E80" s="7" t="s">
        <v>231</v>
      </c>
      <c r="F80" s="7" t="s">
        <v>4</v>
      </c>
      <c r="G80" s="7" t="s">
        <v>99</v>
      </c>
      <c r="H80" s="7" t="s">
        <v>172</v>
      </c>
      <c r="I80" s="7">
        <v>118</v>
      </c>
      <c r="J80" s="7">
        <v>118</v>
      </c>
      <c r="K80" s="7">
        <v>17</v>
      </c>
      <c r="L80" s="7" t="s">
        <v>168</v>
      </c>
      <c r="M80" s="7" t="s">
        <v>6</v>
      </c>
      <c r="N80" s="7">
        <v>132</v>
      </c>
      <c r="O80" s="7">
        <v>132</v>
      </c>
      <c r="P80" s="7">
        <v>18</v>
      </c>
      <c r="Q80" s="7" t="s">
        <v>2</v>
      </c>
      <c r="S80" s="7" t="s">
        <v>14</v>
      </c>
      <c r="T80" s="8"/>
      <c r="U80" s="8"/>
      <c r="V80" s="8"/>
      <c r="W80" s="8"/>
      <c r="X80" s="8"/>
      <c r="Y80" s="8"/>
      <c r="Z80" s="8"/>
      <c r="AA80" s="8"/>
      <c r="AB80" s="7">
        <v>0.28699999999999998</v>
      </c>
      <c r="AC80" s="7">
        <v>1</v>
      </c>
      <c r="AD80" s="7">
        <v>0.214</v>
      </c>
      <c r="AE80" s="7">
        <v>1</v>
      </c>
      <c r="AF80" s="7">
        <v>0.28699999999999998</v>
      </c>
      <c r="AG80" s="7">
        <v>1</v>
      </c>
      <c r="AH80" s="7">
        <v>0.17899999999999999</v>
      </c>
      <c r="AI80" s="7">
        <v>1</v>
      </c>
      <c r="AJ80" s="8"/>
      <c r="AK80" s="8"/>
      <c r="AL80" s="7" t="s">
        <v>2</v>
      </c>
      <c r="AM80" s="7" t="s">
        <v>7</v>
      </c>
      <c r="AN80" s="8"/>
      <c r="AO80" s="7" t="s">
        <v>206</v>
      </c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1"/>
      <c r="BM80" s="1"/>
      <c r="BN80" s="1"/>
      <c r="BO80" s="1"/>
    </row>
    <row r="81" spans="1:67" s="4" customFormat="1" x14ac:dyDescent="0.35">
      <c r="A81" s="3" t="s">
        <v>98</v>
      </c>
      <c r="B81" s="4" t="s">
        <v>7</v>
      </c>
      <c r="C81" s="4" t="s">
        <v>7</v>
      </c>
      <c r="E81" s="4" t="s">
        <v>231</v>
      </c>
      <c r="F81" s="4" t="s">
        <v>4</v>
      </c>
      <c r="G81" s="4" t="s">
        <v>100</v>
      </c>
      <c r="H81" s="4" t="s">
        <v>172</v>
      </c>
      <c r="I81" s="4">
        <v>136</v>
      </c>
      <c r="J81" s="4">
        <v>136</v>
      </c>
      <c r="K81" s="4">
        <v>19</v>
      </c>
      <c r="L81" s="4" t="s">
        <v>168</v>
      </c>
      <c r="M81" s="4" t="s">
        <v>6</v>
      </c>
      <c r="N81" s="4">
        <v>132</v>
      </c>
      <c r="O81" s="4">
        <v>132</v>
      </c>
      <c r="P81" s="4">
        <v>18</v>
      </c>
      <c r="Q81" s="4" t="s">
        <v>2</v>
      </c>
      <c r="S81" s="4" t="s">
        <v>14</v>
      </c>
      <c r="T81" s="5"/>
      <c r="U81" s="5"/>
      <c r="V81" s="5"/>
      <c r="W81" s="5"/>
      <c r="X81" s="5"/>
      <c r="Y81" s="5"/>
      <c r="Z81" s="5"/>
      <c r="AA81" s="5"/>
      <c r="AB81" s="4">
        <v>0.45700000000000002</v>
      </c>
      <c r="AC81" s="4">
        <v>1</v>
      </c>
      <c r="AD81" s="4">
        <v>0.214</v>
      </c>
      <c r="AE81" s="4">
        <v>1</v>
      </c>
      <c r="AF81" s="4">
        <v>0.45700000000000002</v>
      </c>
      <c r="AG81" s="4">
        <v>1</v>
      </c>
      <c r="AH81" s="4">
        <v>0.17899999999999999</v>
      </c>
      <c r="AI81" s="4">
        <v>1</v>
      </c>
      <c r="AJ81" s="5"/>
      <c r="AK81" s="5"/>
      <c r="AL81" s="4" t="s">
        <v>2</v>
      </c>
      <c r="AM81" s="4" t="s">
        <v>7</v>
      </c>
      <c r="AN81" s="5"/>
      <c r="AO81" s="4" t="s">
        <v>206</v>
      </c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2"/>
      <c r="BM81" s="2"/>
      <c r="BN81" s="2"/>
      <c r="BO81" s="2"/>
    </row>
    <row r="82" spans="1:67" s="7" customFormat="1" x14ac:dyDescent="0.35">
      <c r="A82" s="6" t="s">
        <v>101</v>
      </c>
      <c r="B82" s="7" t="s">
        <v>2</v>
      </c>
      <c r="C82" s="7" t="s">
        <v>2</v>
      </c>
      <c r="E82" s="7" t="s">
        <v>3</v>
      </c>
      <c r="F82" s="7" t="s">
        <v>4</v>
      </c>
      <c r="G82" s="7" t="s">
        <v>102</v>
      </c>
      <c r="H82" s="7" t="s">
        <v>171</v>
      </c>
      <c r="I82" s="7">
        <v>101</v>
      </c>
      <c r="J82" s="7">
        <v>101</v>
      </c>
      <c r="L82" s="7" t="s">
        <v>6</v>
      </c>
      <c r="M82" s="7" t="s">
        <v>6</v>
      </c>
      <c r="N82" s="7">
        <v>90</v>
      </c>
      <c r="O82" s="7">
        <v>90</v>
      </c>
      <c r="S82" s="7" t="s">
        <v>14</v>
      </c>
      <c r="T82" s="8"/>
      <c r="U82" s="8"/>
      <c r="V82" s="8"/>
      <c r="W82" s="8"/>
      <c r="X82" s="8"/>
      <c r="Y82" s="8"/>
      <c r="Z82" s="8"/>
      <c r="AA82" s="8"/>
      <c r="AB82" s="7">
        <v>0.12</v>
      </c>
      <c r="AC82" s="7">
        <v>0.69</v>
      </c>
      <c r="AD82" s="7">
        <v>0.02</v>
      </c>
      <c r="AE82" s="7">
        <v>0.7</v>
      </c>
      <c r="AF82" s="7">
        <v>-0.03</v>
      </c>
      <c r="AG82" s="7">
        <v>0.7</v>
      </c>
      <c r="AH82" s="7">
        <v>-0.09</v>
      </c>
      <c r="AI82" s="7">
        <v>0.65</v>
      </c>
      <c r="AJ82" s="8"/>
      <c r="AK82" s="8"/>
      <c r="AL82" s="7" t="s">
        <v>2</v>
      </c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1"/>
      <c r="BM82" s="1"/>
      <c r="BN82" s="1"/>
      <c r="BO82" s="1"/>
    </row>
    <row r="83" spans="1:67" s="4" customFormat="1" x14ac:dyDescent="0.35">
      <c r="A83" s="3" t="s">
        <v>101</v>
      </c>
      <c r="B83" s="4" t="s">
        <v>2</v>
      </c>
      <c r="C83" s="4" t="s">
        <v>2</v>
      </c>
      <c r="E83" s="4" t="s">
        <v>3</v>
      </c>
      <c r="F83" s="4" t="s">
        <v>22</v>
      </c>
      <c r="G83" s="4" t="s">
        <v>102</v>
      </c>
      <c r="H83" s="4" t="s">
        <v>171</v>
      </c>
      <c r="I83" s="4">
        <v>101</v>
      </c>
      <c r="J83" s="4">
        <v>101</v>
      </c>
      <c r="L83" s="4" t="s">
        <v>6</v>
      </c>
      <c r="M83" s="4" t="s">
        <v>6</v>
      </c>
      <c r="N83" s="4">
        <v>90</v>
      </c>
      <c r="O83" s="4">
        <v>90</v>
      </c>
      <c r="S83" s="4" t="s">
        <v>14</v>
      </c>
      <c r="T83" s="5"/>
      <c r="U83" s="5"/>
      <c r="V83" s="5"/>
      <c r="W83" s="5"/>
      <c r="X83" s="5"/>
      <c r="Y83" s="5"/>
      <c r="Z83" s="5"/>
      <c r="AA83" s="5"/>
      <c r="AB83" s="4">
        <v>0.12</v>
      </c>
      <c r="AC83" s="4">
        <v>0.69</v>
      </c>
      <c r="AD83" s="4">
        <v>0.02</v>
      </c>
      <c r="AE83" s="4">
        <v>0.7</v>
      </c>
      <c r="AF83" s="4">
        <v>0.05</v>
      </c>
      <c r="AG83" s="4">
        <v>0.73</v>
      </c>
      <c r="AH83" s="4">
        <v>0.01</v>
      </c>
      <c r="AI83" s="4">
        <v>0.65</v>
      </c>
      <c r="AJ83" s="5"/>
      <c r="AK83" s="5"/>
      <c r="AL83" s="4" t="s">
        <v>2</v>
      </c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2"/>
      <c r="BM83" s="2"/>
      <c r="BN83" s="2"/>
      <c r="BO83" s="2"/>
    </row>
    <row r="84" spans="1:67" s="10" customFormat="1" x14ac:dyDescent="0.35">
      <c r="A84" s="9" t="s">
        <v>103</v>
      </c>
      <c r="B84" s="10" t="s">
        <v>2</v>
      </c>
      <c r="C84" s="10" t="s">
        <v>2</v>
      </c>
      <c r="E84" s="10" t="s">
        <v>26</v>
      </c>
      <c r="F84" s="10" t="s">
        <v>4</v>
      </c>
      <c r="G84" s="10" t="s">
        <v>104</v>
      </c>
      <c r="H84" s="10" t="s">
        <v>171</v>
      </c>
      <c r="I84" s="10">
        <v>52</v>
      </c>
      <c r="J84" s="10">
        <v>34</v>
      </c>
      <c r="L84" s="10" t="s">
        <v>6</v>
      </c>
      <c r="M84" s="10" t="s">
        <v>6</v>
      </c>
      <c r="N84" s="10">
        <v>19</v>
      </c>
      <c r="O84" s="10">
        <v>12</v>
      </c>
      <c r="S84" s="10" t="s">
        <v>68</v>
      </c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0">
        <v>-1.6919999999999999</v>
      </c>
      <c r="AK84" s="16">
        <v>0.78183897613977549</v>
      </c>
      <c r="AL84" s="10" t="s">
        <v>7</v>
      </c>
      <c r="AM84" s="10" t="s">
        <v>2</v>
      </c>
      <c r="AN84" s="10" t="s">
        <v>2</v>
      </c>
      <c r="AO84" s="10" t="s">
        <v>26</v>
      </c>
      <c r="AP84" s="10" t="s">
        <v>201</v>
      </c>
      <c r="AQ84" s="11"/>
      <c r="AR84" s="11"/>
      <c r="AS84" s="11"/>
      <c r="AT84" s="11"/>
      <c r="AU84" s="10">
        <v>-0.76</v>
      </c>
      <c r="AV84" s="16">
        <v>11.461118216353537</v>
      </c>
      <c r="AW84" s="10">
        <v>0.94</v>
      </c>
      <c r="AX84" s="16">
        <v>12.245280508703841</v>
      </c>
      <c r="AY84" s="16">
        <v>55.315384615384616</v>
      </c>
      <c r="AZ84" s="16">
        <v>36.24323809612364</v>
      </c>
      <c r="BA84" s="16">
        <v>48.868421052631582</v>
      </c>
      <c r="BB84" s="16">
        <v>38.722976995169432</v>
      </c>
      <c r="BC84" s="11"/>
      <c r="BD84" s="11"/>
      <c r="BE84" s="11"/>
      <c r="BF84" s="11"/>
      <c r="BG84" s="11"/>
      <c r="BH84" s="11"/>
      <c r="BI84" s="11"/>
      <c r="BJ84" s="11"/>
      <c r="BK84" s="11"/>
      <c r="BL84" s="17"/>
      <c r="BM84" s="17"/>
      <c r="BN84" s="17"/>
      <c r="BO84" s="17"/>
    </row>
    <row r="85" spans="1:67" s="10" customFormat="1" x14ac:dyDescent="0.35">
      <c r="A85" s="9" t="s">
        <v>105</v>
      </c>
      <c r="B85" s="10" t="s">
        <v>2</v>
      </c>
      <c r="C85" s="10" t="s">
        <v>2</v>
      </c>
      <c r="E85" s="10" t="s">
        <v>13</v>
      </c>
      <c r="F85" s="10" t="s">
        <v>4</v>
      </c>
      <c r="G85" s="10" t="s">
        <v>106</v>
      </c>
      <c r="H85" s="10" t="s">
        <v>171</v>
      </c>
      <c r="I85" s="10">
        <v>54</v>
      </c>
      <c r="J85" s="10">
        <v>42</v>
      </c>
      <c r="L85" s="10" t="s">
        <v>6</v>
      </c>
      <c r="M85" s="10" t="s">
        <v>6</v>
      </c>
      <c r="N85" s="10">
        <v>54</v>
      </c>
      <c r="O85" s="10">
        <v>48</v>
      </c>
      <c r="S85" s="10" t="s">
        <v>14</v>
      </c>
      <c r="T85" s="11"/>
      <c r="U85" s="11"/>
      <c r="V85" s="11"/>
      <c r="W85" s="11"/>
      <c r="X85" s="11"/>
      <c r="Y85" s="11"/>
      <c r="Z85" s="11"/>
      <c r="AA85" s="11"/>
      <c r="AB85" s="10">
        <v>21.96</v>
      </c>
      <c r="AC85" s="10">
        <v>3.91</v>
      </c>
      <c r="AD85" s="10">
        <v>22.44</v>
      </c>
      <c r="AE85" s="10">
        <v>5.31</v>
      </c>
      <c r="AF85" s="10">
        <v>21.91</v>
      </c>
      <c r="AG85" s="10">
        <v>3.08</v>
      </c>
      <c r="AH85" s="10">
        <v>22.52</v>
      </c>
      <c r="AI85" s="10">
        <v>5.58</v>
      </c>
      <c r="AJ85" s="11"/>
      <c r="AK85" s="11"/>
      <c r="AL85" s="10" t="s">
        <v>7</v>
      </c>
      <c r="AM85" s="10" t="s">
        <v>2</v>
      </c>
      <c r="AN85" s="10" t="s">
        <v>2</v>
      </c>
      <c r="AO85" s="10" t="s">
        <v>13</v>
      </c>
      <c r="AP85" s="10" t="s">
        <v>14</v>
      </c>
      <c r="AQ85" s="11"/>
      <c r="AR85" s="11"/>
      <c r="AS85" s="11"/>
      <c r="AT85" s="11"/>
      <c r="AU85" s="11"/>
      <c r="AV85" s="11"/>
      <c r="AW85" s="11"/>
      <c r="AX85" s="11"/>
      <c r="AY85" s="10">
        <v>21.96</v>
      </c>
      <c r="AZ85" s="10">
        <v>3.91</v>
      </c>
      <c r="BA85" s="10">
        <v>22.44</v>
      </c>
      <c r="BB85" s="10">
        <v>5.31</v>
      </c>
      <c r="BC85" s="10">
        <v>21.91</v>
      </c>
      <c r="BD85" s="10">
        <v>3.08</v>
      </c>
      <c r="BE85" s="10">
        <v>22.52</v>
      </c>
      <c r="BF85" s="10">
        <v>5.58</v>
      </c>
      <c r="BG85" s="11"/>
      <c r="BH85" s="11"/>
      <c r="BI85" s="10">
        <v>14.9</v>
      </c>
      <c r="BJ85" s="15">
        <v>0.62639153501638134</v>
      </c>
      <c r="BK85" s="10">
        <v>51.85</v>
      </c>
      <c r="BL85" s="10">
        <v>4.5</v>
      </c>
      <c r="BM85" s="10" t="s">
        <v>229</v>
      </c>
      <c r="BN85" s="10" t="s">
        <v>2</v>
      </c>
      <c r="BO85" s="10" t="s">
        <v>215</v>
      </c>
    </row>
    <row r="86" spans="1:67" s="7" customFormat="1" x14ac:dyDescent="0.35">
      <c r="A86" s="6" t="s">
        <v>107</v>
      </c>
      <c r="B86" s="7" t="s">
        <v>2</v>
      </c>
      <c r="C86" s="7" t="s">
        <v>2</v>
      </c>
      <c r="E86" s="7" t="s">
        <v>26</v>
      </c>
      <c r="F86" s="7" t="s">
        <v>22</v>
      </c>
      <c r="G86" s="7" t="s">
        <v>108</v>
      </c>
      <c r="H86" s="7" t="s">
        <v>170</v>
      </c>
      <c r="I86" s="7">
        <v>89</v>
      </c>
      <c r="J86" s="7">
        <v>89</v>
      </c>
      <c r="L86" s="7" t="s">
        <v>6</v>
      </c>
      <c r="M86" s="7" t="s">
        <v>6</v>
      </c>
      <c r="N86" s="7">
        <v>63</v>
      </c>
      <c r="O86" s="7">
        <v>63</v>
      </c>
      <c r="S86" s="7" t="s">
        <v>14</v>
      </c>
      <c r="T86" s="8"/>
      <c r="U86" s="8"/>
      <c r="V86" s="8"/>
      <c r="W86" s="8"/>
      <c r="X86" s="8"/>
      <c r="Y86" s="8"/>
      <c r="Z86" s="8"/>
      <c r="AA86" s="8"/>
      <c r="AB86" s="7">
        <v>73.599999999999994</v>
      </c>
      <c r="AC86" s="7">
        <v>26.5</v>
      </c>
      <c r="AD86" s="7">
        <v>67.900000000000006</v>
      </c>
      <c r="AE86" s="7">
        <v>27.7</v>
      </c>
      <c r="AF86" s="7">
        <v>71.400000000000006</v>
      </c>
      <c r="AG86" s="7">
        <v>26.8</v>
      </c>
      <c r="AH86" s="7">
        <v>68.2</v>
      </c>
      <c r="AI86" s="7">
        <v>27.7</v>
      </c>
      <c r="AJ86" s="8"/>
      <c r="AK86" s="8"/>
      <c r="AL86" s="7" t="s">
        <v>7</v>
      </c>
      <c r="AM86" s="7" t="s">
        <v>2</v>
      </c>
      <c r="AN86" s="7" t="s">
        <v>2</v>
      </c>
      <c r="AO86" s="7" t="s">
        <v>26</v>
      </c>
      <c r="AP86" s="7" t="s">
        <v>14</v>
      </c>
      <c r="AQ86" s="8"/>
      <c r="AR86" s="8"/>
      <c r="AS86" s="8"/>
      <c r="AT86" s="8"/>
      <c r="AU86" s="8"/>
      <c r="AV86" s="8"/>
      <c r="AW86" s="8"/>
      <c r="AX86" s="8"/>
      <c r="AY86" s="7">
        <v>73.599999999999994</v>
      </c>
      <c r="AZ86" s="7">
        <v>26.5</v>
      </c>
      <c r="BA86" s="7">
        <v>67.900000000000006</v>
      </c>
      <c r="BB86" s="7">
        <v>27.7</v>
      </c>
      <c r="BC86" s="7">
        <v>71.400000000000006</v>
      </c>
      <c r="BD86" s="7">
        <v>26.8</v>
      </c>
      <c r="BE86" s="7">
        <v>68.2</v>
      </c>
      <c r="BF86" s="7">
        <v>27.7</v>
      </c>
      <c r="BG86" s="8"/>
      <c r="BH86" s="8"/>
      <c r="BI86" s="8"/>
      <c r="BJ86" s="8"/>
      <c r="BK86" s="8"/>
      <c r="BL86" s="1"/>
      <c r="BM86" s="1"/>
      <c r="BN86" s="1"/>
      <c r="BO86" s="1"/>
    </row>
    <row r="87" spans="1:67" s="7" customFormat="1" x14ac:dyDescent="0.35">
      <c r="A87" s="6" t="s">
        <v>109</v>
      </c>
      <c r="B87" s="7" t="s">
        <v>2</v>
      </c>
      <c r="C87" s="7" t="s">
        <v>2</v>
      </c>
      <c r="D87" s="7" t="s">
        <v>2</v>
      </c>
      <c r="E87" s="7" t="s">
        <v>3</v>
      </c>
      <c r="F87" s="7" t="s">
        <v>4</v>
      </c>
      <c r="G87" s="7" t="s">
        <v>110</v>
      </c>
      <c r="H87" s="7" t="s">
        <v>170</v>
      </c>
      <c r="I87" s="7">
        <v>29</v>
      </c>
      <c r="J87" s="7">
        <v>24</v>
      </c>
      <c r="L87" s="7" t="s">
        <v>111</v>
      </c>
      <c r="M87" s="7" t="s">
        <v>6</v>
      </c>
      <c r="N87" s="7">
        <v>25</v>
      </c>
      <c r="O87" s="7">
        <v>18</v>
      </c>
      <c r="S87" s="7" t="s">
        <v>14</v>
      </c>
      <c r="T87" s="8"/>
      <c r="U87" s="8"/>
      <c r="V87" s="8"/>
      <c r="W87" s="8"/>
      <c r="X87" s="8"/>
      <c r="Y87" s="8"/>
      <c r="Z87" s="8"/>
      <c r="AA87" s="8"/>
      <c r="AB87" s="7">
        <v>1.62</v>
      </c>
      <c r="AC87" s="7">
        <v>0.59199999999999997</v>
      </c>
      <c r="AD87" s="7">
        <v>1.56</v>
      </c>
      <c r="AE87" s="7">
        <v>0.55000000000000004</v>
      </c>
      <c r="AF87" s="7">
        <v>1.58</v>
      </c>
      <c r="AG87" s="7">
        <v>0.63700000000000001</v>
      </c>
      <c r="AH87" s="7">
        <v>1.5</v>
      </c>
      <c r="AI87" s="7">
        <v>0.59399999999999997</v>
      </c>
      <c r="AJ87" s="8"/>
      <c r="AK87" s="8"/>
      <c r="AL87" s="7" t="s">
        <v>2</v>
      </c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>
        <v>14.210740740740741</v>
      </c>
      <c r="BJ87" s="8">
        <v>1.5727104974771775</v>
      </c>
      <c r="BK87" s="8">
        <v>44.537037037037038</v>
      </c>
      <c r="BL87" s="7">
        <v>6</v>
      </c>
      <c r="BM87" s="7" t="s">
        <v>216</v>
      </c>
      <c r="BN87" s="7" t="s">
        <v>7</v>
      </c>
      <c r="BO87" s="7" t="s">
        <v>217</v>
      </c>
    </row>
    <row r="88" spans="1:67" x14ac:dyDescent="0.35">
      <c r="A88" s="12" t="s">
        <v>109</v>
      </c>
      <c r="B88" s="13" t="s">
        <v>2</v>
      </c>
      <c r="C88" s="13" t="s">
        <v>2</v>
      </c>
      <c r="D88" s="13" t="s">
        <v>2</v>
      </c>
      <c r="E88" s="13" t="s">
        <v>3</v>
      </c>
      <c r="F88" s="13" t="s">
        <v>10</v>
      </c>
      <c r="G88" s="13" t="s">
        <v>110</v>
      </c>
      <c r="H88" s="13" t="s">
        <v>170</v>
      </c>
      <c r="I88" s="13">
        <v>29</v>
      </c>
      <c r="J88" s="13">
        <v>23</v>
      </c>
      <c r="L88" s="13" t="s">
        <v>111</v>
      </c>
      <c r="M88" s="13" t="s">
        <v>6</v>
      </c>
      <c r="N88" s="13">
        <v>25</v>
      </c>
      <c r="O88" s="13">
        <v>21</v>
      </c>
      <c r="S88" s="13" t="s">
        <v>12</v>
      </c>
      <c r="T88" s="14"/>
      <c r="U88" s="14"/>
      <c r="V88" s="14"/>
      <c r="W88" s="14"/>
      <c r="X88" s="13">
        <v>-0.03</v>
      </c>
      <c r="Y88" s="13">
        <v>0.38366652186501754</v>
      </c>
      <c r="Z88" s="13">
        <v>-0.04</v>
      </c>
      <c r="AA88" s="13">
        <v>0.41243181254602557</v>
      </c>
      <c r="AB88" s="14">
        <v>1.62</v>
      </c>
      <c r="AC88" s="14">
        <v>0.4846648326421053</v>
      </c>
      <c r="AD88" s="14">
        <v>1.56</v>
      </c>
      <c r="AE88" s="14">
        <v>0.65</v>
      </c>
      <c r="AF88" s="14">
        <v>1.58</v>
      </c>
      <c r="AG88" s="14">
        <v>0.71937472849690787</v>
      </c>
      <c r="AH88" s="14">
        <v>1.35</v>
      </c>
      <c r="AI88" s="14">
        <v>0.82486362509205113</v>
      </c>
      <c r="AJ88" s="14"/>
      <c r="AK88" s="14"/>
      <c r="AL88" s="13" t="s">
        <v>2</v>
      </c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>
        <v>14.210740740740741</v>
      </c>
      <c r="BJ88" s="14">
        <v>1.5727104974771775</v>
      </c>
      <c r="BK88" s="14">
        <v>44.537037037037038</v>
      </c>
      <c r="BL88" s="13">
        <v>18</v>
      </c>
      <c r="BM88" s="13" t="s">
        <v>216</v>
      </c>
      <c r="BN88" s="13" t="s">
        <v>7</v>
      </c>
      <c r="BO88" s="13" t="s">
        <v>217</v>
      </c>
    </row>
    <row r="89" spans="1:67" x14ac:dyDescent="0.35">
      <c r="A89" s="12" t="s">
        <v>109</v>
      </c>
      <c r="B89" s="13" t="s">
        <v>2</v>
      </c>
      <c r="C89" s="13" t="s">
        <v>2</v>
      </c>
      <c r="D89" s="13" t="s">
        <v>2</v>
      </c>
      <c r="E89" s="13" t="s">
        <v>13</v>
      </c>
      <c r="F89" s="13" t="s">
        <v>4</v>
      </c>
      <c r="G89" s="13" t="s">
        <v>110</v>
      </c>
      <c r="H89" s="13" t="s">
        <v>170</v>
      </c>
      <c r="I89" s="13">
        <v>29</v>
      </c>
      <c r="J89" s="13">
        <v>24</v>
      </c>
      <c r="L89" s="13" t="s">
        <v>111</v>
      </c>
      <c r="M89" s="13" t="s">
        <v>6</v>
      </c>
      <c r="N89" s="13">
        <v>25</v>
      </c>
      <c r="O89" s="13">
        <v>18</v>
      </c>
      <c r="S89" s="13" t="s">
        <v>14</v>
      </c>
      <c r="T89" s="14"/>
      <c r="U89" s="14"/>
      <c r="V89" s="14"/>
      <c r="W89" s="14"/>
      <c r="X89" s="14"/>
      <c r="Y89" s="14"/>
      <c r="Z89" s="14"/>
      <c r="AA89" s="14"/>
      <c r="AB89" s="13">
        <v>27.24</v>
      </c>
      <c r="AC89" s="13">
        <v>4.7930000000000001</v>
      </c>
      <c r="AD89" s="13">
        <v>27.44</v>
      </c>
      <c r="AE89" s="13">
        <v>4.8</v>
      </c>
      <c r="AF89" s="13">
        <v>27.95</v>
      </c>
      <c r="AG89" s="13">
        <v>5.34</v>
      </c>
      <c r="AH89" s="13">
        <v>28.05</v>
      </c>
      <c r="AI89" s="13">
        <v>5.0060000000000002</v>
      </c>
      <c r="AJ89" s="14"/>
      <c r="AK89" s="14"/>
      <c r="AL89" s="13" t="s">
        <v>2</v>
      </c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>
        <v>14.210740740740741</v>
      </c>
      <c r="BJ89" s="14">
        <v>1.5727104974771775</v>
      </c>
      <c r="BK89" s="14">
        <v>44.537037037037038</v>
      </c>
      <c r="BL89" s="13">
        <v>6</v>
      </c>
      <c r="BM89" s="13" t="s">
        <v>216</v>
      </c>
      <c r="BN89" s="13" t="s">
        <v>7</v>
      </c>
      <c r="BO89" s="13" t="s">
        <v>217</v>
      </c>
    </row>
    <row r="90" spans="1:67" x14ac:dyDescent="0.35">
      <c r="A90" s="12" t="s">
        <v>109</v>
      </c>
      <c r="B90" s="13" t="s">
        <v>2</v>
      </c>
      <c r="C90" s="13" t="s">
        <v>2</v>
      </c>
      <c r="D90" s="13" t="s">
        <v>2</v>
      </c>
      <c r="E90" s="13" t="s">
        <v>13</v>
      </c>
      <c r="F90" s="13" t="s">
        <v>10</v>
      </c>
      <c r="G90" s="13" t="s">
        <v>110</v>
      </c>
      <c r="H90" s="13" t="s">
        <v>170</v>
      </c>
      <c r="I90" s="13">
        <v>29</v>
      </c>
      <c r="J90" s="13">
        <v>23</v>
      </c>
      <c r="L90" s="13" t="s">
        <v>111</v>
      </c>
      <c r="M90" s="13" t="s">
        <v>6</v>
      </c>
      <c r="N90" s="13">
        <v>25</v>
      </c>
      <c r="O90" s="13">
        <v>21</v>
      </c>
      <c r="S90" s="13" t="s">
        <v>12</v>
      </c>
      <c r="T90" s="14"/>
      <c r="U90" s="14"/>
      <c r="V90" s="14"/>
      <c r="W90" s="14"/>
      <c r="X90" s="13">
        <v>1.52</v>
      </c>
      <c r="Y90" s="13">
        <v>2.3019991311901049</v>
      </c>
      <c r="Z90" s="13">
        <v>1.82</v>
      </c>
      <c r="AA90" s="13">
        <v>2.3371136044274783</v>
      </c>
      <c r="AB90" s="14">
        <v>27.28</v>
      </c>
      <c r="AC90" s="14">
        <v>4.4696867899216377</v>
      </c>
      <c r="AD90" s="14">
        <v>27.49</v>
      </c>
      <c r="AE90" s="14">
        <v>5.4</v>
      </c>
      <c r="AF90" s="14"/>
      <c r="AG90" s="14">
        <v>4.4696867899216377</v>
      </c>
      <c r="AH90" s="14"/>
      <c r="AI90" s="14">
        <v>5.4</v>
      </c>
      <c r="AJ90" s="14"/>
      <c r="AK90" s="14"/>
      <c r="AL90" s="13" t="s">
        <v>2</v>
      </c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>
        <v>14.210740740740741</v>
      </c>
      <c r="BJ90" s="14">
        <v>1.5727104974771775</v>
      </c>
      <c r="BK90" s="14">
        <v>44.537037037037038</v>
      </c>
      <c r="BL90" s="13">
        <v>18</v>
      </c>
      <c r="BM90" s="13" t="s">
        <v>216</v>
      </c>
      <c r="BN90" s="13" t="s">
        <v>7</v>
      </c>
      <c r="BO90" s="13" t="s">
        <v>217</v>
      </c>
    </row>
    <row r="91" spans="1:67" x14ac:dyDescent="0.35">
      <c r="A91" s="12" t="s">
        <v>109</v>
      </c>
      <c r="B91" s="13" t="s">
        <v>2</v>
      </c>
      <c r="C91" s="13" t="s">
        <v>2</v>
      </c>
      <c r="D91" s="13" t="s">
        <v>2</v>
      </c>
      <c r="E91" s="13" t="s">
        <v>26</v>
      </c>
      <c r="F91" s="13" t="s">
        <v>4</v>
      </c>
      <c r="G91" s="13" t="s">
        <v>110</v>
      </c>
      <c r="H91" s="13" t="s">
        <v>170</v>
      </c>
      <c r="I91" s="13">
        <v>29</v>
      </c>
      <c r="J91" s="13">
        <v>24</v>
      </c>
      <c r="L91" s="13" t="s">
        <v>111</v>
      </c>
      <c r="M91" s="13" t="s">
        <v>6</v>
      </c>
      <c r="N91" s="13">
        <v>25</v>
      </c>
      <c r="O91" s="13">
        <v>18</v>
      </c>
      <c r="S91" s="13" t="s">
        <v>14</v>
      </c>
      <c r="T91" s="14"/>
      <c r="U91" s="14"/>
      <c r="V91" s="14"/>
      <c r="W91" s="14"/>
      <c r="X91" s="14"/>
      <c r="Y91" s="14"/>
      <c r="Z91" s="14"/>
      <c r="AA91" s="14"/>
      <c r="AB91" s="13">
        <v>92.99</v>
      </c>
      <c r="AC91" s="13">
        <v>7.3780000000000001</v>
      </c>
      <c r="AD91" s="13">
        <v>91.52</v>
      </c>
      <c r="AE91" s="13">
        <v>7.35</v>
      </c>
      <c r="AF91" s="13">
        <v>92.6</v>
      </c>
      <c r="AG91" s="13">
        <v>7.0060000000000002</v>
      </c>
      <c r="AH91" s="13">
        <v>91.06</v>
      </c>
      <c r="AI91" s="13">
        <v>6.5339999999999998</v>
      </c>
      <c r="AJ91" s="14"/>
      <c r="AK91" s="14"/>
      <c r="AL91" s="13" t="s">
        <v>2</v>
      </c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>
        <v>14.210740740740741</v>
      </c>
      <c r="BJ91" s="14">
        <v>1.5727104974771775</v>
      </c>
      <c r="BK91" s="14">
        <v>44.537037037037038</v>
      </c>
      <c r="BL91" s="13">
        <v>6</v>
      </c>
      <c r="BM91" s="13" t="s">
        <v>216</v>
      </c>
      <c r="BN91" s="13" t="s">
        <v>7</v>
      </c>
      <c r="BO91" s="13" t="s">
        <v>217</v>
      </c>
    </row>
    <row r="92" spans="1:67" s="4" customFormat="1" x14ac:dyDescent="0.35">
      <c r="A92" s="3" t="s">
        <v>109</v>
      </c>
      <c r="B92" s="4" t="s">
        <v>2</v>
      </c>
      <c r="C92" s="4" t="s">
        <v>2</v>
      </c>
      <c r="D92" s="4" t="s">
        <v>2</v>
      </c>
      <c r="E92" s="4" t="s">
        <v>26</v>
      </c>
      <c r="F92" s="4" t="s">
        <v>10</v>
      </c>
      <c r="G92" s="4" t="s">
        <v>110</v>
      </c>
      <c r="H92" s="4" t="s">
        <v>170</v>
      </c>
      <c r="I92" s="4">
        <v>29</v>
      </c>
      <c r="J92" s="4">
        <v>23</v>
      </c>
      <c r="L92" s="4" t="s">
        <v>111</v>
      </c>
      <c r="M92" s="4" t="s">
        <v>6</v>
      </c>
      <c r="N92" s="4">
        <v>25</v>
      </c>
      <c r="O92" s="4">
        <v>21</v>
      </c>
      <c r="S92" s="4" t="s">
        <v>12</v>
      </c>
      <c r="T92" s="5"/>
      <c r="U92" s="5"/>
      <c r="V92" s="5"/>
      <c r="W92" s="5"/>
      <c r="X92" s="4">
        <v>-3.6</v>
      </c>
      <c r="Y92" s="4">
        <v>7.4814971763678422</v>
      </c>
      <c r="Z92" s="4">
        <v>-1.07</v>
      </c>
      <c r="AA92" s="4">
        <v>7.6987271675258109</v>
      </c>
      <c r="AB92" s="5">
        <v>92.14</v>
      </c>
      <c r="AC92" s="5">
        <v>7.9161922664877205</v>
      </c>
      <c r="AD92" s="5">
        <v>88.8</v>
      </c>
      <c r="AE92" s="5">
        <v>16.399999999999999</v>
      </c>
      <c r="AF92" s="5"/>
      <c r="AG92" s="5">
        <v>7.9161922664877205</v>
      </c>
      <c r="AH92" s="5"/>
      <c r="AI92" s="5">
        <v>16.399999999999999</v>
      </c>
      <c r="AJ92" s="5"/>
      <c r="AK92" s="5"/>
      <c r="AL92" s="4" t="s">
        <v>2</v>
      </c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>
        <v>14.210740740740741</v>
      </c>
      <c r="BJ92" s="5">
        <v>1.5727104974771775</v>
      </c>
      <c r="BK92" s="5">
        <v>44.537037037037038</v>
      </c>
      <c r="BL92" s="4">
        <v>18</v>
      </c>
      <c r="BM92" s="4" t="s">
        <v>216</v>
      </c>
      <c r="BN92" s="4" t="s">
        <v>7</v>
      </c>
      <c r="BO92" s="4" t="s">
        <v>217</v>
      </c>
    </row>
    <row r="93" spans="1:67" x14ac:dyDescent="0.35">
      <c r="A93" s="12" t="s">
        <v>112</v>
      </c>
      <c r="B93" s="13" t="s">
        <v>2</v>
      </c>
      <c r="C93" s="13" t="s">
        <v>2</v>
      </c>
      <c r="E93" s="13" t="s">
        <v>3</v>
      </c>
      <c r="F93" s="13" t="s">
        <v>4</v>
      </c>
      <c r="G93" s="13" t="s">
        <v>113</v>
      </c>
      <c r="H93" s="13" t="s">
        <v>172</v>
      </c>
      <c r="I93" s="13">
        <v>134</v>
      </c>
      <c r="J93" s="13">
        <v>123</v>
      </c>
      <c r="L93" s="13" t="s">
        <v>6</v>
      </c>
      <c r="M93" s="13" t="s">
        <v>6</v>
      </c>
      <c r="N93" s="13">
        <v>126</v>
      </c>
      <c r="O93" s="13">
        <v>120</v>
      </c>
      <c r="S93" s="13" t="s">
        <v>14</v>
      </c>
      <c r="T93" s="14"/>
      <c r="U93" s="14"/>
      <c r="V93" s="14"/>
      <c r="W93" s="14"/>
      <c r="X93" s="14"/>
      <c r="Y93" s="14"/>
      <c r="Z93" s="14"/>
      <c r="AA93" s="14"/>
      <c r="AB93" s="13">
        <v>0.48</v>
      </c>
      <c r="AC93" s="13">
        <v>1.2</v>
      </c>
      <c r="AD93" s="13">
        <v>0.35</v>
      </c>
      <c r="AE93" s="13">
        <v>1.1000000000000001</v>
      </c>
      <c r="AF93" s="13">
        <v>0.51</v>
      </c>
      <c r="AG93" s="13">
        <v>1.2</v>
      </c>
      <c r="AH93" s="13">
        <v>0.33</v>
      </c>
      <c r="AI93" s="13">
        <v>1</v>
      </c>
      <c r="AJ93" s="14"/>
      <c r="AK93" s="14"/>
      <c r="AL93" s="13" t="s">
        <v>2</v>
      </c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21"/>
      <c r="BM93" s="21"/>
      <c r="BN93" s="21"/>
      <c r="BO93" s="21"/>
    </row>
    <row r="94" spans="1:67" s="4" customFormat="1" x14ac:dyDescent="0.35">
      <c r="A94" s="3" t="s">
        <v>112</v>
      </c>
      <c r="B94" s="4" t="s">
        <v>2</v>
      </c>
      <c r="C94" s="4" t="s">
        <v>2</v>
      </c>
      <c r="E94" s="4" t="s">
        <v>3</v>
      </c>
      <c r="F94" s="4" t="s">
        <v>22</v>
      </c>
      <c r="G94" s="4" t="s">
        <v>113</v>
      </c>
      <c r="H94" s="4" t="s">
        <v>172</v>
      </c>
      <c r="I94" s="4">
        <v>134</v>
      </c>
      <c r="J94" s="4">
        <v>131</v>
      </c>
      <c r="L94" s="4" t="s">
        <v>6</v>
      </c>
      <c r="M94" s="4" t="s">
        <v>6</v>
      </c>
      <c r="N94" s="4">
        <v>126</v>
      </c>
      <c r="O94" s="4">
        <v>126</v>
      </c>
      <c r="S94" s="4" t="s">
        <v>14</v>
      </c>
      <c r="T94" s="5"/>
      <c r="U94" s="5"/>
      <c r="V94" s="5"/>
      <c r="W94" s="5"/>
      <c r="X94" s="5"/>
      <c r="Y94" s="5"/>
      <c r="Z94" s="5"/>
      <c r="AA94" s="5"/>
      <c r="AB94" s="4">
        <v>0.48</v>
      </c>
      <c r="AC94" s="4">
        <v>1.2</v>
      </c>
      <c r="AD94" s="4">
        <v>0.35</v>
      </c>
      <c r="AE94" s="4">
        <v>1.1000000000000001</v>
      </c>
      <c r="AF94" s="4">
        <v>0.49</v>
      </c>
      <c r="AG94" s="4">
        <v>1.1000000000000001</v>
      </c>
      <c r="AH94" s="4">
        <v>0.28000000000000003</v>
      </c>
      <c r="AI94" s="4">
        <v>1</v>
      </c>
      <c r="AJ94" s="5"/>
      <c r="AK94" s="5"/>
      <c r="AL94" s="4" t="s">
        <v>2</v>
      </c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2"/>
      <c r="BM94" s="2"/>
      <c r="BN94" s="2"/>
      <c r="BO94" s="2"/>
    </row>
    <row r="95" spans="1:67" s="7" customFormat="1" x14ac:dyDescent="0.35">
      <c r="A95" s="6" t="s">
        <v>114</v>
      </c>
      <c r="B95" s="7" t="s">
        <v>7</v>
      </c>
      <c r="C95" s="7" t="s">
        <v>7</v>
      </c>
      <c r="E95" s="7" t="s">
        <v>13</v>
      </c>
      <c r="F95" s="7" t="s">
        <v>4</v>
      </c>
      <c r="G95" s="7" t="s">
        <v>115</v>
      </c>
      <c r="H95" s="7" t="s">
        <v>171</v>
      </c>
      <c r="I95" s="7">
        <v>601</v>
      </c>
      <c r="J95" s="7">
        <v>588</v>
      </c>
      <c r="K95" s="7">
        <v>10</v>
      </c>
      <c r="L95" s="7" t="s">
        <v>6</v>
      </c>
      <c r="M95" s="7" t="s">
        <v>6</v>
      </c>
      <c r="N95" s="7">
        <v>452</v>
      </c>
      <c r="O95" s="7">
        <v>443</v>
      </c>
      <c r="P95" s="7">
        <v>8</v>
      </c>
      <c r="Q95" s="7" t="s">
        <v>2</v>
      </c>
      <c r="S95" s="7" t="s">
        <v>14</v>
      </c>
      <c r="T95" s="8"/>
      <c r="U95" s="8"/>
      <c r="V95" s="8"/>
      <c r="W95" s="8"/>
      <c r="X95" s="8"/>
      <c r="Y95" s="8"/>
      <c r="Z95" s="8"/>
      <c r="AA95" s="8"/>
      <c r="AB95" s="7">
        <v>18.626000000000001</v>
      </c>
      <c r="AC95" s="7">
        <v>2.8460000000000001</v>
      </c>
      <c r="AD95" s="7">
        <v>19.266999999999999</v>
      </c>
      <c r="AE95" s="7">
        <v>3.1829999999999998</v>
      </c>
      <c r="AF95" s="7">
        <v>19.081</v>
      </c>
      <c r="AG95" s="7">
        <v>2.9950000000000001</v>
      </c>
      <c r="AH95" s="7">
        <v>19.72</v>
      </c>
      <c r="AI95" s="7">
        <v>3.2440000000000002</v>
      </c>
      <c r="AJ95" s="8"/>
      <c r="AK95" s="8"/>
      <c r="AL95" s="7" t="s">
        <v>7</v>
      </c>
      <c r="AM95" s="7" t="s">
        <v>2</v>
      </c>
      <c r="AN95" s="7" t="s">
        <v>7</v>
      </c>
      <c r="AO95" s="7" t="s">
        <v>13</v>
      </c>
      <c r="AP95" s="7" t="s">
        <v>14</v>
      </c>
      <c r="AQ95" s="8"/>
      <c r="AR95" s="8"/>
      <c r="AS95" s="8"/>
      <c r="AT95" s="8"/>
      <c r="AU95" s="8"/>
      <c r="AV95" s="8"/>
      <c r="AW95" s="8"/>
      <c r="AX95" s="8"/>
      <c r="AY95" s="7">
        <v>18.626000000000001</v>
      </c>
      <c r="AZ95" s="7">
        <v>2.8460000000000001</v>
      </c>
      <c r="BA95" s="7">
        <v>19.266999999999999</v>
      </c>
      <c r="BB95" s="7">
        <v>3.1829999999999998</v>
      </c>
      <c r="BC95" s="7">
        <v>19.081</v>
      </c>
      <c r="BD95" s="7">
        <v>2.9950000000000001</v>
      </c>
      <c r="BE95" s="7">
        <v>19.72</v>
      </c>
      <c r="BF95" s="7">
        <v>3.2440000000000002</v>
      </c>
      <c r="BG95" s="8"/>
      <c r="BH95" s="8"/>
      <c r="BI95" s="22">
        <v>12.742057761732852</v>
      </c>
      <c r="BJ95" s="22">
        <v>0.51228812422811776</v>
      </c>
      <c r="BK95" s="7">
        <v>49.55</v>
      </c>
      <c r="BL95" s="7">
        <v>8</v>
      </c>
      <c r="BM95" s="7" t="s">
        <v>223</v>
      </c>
      <c r="BN95" s="7" t="s">
        <v>7</v>
      </c>
      <c r="BO95" s="7" t="s">
        <v>215</v>
      </c>
    </row>
    <row r="96" spans="1:67" x14ac:dyDescent="0.35">
      <c r="A96" s="12" t="s">
        <v>114</v>
      </c>
      <c r="B96" s="13" t="s">
        <v>7</v>
      </c>
      <c r="C96" s="13" t="s">
        <v>7</v>
      </c>
      <c r="E96" s="13" t="s">
        <v>13</v>
      </c>
      <c r="F96" s="13" t="s">
        <v>22</v>
      </c>
      <c r="G96" s="13" t="s">
        <v>115</v>
      </c>
      <c r="H96" s="13" t="s">
        <v>171</v>
      </c>
      <c r="I96" s="13">
        <v>601</v>
      </c>
      <c r="J96" s="13">
        <v>525</v>
      </c>
      <c r="K96" s="13">
        <v>10</v>
      </c>
      <c r="L96" s="13" t="s">
        <v>6</v>
      </c>
      <c r="M96" s="13" t="s">
        <v>6</v>
      </c>
      <c r="N96" s="13">
        <v>452</v>
      </c>
      <c r="O96" s="13">
        <v>395</v>
      </c>
      <c r="P96" s="13">
        <v>8</v>
      </c>
      <c r="Q96" s="13" t="s">
        <v>2</v>
      </c>
      <c r="S96" s="13" t="s">
        <v>14</v>
      </c>
      <c r="T96" s="14"/>
      <c r="U96" s="14"/>
      <c r="V96" s="14"/>
      <c r="W96" s="14"/>
      <c r="X96" s="14"/>
      <c r="Y96" s="14"/>
      <c r="Z96" s="14"/>
      <c r="AA96" s="14"/>
      <c r="AB96" s="13">
        <v>18.626000000000001</v>
      </c>
      <c r="AC96" s="13">
        <v>2.8460000000000001</v>
      </c>
      <c r="AD96" s="13">
        <v>19.266999999999999</v>
      </c>
      <c r="AE96" s="13">
        <v>3.1829999999999998</v>
      </c>
      <c r="AF96" s="13">
        <v>19.527000000000001</v>
      </c>
      <c r="AG96" s="13">
        <v>3.1309999999999998</v>
      </c>
      <c r="AH96" s="13">
        <v>20.067</v>
      </c>
      <c r="AI96" s="13">
        <v>3.226</v>
      </c>
      <c r="AJ96" s="14"/>
      <c r="AK96" s="14"/>
      <c r="AL96" s="13" t="s">
        <v>7</v>
      </c>
      <c r="AM96" s="13" t="s">
        <v>2</v>
      </c>
      <c r="AN96" s="13" t="s">
        <v>7</v>
      </c>
      <c r="AO96" s="13" t="s">
        <v>13</v>
      </c>
      <c r="AP96" s="13" t="s">
        <v>14</v>
      </c>
      <c r="AQ96" s="14"/>
      <c r="AR96" s="14"/>
      <c r="AS96" s="14"/>
      <c r="AT96" s="14"/>
      <c r="AU96" s="14"/>
      <c r="AV96" s="14"/>
      <c r="AW96" s="14"/>
      <c r="AX96" s="14"/>
      <c r="AY96" s="13">
        <v>18.626000000000001</v>
      </c>
      <c r="AZ96" s="13">
        <v>2.8460000000000001</v>
      </c>
      <c r="BA96" s="13">
        <v>19.266999999999999</v>
      </c>
      <c r="BB96" s="13">
        <v>3.1829999999999998</v>
      </c>
      <c r="BC96" s="13">
        <v>19.527000000000001</v>
      </c>
      <c r="BD96" s="13">
        <v>3.1309999999999998</v>
      </c>
      <c r="BE96" s="13">
        <v>20.067</v>
      </c>
      <c r="BF96" s="13">
        <v>3.226</v>
      </c>
      <c r="BG96" s="14"/>
      <c r="BH96" s="14"/>
      <c r="BI96" s="19">
        <v>12.742057761732852</v>
      </c>
      <c r="BJ96" s="19">
        <v>0.51228812422811776</v>
      </c>
      <c r="BK96" s="13">
        <v>49.55</v>
      </c>
      <c r="BL96" s="13">
        <v>12</v>
      </c>
      <c r="BM96" s="13" t="s">
        <v>223</v>
      </c>
      <c r="BN96" s="13" t="s">
        <v>7</v>
      </c>
      <c r="BO96" s="13" t="s">
        <v>215</v>
      </c>
    </row>
    <row r="97" spans="1:67" s="4" customFormat="1" x14ac:dyDescent="0.35">
      <c r="A97" s="3" t="s">
        <v>114</v>
      </c>
      <c r="B97" s="4" t="s">
        <v>7</v>
      </c>
      <c r="C97" s="4" t="s">
        <v>7</v>
      </c>
      <c r="D97" s="13"/>
      <c r="E97" s="13" t="s">
        <v>13</v>
      </c>
      <c r="F97" s="4" t="s">
        <v>10</v>
      </c>
      <c r="G97" s="4" t="s">
        <v>115</v>
      </c>
      <c r="H97" s="4" t="s">
        <v>171</v>
      </c>
      <c r="I97" s="4">
        <v>601</v>
      </c>
      <c r="J97" s="4">
        <v>499</v>
      </c>
      <c r="K97" s="4">
        <v>10</v>
      </c>
      <c r="L97" s="4" t="s">
        <v>6</v>
      </c>
      <c r="M97" s="4" t="s">
        <v>6</v>
      </c>
      <c r="N97" s="4">
        <v>452</v>
      </c>
      <c r="O97" s="4">
        <v>376</v>
      </c>
      <c r="P97" s="4">
        <v>8</v>
      </c>
      <c r="Q97" s="4" t="s">
        <v>2</v>
      </c>
      <c r="S97" s="4" t="s">
        <v>14</v>
      </c>
      <c r="T97" s="5"/>
      <c r="U97" s="5"/>
      <c r="V97" s="5"/>
      <c r="W97" s="5"/>
      <c r="X97" s="5"/>
      <c r="Y97" s="5"/>
      <c r="Z97" s="5"/>
      <c r="AA97" s="5"/>
      <c r="AB97" s="4">
        <v>18.626000000000001</v>
      </c>
      <c r="AC97" s="4">
        <v>2.8460000000000001</v>
      </c>
      <c r="AD97" s="4">
        <v>19.266999999999999</v>
      </c>
      <c r="AE97" s="4">
        <v>3.1829999999999998</v>
      </c>
      <c r="AF97" s="4">
        <v>19.826000000000001</v>
      </c>
      <c r="AG97" s="4">
        <v>2.9249999999999998</v>
      </c>
      <c r="AH97" s="4">
        <v>20.481000000000002</v>
      </c>
      <c r="AI97" s="4">
        <v>3.24</v>
      </c>
      <c r="AJ97" s="5"/>
      <c r="AK97" s="5"/>
      <c r="AL97" s="4" t="s">
        <v>7</v>
      </c>
      <c r="AM97" s="4" t="s">
        <v>2</v>
      </c>
      <c r="AN97" s="4" t="s">
        <v>7</v>
      </c>
      <c r="AO97" s="4" t="s">
        <v>13</v>
      </c>
      <c r="AP97" s="4" t="s">
        <v>14</v>
      </c>
      <c r="AQ97" s="5"/>
      <c r="AR97" s="5"/>
      <c r="AS97" s="5"/>
      <c r="AT97" s="5"/>
      <c r="AU97" s="5"/>
      <c r="AV97" s="5"/>
      <c r="AW97" s="5"/>
      <c r="AX97" s="5"/>
      <c r="AY97" s="4">
        <v>18.626000000000001</v>
      </c>
      <c r="AZ97" s="4">
        <v>2.8460000000000001</v>
      </c>
      <c r="BA97" s="4">
        <v>19.266999999999999</v>
      </c>
      <c r="BB97" s="4">
        <v>3.1829999999999998</v>
      </c>
      <c r="BC97" s="4">
        <v>19.826000000000001</v>
      </c>
      <c r="BD97" s="4">
        <v>2.9249999999999998</v>
      </c>
      <c r="BE97" s="4">
        <v>20.481000000000002</v>
      </c>
      <c r="BF97" s="4">
        <v>3.24</v>
      </c>
      <c r="BG97" s="5"/>
      <c r="BH97" s="5"/>
      <c r="BI97" s="23">
        <v>12.742057761732852</v>
      </c>
      <c r="BJ97" s="23">
        <v>0.51228812422811776</v>
      </c>
      <c r="BK97" s="4">
        <v>49.55</v>
      </c>
      <c r="BL97" s="4">
        <v>20</v>
      </c>
      <c r="BM97" s="4" t="s">
        <v>223</v>
      </c>
      <c r="BN97" s="4" t="s">
        <v>7</v>
      </c>
      <c r="BO97" s="4" t="s">
        <v>215</v>
      </c>
    </row>
    <row r="98" spans="1:67" s="10" customFormat="1" x14ac:dyDescent="0.35">
      <c r="A98" s="9" t="s">
        <v>116</v>
      </c>
      <c r="B98" s="10" t="s">
        <v>7</v>
      </c>
      <c r="C98" s="10" t="s">
        <v>2</v>
      </c>
      <c r="E98" s="10" t="s">
        <v>13</v>
      </c>
      <c r="F98" s="10" t="s">
        <v>4</v>
      </c>
      <c r="G98" s="10" t="s">
        <v>117</v>
      </c>
      <c r="H98" s="10" t="s">
        <v>172</v>
      </c>
      <c r="I98" s="10">
        <v>181</v>
      </c>
      <c r="J98" s="10">
        <v>181</v>
      </c>
      <c r="K98" s="10">
        <v>7</v>
      </c>
      <c r="L98" s="10" t="s">
        <v>6</v>
      </c>
      <c r="M98" s="10" t="s">
        <v>6</v>
      </c>
      <c r="N98" s="10">
        <v>180</v>
      </c>
      <c r="O98" s="10">
        <v>180</v>
      </c>
      <c r="P98" s="10">
        <v>7</v>
      </c>
      <c r="Q98" s="10" t="s">
        <v>2</v>
      </c>
      <c r="S98" s="10" t="s">
        <v>12</v>
      </c>
      <c r="T98" s="11"/>
      <c r="U98" s="11"/>
      <c r="V98" s="11"/>
      <c r="W98" s="11"/>
      <c r="X98" s="10">
        <v>0.6</v>
      </c>
      <c r="Y98" s="10">
        <v>1.2110000000000001</v>
      </c>
      <c r="Z98" s="10">
        <v>0.61</v>
      </c>
      <c r="AA98" s="10">
        <v>1.073</v>
      </c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0" t="s">
        <v>7</v>
      </c>
      <c r="AM98" s="10" t="s">
        <v>2</v>
      </c>
      <c r="AN98" s="10" t="s">
        <v>7</v>
      </c>
      <c r="AO98" s="10" t="s">
        <v>13</v>
      </c>
      <c r="AP98" s="10" t="s">
        <v>14</v>
      </c>
      <c r="AQ98" s="11"/>
      <c r="AR98" s="11"/>
      <c r="AS98" s="11"/>
      <c r="AT98" s="11"/>
      <c r="AU98" s="11"/>
      <c r="AV98" s="11"/>
      <c r="AW98" s="11"/>
      <c r="AX98" s="11"/>
      <c r="AY98" s="10">
        <v>20.7</v>
      </c>
      <c r="AZ98" s="10">
        <v>4.0999999999999996</v>
      </c>
      <c r="BA98" s="10">
        <v>20.6</v>
      </c>
      <c r="BB98" s="10">
        <v>4.0999999999999996</v>
      </c>
      <c r="BC98" s="10">
        <v>21.3</v>
      </c>
      <c r="BD98" s="10">
        <v>4.0999999999999996</v>
      </c>
      <c r="BE98" s="10">
        <v>21.2</v>
      </c>
      <c r="BF98" s="10">
        <v>4.0999999999999996</v>
      </c>
      <c r="BG98" s="11"/>
      <c r="BH98" s="11"/>
      <c r="BI98" s="10">
        <v>12.7</v>
      </c>
      <c r="BJ98" s="10">
        <v>0.5</v>
      </c>
      <c r="BK98" s="10">
        <v>100</v>
      </c>
      <c r="BL98" s="10">
        <v>8</v>
      </c>
      <c r="BM98" s="10" t="s">
        <v>221</v>
      </c>
      <c r="BN98" s="10" t="s">
        <v>7</v>
      </c>
      <c r="BO98" s="10" t="s">
        <v>219</v>
      </c>
    </row>
    <row r="99" spans="1:67" s="10" customFormat="1" x14ac:dyDescent="0.35">
      <c r="A99" s="9" t="s">
        <v>118</v>
      </c>
      <c r="B99" s="10" t="s">
        <v>7</v>
      </c>
      <c r="C99" s="10" t="s">
        <v>7</v>
      </c>
      <c r="E99" s="10" t="s">
        <v>13</v>
      </c>
      <c r="F99" s="10" t="s">
        <v>22</v>
      </c>
      <c r="G99" s="10" t="s">
        <v>119</v>
      </c>
      <c r="H99" s="10" t="s">
        <v>170</v>
      </c>
      <c r="I99" s="10">
        <v>114</v>
      </c>
      <c r="J99" s="10">
        <v>108</v>
      </c>
      <c r="K99" s="10">
        <v>4</v>
      </c>
      <c r="L99" s="10" t="s">
        <v>6</v>
      </c>
      <c r="M99" s="10" t="s">
        <v>6</v>
      </c>
      <c r="N99" s="10">
        <v>105</v>
      </c>
      <c r="O99" s="10">
        <v>95</v>
      </c>
      <c r="P99" s="10">
        <v>4</v>
      </c>
      <c r="Q99" s="10" t="s">
        <v>2</v>
      </c>
      <c r="S99" s="10" t="s">
        <v>12</v>
      </c>
      <c r="T99" s="11"/>
      <c r="U99" s="11"/>
      <c r="V99" s="11"/>
      <c r="W99" s="11"/>
      <c r="X99" s="10">
        <v>0.6</v>
      </c>
      <c r="Y99" s="10">
        <v>1.0389999999999999</v>
      </c>
      <c r="Z99" s="10">
        <v>0.7</v>
      </c>
      <c r="AA99" s="10">
        <v>1.9490000000000001</v>
      </c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0" t="s">
        <v>7</v>
      </c>
      <c r="AM99" s="10" t="s">
        <v>2</v>
      </c>
      <c r="AN99" s="10" t="s">
        <v>7</v>
      </c>
      <c r="AO99" s="10" t="s">
        <v>13</v>
      </c>
      <c r="AP99" s="10" t="s">
        <v>201</v>
      </c>
      <c r="AQ99" s="11"/>
      <c r="AR99" s="11"/>
      <c r="AS99" s="11"/>
      <c r="AT99" s="11"/>
      <c r="AU99" s="10">
        <v>0.6</v>
      </c>
      <c r="AV99" s="10">
        <v>1.0389999999999999</v>
      </c>
      <c r="AW99" s="10">
        <v>0.7</v>
      </c>
      <c r="AX99" s="10">
        <v>1.9490000000000001</v>
      </c>
      <c r="AY99" s="10">
        <v>20.399999999999999</v>
      </c>
      <c r="AZ99" s="16">
        <v>4.2708313008125245</v>
      </c>
      <c r="BA99" s="10">
        <v>19.3</v>
      </c>
      <c r="BB99" s="16">
        <v>3.0740852297878791</v>
      </c>
      <c r="BC99" s="11"/>
      <c r="BD99" s="11"/>
      <c r="BE99" s="11"/>
      <c r="BF99" s="11"/>
      <c r="BG99" s="11"/>
      <c r="BH99" s="11"/>
      <c r="BI99" s="10">
        <v>12.6</v>
      </c>
      <c r="BJ99" s="10">
        <v>0.1</v>
      </c>
      <c r="BK99" s="10">
        <v>44.5</v>
      </c>
      <c r="BL99" s="10">
        <v>12</v>
      </c>
      <c r="BM99" s="10" t="s">
        <v>230</v>
      </c>
      <c r="BN99" s="10" t="s">
        <v>7</v>
      </c>
      <c r="BO99" s="10" t="s">
        <v>215</v>
      </c>
    </row>
    <row r="100" spans="1:67" s="10" customFormat="1" x14ac:dyDescent="0.35">
      <c r="A100" s="9" t="s">
        <v>120</v>
      </c>
      <c r="B100" s="10" t="s">
        <v>2</v>
      </c>
      <c r="C100" s="10" t="s">
        <v>2</v>
      </c>
      <c r="E100" s="10" t="s">
        <v>13</v>
      </c>
      <c r="F100" s="10" t="s">
        <v>4</v>
      </c>
      <c r="G100" s="10" t="s">
        <v>121</v>
      </c>
      <c r="H100" s="10" t="s">
        <v>172</v>
      </c>
      <c r="I100" s="10">
        <v>13</v>
      </c>
      <c r="J100" s="10">
        <v>13</v>
      </c>
      <c r="L100" s="10" t="s">
        <v>6</v>
      </c>
      <c r="M100" s="10" t="s">
        <v>6</v>
      </c>
      <c r="N100" s="10">
        <v>15</v>
      </c>
      <c r="O100" s="10">
        <v>15</v>
      </c>
      <c r="S100" s="10" t="s">
        <v>14</v>
      </c>
      <c r="T100" s="11"/>
      <c r="U100" s="11"/>
      <c r="V100" s="11"/>
      <c r="W100" s="11"/>
      <c r="X100" s="11"/>
      <c r="Y100" s="11"/>
      <c r="Z100" s="11"/>
      <c r="AA100" s="11"/>
      <c r="AB100" s="10">
        <v>24.6</v>
      </c>
      <c r="AC100" s="10">
        <v>4.7</v>
      </c>
      <c r="AD100" s="10">
        <v>22.1</v>
      </c>
      <c r="AE100" s="10">
        <v>2.8</v>
      </c>
      <c r="AF100" s="10">
        <v>24.9</v>
      </c>
      <c r="AG100" s="10">
        <v>4.9000000000000004</v>
      </c>
      <c r="AH100" s="10">
        <v>22</v>
      </c>
      <c r="AI100" s="10">
        <v>2.4</v>
      </c>
      <c r="AJ100" s="11"/>
      <c r="AK100" s="11"/>
      <c r="AL100" s="10" t="s">
        <v>7</v>
      </c>
      <c r="AM100" s="10" t="s">
        <v>2</v>
      </c>
      <c r="AN100" s="10" t="s">
        <v>2</v>
      </c>
      <c r="AO100" s="10" t="s">
        <v>13</v>
      </c>
      <c r="AP100" s="10" t="s">
        <v>14</v>
      </c>
      <c r="AQ100" s="11"/>
      <c r="AR100" s="11"/>
      <c r="AS100" s="11"/>
      <c r="AT100" s="11"/>
      <c r="AU100" s="11"/>
      <c r="AV100" s="11"/>
      <c r="AW100" s="11"/>
      <c r="AX100" s="11"/>
      <c r="AY100" s="10">
        <v>24.6</v>
      </c>
      <c r="AZ100" s="10">
        <v>4.7</v>
      </c>
      <c r="BA100" s="10">
        <v>22.1</v>
      </c>
      <c r="BB100" s="10">
        <v>2.8</v>
      </c>
      <c r="BC100" s="10">
        <v>24.9</v>
      </c>
      <c r="BD100" s="10">
        <v>4.9000000000000004</v>
      </c>
      <c r="BE100" s="10">
        <v>22</v>
      </c>
      <c r="BF100" s="10">
        <v>2.4</v>
      </c>
      <c r="BG100" s="11"/>
      <c r="BH100" s="11"/>
      <c r="BI100" s="10">
        <v>16.14</v>
      </c>
      <c r="BJ100" s="10">
        <v>0.19</v>
      </c>
      <c r="BK100" s="10">
        <v>57.178571428571431</v>
      </c>
      <c r="BL100" s="10">
        <f>12/4.33</f>
        <v>2.7713625866050808</v>
      </c>
      <c r="BM100" s="10" t="s">
        <v>216</v>
      </c>
      <c r="BN100" s="10" t="s">
        <v>2</v>
      </c>
      <c r="BO100" s="10" t="s">
        <v>217</v>
      </c>
    </row>
    <row r="101" spans="1:67" s="7" customFormat="1" x14ac:dyDescent="0.35">
      <c r="A101" s="6" t="s">
        <v>122</v>
      </c>
      <c r="B101" s="7" t="s">
        <v>7</v>
      </c>
      <c r="C101" s="7" t="s">
        <v>2</v>
      </c>
      <c r="D101" s="18" t="s">
        <v>2</v>
      </c>
      <c r="E101" s="7" t="s">
        <v>3</v>
      </c>
      <c r="F101" s="7" t="s">
        <v>4</v>
      </c>
      <c r="G101" s="7" t="s">
        <v>5</v>
      </c>
      <c r="H101" s="7" t="s">
        <v>170</v>
      </c>
      <c r="I101" s="7">
        <v>1663</v>
      </c>
      <c r="J101" s="7">
        <v>1076</v>
      </c>
      <c r="K101" s="7">
        <v>10</v>
      </c>
      <c r="L101" s="7" t="s">
        <v>6</v>
      </c>
      <c r="M101" s="7" t="s">
        <v>6</v>
      </c>
      <c r="N101" s="7">
        <v>1447</v>
      </c>
      <c r="O101" s="7">
        <v>1080</v>
      </c>
      <c r="P101" s="7">
        <v>10</v>
      </c>
      <c r="Q101" s="7" t="s">
        <v>7</v>
      </c>
      <c r="R101" s="7">
        <v>6.0000000000000001E-3</v>
      </c>
      <c r="S101" s="7" t="s">
        <v>8</v>
      </c>
      <c r="T101" s="7">
        <v>0.44</v>
      </c>
      <c r="U101" s="7">
        <v>0.33500000000000002</v>
      </c>
      <c r="V101" s="7">
        <v>0.57999999999999996</v>
      </c>
      <c r="W101" s="7">
        <v>0.252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7" t="s">
        <v>2</v>
      </c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1"/>
      <c r="BM101" s="1"/>
      <c r="BN101" s="1"/>
      <c r="BO101" s="1"/>
    </row>
    <row r="102" spans="1:67" s="4" customFormat="1" x14ac:dyDescent="0.35">
      <c r="A102" s="3" t="s">
        <v>122</v>
      </c>
      <c r="B102" s="4" t="s">
        <v>7</v>
      </c>
      <c r="C102" s="4" t="s">
        <v>2</v>
      </c>
      <c r="D102" s="20" t="s">
        <v>2</v>
      </c>
      <c r="E102" s="4" t="s">
        <v>3</v>
      </c>
      <c r="F102" s="4" t="s">
        <v>10</v>
      </c>
      <c r="G102" s="4" t="s">
        <v>5</v>
      </c>
      <c r="H102" s="4" t="s">
        <v>170</v>
      </c>
      <c r="I102" s="4">
        <v>1663</v>
      </c>
      <c r="J102" s="4">
        <v>624</v>
      </c>
      <c r="K102" s="4">
        <v>10</v>
      </c>
      <c r="L102" s="4" t="s">
        <v>6</v>
      </c>
      <c r="M102" s="4" t="s">
        <v>6</v>
      </c>
      <c r="N102" s="4">
        <v>1447</v>
      </c>
      <c r="O102" s="4">
        <v>421</v>
      </c>
      <c r="P102" s="4">
        <v>10</v>
      </c>
      <c r="Q102" s="4" t="s">
        <v>7</v>
      </c>
      <c r="R102" s="4">
        <v>6.0000000000000001E-3</v>
      </c>
      <c r="S102" s="4" t="s">
        <v>8</v>
      </c>
      <c r="T102" s="4">
        <v>0.34</v>
      </c>
      <c r="U102" s="4">
        <v>0.51</v>
      </c>
      <c r="V102" s="4">
        <v>0.57999999999999996</v>
      </c>
      <c r="W102" s="4">
        <v>0.41899999999999998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4" t="s">
        <v>2</v>
      </c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2"/>
      <c r="BM102" s="2"/>
      <c r="BN102" s="2"/>
      <c r="BO102" s="2"/>
    </row>
    <row r="103" spans="1:67" s="10" customFormat="1" x14ac:dyDescent="0.35">
      <c r="A103" s="9" t="s">
        <v>123</v>
      </c>
      <c r="B103" s="10" t="s">
        <v>2</v>
      </c>
      <c r="C103" s="10" t="s">
        <v>2</v>
      </c>
      <c r="E103" s="10" t="s">
        <v>13</v>
      </c>
      <c r="F103" s="10" t="s">
        <v>4</v>
      </c>
      <c r="G103" s="10" t="s">
        <v>124</v>
      </c>
      <c r="H103" s="10" t="s">
        <v>172</v>
      </c>
      <c r="I103" s="10">
        <v>52</v>
      </c>
      <c r="J103" s="10">
        <v>52</v>
      </c>
      <c r="L103" s="10" t="s">
        <v>6</v>
      </c>
      <c r="M103" s="10" t="s">
        <v>6</v>
      </c>
      <c r="N103" s="10">
        <v>47</v>
      </c>
      <c r="O103" s="10">
        <v>47</v>
      </c>
      <c r="S103" s="10" t="s">
        <v>14</v>
      </c>
      <c r="T103" s="11"/>
      <c r="U103" s="11"/>
      <c r="V103" s="11"/>
      <c r="W103" s="11"/>
      <c r="X103" s="11"/>
      <c r="Y103" s="11"/>
      <c r="Z103" s="11"/>
      <c r="AA103" s="11"/>
      <c r="AB103" s="10">
        <v>20</v>
      </c>
      <c r="AC103" s="10">
        <v>3.5</v>
      </c>
      <c r="AD103" s="10">
        <v>20</v>
      </c>
      <c r="AE103" s="10">
        <v>3.5</v>
      </c>
      <c r="AF103" s="10">
        <v>20.5</v>
      </c>
      <c r="AG103" s="10">
        <v>3.3</v>
      </c>
      <c r="AH103" s="10">
        <v>20.399999999999999</v>
      </c>
      <c r="AI103" s="10">
        <v>3.7</v>
      </c>
      <c r="AJ103" s="11"/>
      <c r="AK103" s="11"/>
      <c r="AL103" s="10" t="s">
        <v>7</v>
      </c>
      <c r="AM103" s="10" t="s">
        <v>2</v>
      </c>
      <c r="AN103" s="10" t="s">
        <v>2</v>
      </c>
      <c r="AO103" s="10" t="s">
        <v>13</v>
      </c>
      <c r="AP103" s="10" t="s">
        <v>14</v>
      </c>
      <c r="AQ103" s="11"/>
      <c r="AR103" s="11"/>
      <c r="AS103" s="11"/>
      <c r="AT103" s="11"/>
      <c r="AU103" s="11"/>
      <c r="AV103" s="11"/>
      <c r="AW103" s="11"/>
      <c r="AX103" s="11"/>
      <c r="AY103" s="10">
        <v>20</v>
      </c>
      <c r="AZ103" s="10">
        <v>3.5</v>
      </c>
      <c r="BA103" s="10">
        <v>20</v>
      </c>
      <c r="BB103" s="10">
        <v>3.5</v>
      </c>
      <c r="BC103" s="10">
        <v>20.5</v>
      </c>
      <c r="BD103" s="10">
        <v>3.3</v>
      </c>
      <c r="BE103" s="10">
        <v>20.399999999999999</v>
      </c>
      <c r="BF103" s="10">
        <v>3.7</v>
      </c>
      <c r="BG103" s="11"/>
      <c r="BH103" s="11"/>
      <c r="BI103" s="10">
        <v>13.8</v>
      </c>
      <c r="BJ103" s="10">
        <v>0.4</v>
      </c>
      <c r="BK103" s="10">
        <v>46.5</v>
      </c>
      <c r="BL103" s="10">
        <v>8</v>
      </c>
      <c r="BM103" s="10" t="s">
        <v>221</v>
      </c>
      <c r="BN103" s="10" t="s">
        <v>2</v>
      </c>
      <c r="BO103" s="10" t="s">
        <v>215</v>
      </c>
    </row>
    <row r="104" spans="1:67" s="10" customFormat="1" x14ac:dyDescent="0.35">
      <c r="A104" s="9" t="s">
        <v>125</v>
      </c>
      <c r="B104" s="10" t="s">
        <v>7</v>
      </c>
      <c r="C104" s="10" t="s">
        <v>7</v>
      </c>
      <c r="E104" s="10" t="s">
        <v>13</v>
      </c>
      <c r="F104" s="10" t="s">
        <v>4</v>
      </c>
      <c r="G104" s="10" t="s">
        <v>126</v>
      </c>
      <c r="H104" s="10" t="s">
        <v>171</v>
      </c>
      <c r="I104" s="10">
        <v>204</v>
      </c>
      <c r="J104" s="10">
        <v>199</v>
      </c>
      <c r="K104" s="10">
        <v>18</v>
      </c>
      <c r="L104" s="10" t="s">
        <v>127</v>
      </c>
      <c r="M104" s="10" t="s">
        <v>171</v>
      </c>
      <c r="N104" s="10">
        <v>174</v>
      </c>
      <c r="O104" s="10">
        <v>166</v>
      </c>
      <c r="P104" s="10">
        <v>17</v>
      </c>
      <c r="Q104" s="10" t="s">
        <v>2</v>
      </c>
      <c r="S104" s="10" t="s">
        <v>14</v>
      </c>
      <c r="T104" s="11"/>
      <c r="U104" s="11"/>
      <c r="V104" s="11"/>
      <c r="W104" s="11"/>
      <c r="X104" s="11"/>
      <c r="Y104" s="11"/>
      <c r="Z104" s="11"/>
      <c r="AA104" s="11"/>
      <c r="AB104" s="10">
        <v>24.9</v>
      </c>
      <c r="AC104" s="10">
        <v>5.8</v>
      </c>
      <c r="AD104" s="10">
        <v>24.3</v>
      </c>
      <c r="AE104" s="10">
        <v>5.4</v>
      </c>
      <c r="AF104" s="10">
        <v>25.1</v>
      </c>
      <c r="AG104" s="10">
        <v>5.6</v>
      </c>
      <c r="AH104" s="10">
        <v>24.6</v>
      </c>
      <c r="AI104" s="10">
        <v>5.4</v>
      </c>
      <c r="AJ104" s="11"/>
      <c r="AK104" s="11"/>
      <c r="AL104" s="10" t="s">
        <v>7</v>
      </c>
      <c r="AM104" s="10" t="s">
        <v>2</v>
      </c>
      <c r="AN104" s="10" t="s">
        <v>7</v>
      </c>
      <c r="AO104" s="10" t="s">
        <v>13</v>
      </c>
      <c r="AP104" s="10" t="s">
        <v>14</v>
      </c>
      <c r="AQ104" s="11"/>
      <c r="AR104" s="11"/>
      <c r="AS104" s="11"/>
      <c r="AT104" s="11"/>
      <c r="AU104" s="11"/>
      <c r="AV104" s="11"/>
      <c r="AW104" s="11"/>
      <c r="AX104" s="11"/>
      <c r="AY104" s="10">
        <v>24.9</v>
      </c>
      <c r="AZ104" s="10">
        <v>5.8</v>
      </c>
      <c r="BA104" s="10">
        <v>24.3</v>
      </c>
      <c r="BB104" s="10">
        <v>5.4</v>
      </c>
      <c r="BC104" s="10">
        <v>25.1</v>
      </c>
      <c r="BD104" s="10">
        <v>5.6</v>
      </c>
      <c r="BE104" s="10">
        <v>24.6</v>
      </c>
      <c r="BF104" s="10">
        <v>5.4</v>
      </c>
      <c r="BG104" s="11"/>
      <c r="BH104" s="11"/>
      <c r="BI104" s="10">
        <v>15.31</v>
      </c>
      <c r="BJ104" s="10">
        <v>0.69</v>
      </c>
      <c r="BK104" s="10">
        <v>38</v>
      </c>
      <c r="BL104" s="10">
        <v>6</v>
      </c>
      <c r="BM104" s="10" t="s">
        <v>216</v>
      </c>
      <c r="BN104" s="10" t="s">
        <v>7</v>
      </c>
      <c r="BO104" s="10" t="s">
        <v>217</v>
      </c>
    </row>
    <row r="105" spans="1:67" s="7" customFormat="1" x14ac:dyDescent="0.35">
      <c r="A105" s="6" t="s">
        <v>128</v>
      </c>
      <c r="B105" s="7" t="s">
        <v>7</v>
      </c>
      <c r="C105" s="7" t="s">
        <v>2</v>
      </c>
      <c r="D105" s="7" t="s">
        <v>2</v>
      </c>
      <c r="E105" s="7" t="s">
        <v>13</v>
      </c>
      <c r="F105" s="7" t="s">
        <v>4</v>
      </c>
      <c r="G105" s="7" t="s">
        <v>129</v>
      </c>
      <c r="H105" s="7" t="s">
        <v>171</v>
      </c>
      <c r="I105" s="7">
        <v>40</v>
      </c>
      <c r="J105" s="7">
        <v>35</v>
      </c>
      <c r="K105" s="7">
        <v>25</v>
      </c>
      <c r="L105" s="7" t="s">
        <v>6</v>
      </c>
      <c r="M105" s="7" t="s">
        <v>6</v>
      </c>
      <c r="N105" s="7">
        <v>41</v>
      </c>
      <c r="O105" s="7">
        <v>37</v>
      </c>
      <c r="P105" s="7">
        <v>19</v>
      </c>
      <c r="Q105" s="7" t="s">
        <v>2</v>
      </c>
      <c r="S105" s="7" t="s">
        <v>12</v>
      </c>
      <c r="T105" s="8"/>
      <c r="U105" s="8"/>
      <c r="V105" s="8"/>
      <c r="W105" s="8"/>
      <c r="X105" s="7">
        <v>1.6</v>
      </c>
      <c r="Y105" s="7">
        <v>1.9</v>
      </c>
      <c r="Z105" s="7">
        <v>-0.1</v>
      </c>
      <c r="AA105" s="7">
        <v>3.9</v>
      </c>
      <c r="AB105" s="8">
        <v>23.8</v>
      </c>
      <c r="AC105" s="8">
        <v>5.4</v>
      </c>
      <c r="AD105" s="8">
        <v>23.8</v>
      </c>
      <c r="AE105" s="8">
        <v>5.4</v>
      </c>
      <c r="AF105" s="8"/>
      <c r="AG105" s="8">
        <v>5.4</v>
      </c>
      <c r="AH105" s="8"/>
      <c r="AI105" s="8">
        <v>5.4</v>
      </c>
      <c r="AJ105" s="8"/>
      <c r="AK105" s="8"/>
      <c r="AL105" s="7" t="s">
        <v>7</v>
      </c>
      <c r="AM105" s="7" t="s">
        <v>2</v>
      </c>
      <c r="AN105" s="7" t="s">
        <v>2</v>
      </c>
      <c r="AO105" s="7" t="s">
        <v>13</v>
      </c>
      <c r="AP105" s="7" t="s">
        <v>201</v>
      </c>
      <c r="AQ105" s="8"/>
      <c r="AR105" s="8"/>
      <c r="AS105" s="8"/>
      <c r="AT105" s="8"/>
      <c r="AU105" s="7">
        <v>1.6</v>
      </c>
      <c r="AV105" s="7">
        <v>1.9</v>
      </c>
      <c r="AW105" s="7">
        <v>-0.1</v>
      </c>
      <c r="AX105" s="7">
        <v>3.9</v>
      </c>
      <c r="AY105" s="7">
        <v>23.8</v>
      </c>
      <c r="AZ105" s="7">
        <v>5.4</v>
      </c>
      <c r="BA105" s="7">
        <v>23.8</v>
      </c>
      <c r="BB105" s="7">
        <v>5.4</v>
      </c>
      <c r="BC105" s="8"/>
      <c r="BD105" s="8"/>
      <c r="BE105" s="8"/>
      <c r="BF105" s="8"/>
      <c r="BG105" s="8"/>
      <c r="BH105" s="8"/>
      <c r="BI105" s="7">
        <v>13.5</v>
      </c>
      <c r="BJ105" s="7">
        <v>2.5</v>
      </c>
      <c r="BK105" s="7">
        <v>49.4</v>
      </c>
      <c r="BL105" s="7">
        <v>6</v>
      </c>
      <c r="BM105" s="7" t="s">
        <v>216</v>
      </c>
      <c r="BN105" s="7" t="s">
        <v>2</v>
      </c>
      <c r="BO105" s="7" t="s">
        <v>217</v>
      </c>
    </row>
    <row r="106" spans="1:67" s="4" customFormat="1" x14ac:dyDescent="0.35">
      <c r="A106" s="3" t="s">
        <v>128</v>
      </c>
      <c r="B106" s="4" t="s">
        <v>7</v>
      </c>
      <c r="C106" s="4" t="s">
        <v>2</v>
      </c>
      <c r="D106" s="4" t="s">
        <v>2</v>
      </c>
      <c r="E106" s="4" t="s">
        <v>13</v>
      </c>
      <c r="F106" s="4" t="s">
        <v>22</v>
      </c>
      <c r="G106" s="4" t="s">
        <v>129</v>
      </c>
      <c r="H106" s="4" t="s">
        <v>171</v>
      </c>
      <c r="I106" s="4">
        <v>40</v>
      </c>
      <c r="J106" s="4">
        <v>34</v>
      </c>
      <c r="K106" s="4">
        <v>25</v>
      </c>
      <c r="L106" s="4" t="s">
        <v>6</v>
      </c>
      <c r="M106" s="4" t="s">
        <v>6</v>
      </c>
      <c r="N106" s="4">
        <v>41</v>
      </c>
      <c r="O106" s="4">
        <v>32</v>
      </c>
      <c r="P106" s="4">
        <v>19</v>
      </c>
      <c r="Q106" s="4" t="s">
        <v>2</v>
      </c>
      <c r="S106" s="4" t="s">
        <v>12</v>
      </c>
      <c r="T106" s="5"/>
      <c r="U106" s="5"/>
      <c r="V106" s="5"/>
      <c r="W106" s="5"/>
      <c r="X106" s="4">
        <v>0.5</v>
      </c>
      <c r="Y106" s="4">
        <v>1.6</v>
      </c>
      <c r="Z106" s="4">
        <v>0.5</v>
      </c>
      <c r="AA106" s="4">
        <v>1.7</v>
      </c>
      <c r="AB106" s="5">
        <v>23.8</v>
      </c>
      <c r="AC106" s="5">
        <v>5.4</v>
      </c>
      <c r="AD106" s="5">
        <v>23.8</v>
      </c>
      <c r="AE106" s="5">
        <v>5.4</v>
      </c>
      <c r="AF106" s="5"/>
      <c r="AG106" s="5">
        <v>5.4</v>
      </c>
      <c r="AH106" s="5"/>
      <c r="AI106" s="5">
        <v>5.4</v>
      </c>
      <c r="AJ106" s="5"/>
      <c r="AK106" s="5"/>
      <c r="AL106" s="4" t="s">
        <v>7</v>
      </c>
      <c r="AM106" s="4" t="s">
        <v>2</v>
      </c>
      <c r="AN106" s="4" t="s">
        <v>2</v>
      </c>
      <c r="AO106" s="4" t="s">
        <v>13</v>
      </c>
      <c r="AP106" s="4" t="s">
        <v>201</v>
      </c>
      <c r="AQ106" s="5"/>
      <c r="AR106" s="5"/>
      <c r="AS106" s="5"/>
      <c r="AT106" s="5"/>
      <c r="AU106" s="4">
        <v>0.5</v>
      </c>
      <c r="AV106" s="4">
        <v>1.6</v>
      </c>
      <c r="AW106" s="4">
        <v>0.5</v>
      </c>
      <c r="AX106" s="4">
        <v>1.7</v>
      </c>
      <c r="AY106" s="4">
        <v>23.8</v>
      </c>
      <c r="AZ106" s="4">
        <v>5.4</v>
      </c>
      <c r="BA106" s="4">
        <v>23.8</v>
      </c>
      <c r="BB106" s="4">
        <v>5.4</v>
      </c>
      <c r="BC106" s="5"/>
      <c r="BD106" s="5"/>
      <c r="BE106" s="5"/>
      <c r="BF106" s="5"/>
      <c r="BG106" s="5"/>
      <c r="BH106" s="5"/>
      <c r="BI106" s="4">
        <v>13.5</v>
      </c>
      <c r="BJ106" s="4">
        <v>2.5</v>
      </c>
      <c r="BK106" s="4">
        <v>49.4</v>
      </c>
      <c r="BL106" s="4">
        <v>12</v>
      </c>
      <c r="BM106" s="4" t="s">
        <v>216</v>
      </c>
      <c r="BN106" s="4" t="s">
        <v>2</v>
      </c>
      <c r="BO106" s="4" t="s">
        <v>217</v>
      </c>
    </row>
    <row r="107" spans="1:67" s="7" customFormat="1" x14ac:dyDescent="0.35">
      <c r="A107" s="6" t="s">
        <v>130</v>
      </c>
      <c r="B107" s="7" t="s">
        <v>7</v>
      </c>
      <c r="C107" s="7" t="s">
        <v>7</v>
      </c>
      <c r="D107" s="7" t="s">
        <v>7</v>
      </c>
      <c r="E107" s="7" t="s">
        <v>13</v>
      </c>
      <c r="F107" s="7" t="s">
        <v>4</v>
      </c>
      <c r="G107" s="7" t="s">
        <v>131</v>
      </c>
      <c r="H107" s="7" t="s">
        <v>171</v>
      </c>
      <c r="I107" s="7">
        <v>347</v>
      </c>
      <c r="J107" s="7">
        <v>314</v>
      </c>
      <c r="K107" s="7">
        <v>20</v>
      </c>
      <c r="L107" s="7" t="s">
        <v>6</v>
      </c>
      <c r="M107" s="7" t="s">
        <v>6</v>
      </c>
      <c r="N107" s="7">
        <v>473</v>
      </c>
      <c r="O107" s="7">
        <v>408</v>
      </c>
      <c r="P107" s="7">
        <v>34</v>
      </c>
      <c r="Q107" s="7" t="s">
        <v>2</v>
      </c>
      <c r="S107" s="7" t="s">
        <v>8</v>
      </c>
      <c r="T107" s="7">
        <v>20.329999999999998</v>
      </c>
      <c r="U107" s="7">
        <v>1.1779999999999999</v>
      </c>
      <c r="V107" s="7">
        <v>20.268000000000001</v>
      </c>
      <c r="W107" s="7">
        <v>1.2130000000000001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7" t="s">
        <v>7</v>
      </c>
      <c r="AM107" s="7" t="s">
        <v>2</v>
      </c>
      <c r="AN107" s="7" t="s">
        <v>7</v>
      </c>
      <c r="AO107" s="7" t="s">
        <v>13</v>
      </c>
      <c r="AP107" s="7" t="s">
        <v>8</v>
      </c>
      <c r="AQ107" s="7">
        <v>20.329999999999998</v>
      </c>
      <c r="AR107" s="7">
        <v>1.1779999999999999</v>
      </c>
      <c r="AS107" s="7">
        <v>20.268000000000001</v>
      </c>
      <c r="AT107" s="7">
        <v>1.2130000000000001</v>
      </c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7">
        <v>13.21</v>
      </c>
      <c r="BJ107" s="7">
        <v>0.68</v>
      </c>
      <c r="BK107" s="7">
        <v>36</v>
      </c>
      <c r="BL107" s="7">
        <v>6</v>
      </c>
      <c r="BM107" s="7" t="s">
        <v>221</v>
      </c>
      <c r="BN107" s="7" t="s">
        <v>2</v>
      </c>
      <c r="BO107" s="7" t="s">
        <v>215</v>
      </c>
    </row>
    <row r="108" spans="1:67" s="4" customFormat="1" x14ac:dyDescent="0.35">
      <c r="A108" s="3" t="s">
        <v>130</v>
      </c>
      <c r="B108" s="4" t="s">
        <v>7</v>
      </c>
      <c r="C108" s="4" t="s">
        <v>7</v>
      </c>
      <c r="D108" s="4" t="s">
        <v>7</v>
      </c>
      <c r="E108" s="4" t="s">
        <v>13</v>
      </c>
      <c r="F108" s="4" t="s">
        <v>22</v>
      </c>
      <c r="G108" s="4" t="s">
        <v>131</v>
      </c>
      <c r="H108" s="4" t="s">
        <v>171</v>
      </c>
      <c r="I108" s="4">
        <v>347</v>
      </c>
      <c r="J108" s="4">
        <v>279</v>
      </c>
      <c r="K108" s="4">
        <v>20</v>
      </c>
      <c r="L108" s="4" t="s">
        <v>6</v>
      </c>
      <c r="M108" s="4" t="s">
        <v>6</v>
      </c>
      <c r="N108" s="4">
        <v>473</v>
      </c>
      <c r="O108" s="4">
        <v>346</v>
      </c>
      <c r="P108" s="4">
        <v>34</v>
      </c>
      <c r="Q108" s="4" t="s">
        <v>2</v>
      </c>
      <c r="S108" s="4" t="s">
        <v>8</v>
      </c>
      <c r="T108" s="4">
        <v>20.928000000000001</v>
      </c>
      <c r="U108" s="4">
        <v>1.5509999999999999</v>
      </c>
      <c r="V108" s="4">
        <v>20.954000000000001</v>
      </c>
      <c r="W108" s="4">
        <v>1.4770000000000001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4" t="s">
        <v>7</v>
      </c>
      <c r="AM108" s="4" t="s">
        <v>2</v>
      </c>
      <c r="AN108" s="4" t="s">
        <v>7</v>
      </c>
      <c r="AO108" s="4" t="s">
        <v>13</v>
      </c>
      <c r="AP108" s="4" t="s">
        <v>8</v>
      </c>
      <c r="AQ108" s="4">
        <v>20.928000000000001</v>
      </c>
      <c r="AR108" s="4">
        <v>1.5509999999999999</v>
      </c>
      <c r="AS108" s="4">
        <v>20.954000000000001</v>
      </c>
      <c r="AT108" s="4">
        <v>1.4770000000000001</v>
      </c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4">
        <v>13.21</v>
      </c>
      <c r="BJ108" s="4">
        <v>0.68</v>
      </c>
      <c r="BK108" s="4">
        <v>36</v>
      </c>
      <c r="BL108" s="4">
        <v>12</v>
      </c>
      <c r="BM108" s="4" t="s">
        <v>221</v>
      </c>
      <c r="BN108" s="4" t="s">
        <v>2</v>
      </c>
      <c r="BO108" s="4" t="s">
        <v>215</v>
      </c>
    </row>
  </sheetData>
  <autoFilter ref="A1:BO108" xr:uid="{00000000-0001-0000-0000-000000000000}"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E7EE4E70272D40AF2288FC1F10EA8D" ma:contentTypeVersion="13" ma:contentTypeDescription="Create a new document." ma:contentTypeScope="" ma:versionID="f7c825c927727c41b9071e5890fda917">
  <xsd:schema xmlns:xsd="http://www.w3.org/2001/XMLSchema" xmlns:xs="http://www.w3.org/2001/XMLSchema" xmlns:p="http://schemas.microsoft.com/office/2006/metadata/properties" xmlns:ns2="5b7f258f-f9d0-4ff5-80c2-63e7c6904e13" xmlns:ns3="ee6d24ff-078f-4bf8-862b-d80d4938807f" xmlns:ns4="edb9d0e4-5370-4cfb-9e4e-bdf6de379f60" targetNamespace="http://schemas.microsoft.com/office/2006/metadata/properties" ma:root="true" ma:fieldsID="0deaf212abfdb3b733ec8f5869ae93a0" ns2:_="" ns3:_="" ns4:_="">
    <xsd:import namespace="5b7f258f-f9d0-4ff5-80c2-63e7c6904e13"/>
    <xsd:import namespace="ee6d24ff-078f-4bf8-862b-d80d4938807f"/>
    <xsd:import namespace="edb9d0e4-5370-4cfb-9e4e-bdf6de379f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7f258f-f9d0-4ff5-80c2-63e7c6904e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dd084387-097e-4aef-8f33-0dee7b0eb5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6d24ff-078f-4bf8-862b-d80d4938807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b9d0e4-5370-4cfb-9e4e-bdf6de379f60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2f310bc8-1f75-4cc0-94f1-4b906a3286d3}" ma:internalName="TaxCatchAll" ma:showField="CatchAllData" ma:web="ee6d24ff-078f-4bf8-862b-d80d493880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EA0F8B-563C-496D-9E4E-9A35F06813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D34679-C19A-4F0D-BDCD-BC791DC207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7f258f-f9d0-4ff5-80c2-63e7c6904e13"/>
    <ds:schemaRef ds:uri="ee6d24ff-078f-4bf8-862b-d80d4938807f"/>
    <ds:schemaRef ds:uri="edb9d0e4-5370-4cfb-9e4e-bdf6de379f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 Davies</dc:creator>
  <cp:lastModifiedBy>Annabel Davies</cp:lastModifiedBy>
  <dcterms:created xsi:type="dcterms:W3CDTF">2015-06-05T18:19:34Z</dcterms:created>
  <dcterms:modified xsi:type="dcterms:W3CDTF">2024-03-07T16:45:16Z</dcterms:modified>
</cp:coreProperties>
</file>