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C16">
      <text>
        <t xml:space="preserve">Need to have a % error for all previous sprints</t>
      </text>
    </comment>
  </commentList>
</comments>
</file>

<file path=xl/sharedStrings.xml><?xml version="1.0" encoding="utf-8"?>
<sst xmlns="http://schemas.openxmlformats.org/spreadsheetml/2006/main" count="38" uniqueCount="14">
  <si>
    <t>Predicted</t>
  </si>
  <si>
    <t>Actual</t>
  </si>
  <si>
    <t>Burndown Hours Actual</t>
  </si>
  <si>
    <t>Sebastian</t>
  </si>
  <si>
    <t>Rami</t>
  </si>
  <si>
    <t>Dante</t>
  </si>
  <si>
    <t>Angel</t>
  </si>
  <si>
    <t>Emily</t>
  </si>
  <si>
    <t>Jacob</t>
  </si>
  <si>
    <t>All</t>
  </si>
  <si>
    <t>Total</t>
  </si>
  <si>
    <t>% Error</t>
  </si>
  <si>
    <t>Sprint</t>
  </si>
  <si>
    <t xml:space="preserve">Team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</si>
</sst>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>
      <color rgb="FFFFD9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4" xfId="0" applyAlignment="1" applyFont="1" applyNumberForma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2" fontId="1" numFmtId="4" xfId="0" applyAlignment="1" applyFont="1" applyNumberFormat="1">
      <alignment readingOrder="0" vertical="bottom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 vertical="bottom"/>
    </xf>
    <xf borderId="0" fillId="2" fontId="1" numFmtId="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horizontal="right" readingOrder="0" vertical="bottom"/>
    </xf>
    <xf borderId="0" fillId="3" fontId="1" numFmtId="4" xfId="0" applyAlignment="1" applyFont="1" applyNumberFormat="1">
      <alignment readingOrder="0"/>
    </xf>
    <xf borderId="0" fillId="3" fontId="1" numFmtId="0" xfId="0" applyAlignment="1" applyFont="1">
      <alignment horizontal="right" vertical="bottom"/>
    </xf>
    <xf borderId="0" fillId="3" fontId="1" numFmtId="4" xfId="0" applyAlignment="1" applyFont="1" applyNumberFormat="1">
      <alignment horizontal="right" vertical="bottom"/>
    </xf>
    <xf borderId="0" fillId="3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2" numFmtId="4" xfId="0" applyFont="1" applyNumberFormat="1"/>
    <xf borderId="0" fillId="4" fontId="1" numFmtId="10" xfId="0" applyAlignment="1" applyFont="1" applyNumberFormat="1">
      <alignment horizontal="right" vertical="bottom"/>
    </xf>
    <xf borderId="0" fillId="0" fontId="1" numFmtId="4" xfId="0" applyFont="1" applyNumberFormat="1"/>
    <xf borderId="0" fillId="4" fontId="1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Sebastian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Sheet1!$A$3:$A$14</c:f>
            </c:strRef>
          </c:cat>
          <c:val>
            <c:numRef>
              <c:f>Sheet1!$B$22:$B$32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Sheet1!$R$3:$R$15</c:f>
              <c:numCache/>
            </c:numRef>
          </c:val>
          <c:smooth val="0"/>
        </c:ser>
        <c:axId val="2020691112"/>
        <c:axId val="1242711750"/>
      </c:lineChart>
      <c:catAx>
        <c:axId val="202069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711750"/>
      </c:catAx>
      <c:valAx>
        <c:axId val="1242711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691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Rami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Sheet1!$C$22:$C$32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Sheet1!$S$3:$S$14</c:f>
              <c:numCache/>
            </c:numRef>
          </c:val>
          <c:smooth val="0"/>
        </c:ser>
        <c:axId val="1889060992"/>
        <c:axId val="643747735"/>
      </c:lineChart>
      <c:catAx>
        <c:axId val="18890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747735"/>
      </c:catAx>
      <c:valAx>
        <c:axId val="643747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060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Dante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Sheet1!$A$3:$A$14</c:f>
            </c:strRef>
          </c:cat>
          <c:val>
            <c:numRef>
              <c:f>Sheet1!$D$22:$D$32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Sheet1!$T$3:$T$14</c:f>
              <c:numCache/>
            </c:numRef>
          </c:val>
          <c:smooth val="0"/>
        </c:ser>
        <c:axId val="208474436"/>
        <c:axId val="373822344"/>
      </c:lineChart>
      <c:catAx>
        <c:axId val="208474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822344"/>
      </c:catAx>
      <c:valAx>
        <c:axId val="373822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74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Angel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Sheet1!$A$21:$A$32</c:f>
            </c:strRef>
          </c:cat>
          <c:val>
            <c:numRef>
              <c:f>Sheet1!$E$22:$E$32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Sheet1!$A$21:$A$32</c:f>
            </c:strRef>
          </c:cat>
          <c:val>
            <c:numRef>
              <c:f>Sheet1!$U$3:$U$14</c:f>
              <c:numCache/>
            </c:numRef>
          </c:val>
          <c:smooth val="0"/>
        </c:ser>
        <c:axId val="1628137970"/>
        <c:axId val="1939815915"/>
      </c:lineChart>
      <c:catAx>
        <c:axId val="1628137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815915"/>
      </c:catAx>
      <c:valAx>
        <c:axId val="1939815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137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Jacob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Sheet1!$A$21:$A$32</c:f>
            </c:strRef>
          </c:cat>
          <c:val>
            <c:numRef>
              <c:f>Sheet1!$G$22:$G$32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Sheet1!$A$21:$A$32</c:f>
            </c:strRef>
          </c:cat>
          <c:val>
            <c:numRef>
              <c:f>Sheet1!$W$3:$W$14</c:f>
              <c:numCache/>
            </c:numRef>
          </c:val>
          <c:smooth val="0"/>
        </c:ser>
        <c:axId val="458377188"/>
        <c:axId val="1389447803"/>
      </c:lineChart>
      <c:catAx>
        <c:axId val="458377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447803"/>
      </c:catAx>
      <c:valAx>
        <c:axId val="1389447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377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Emily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Sheet1!$A$21:$A$32</c:f>
            </c:strRef>
          </c:cat>
          <c:val>
            <c:numRef>
              <c:f>Sheet1!$E$21:$E$32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Sheet1!$A$21:$A$32</c:f>
            </c:strRef>
          </c:cat>
          <c:val>
            <c:numRef>
              <c:f>Sheet1!$V$3:$V$14</c:f>
              <c:numCache/>
            </c:numRef>
          </c:val>
          <c:smooth val="0"/>
        </c:ser>
        <c:axId val="1291817103"/>
        <c:axId val="1101934415"/>
      </c:lineChart>
      <c:catAx>
        <c:axId val="1291817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1934415"/>
      </c:catAx>
      <c:valAx>
        <c:axId val="1101934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817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ALL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Sheet1!$A$3:$A$14</c:f>
            </c:strRef>
          </c:cat>
          <c:val>
            <c:numRef>
              <c:f>Sheet1!$H$22:$H$32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Sheet1!$X$3:$X$14</c:f>
              <c:numCache/>
            </c:numRef>
          </c:val>
          <c:smooth val="0"/>
        </c:ser>
        <c:axId val="1628783433"/>
        <c:axId val="1731682856"/>
      </c:lineChart>
      <c:catAx>
        <c:axId val="1628783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682856"/>
      </c:catAx>
      <c:valAx>
        <c:axId val="1731682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783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Error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Sheet1!$AB$17:$AB$18</c:f>
            </c:strRef>
          </c:cat>
          <c:val>
            <c:numRef>
              <c:f>Sheet1!$AC$17:$AC$18</c:f>
              <c:numCache/>
            </c:numRef>
          </c:val>
          <c:smooth val="1"/>
        </c:ser>
        <c:axId val="1662609473"/>
        <c:axId val="1270012918"/>
      </c:lineChart>
      <c:catAx>
        <c:axId val="1662609473"/>
        <c:scaling>
          <c:orientation val="minMax"/>
          <c:max val="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012918"/>
      </c:catAx>
      <c:valAx>
        <c:axId val="1270012918"/>
        <c:scaling>
          <c:orientation val="minMax"/>
          <c:max val="-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609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40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247650</xdr:colOff>
      <xdr:row>40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361950</xdr:colOff>
      <xdr:row>40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361950</xdr:colOff>
      <xdr:row>59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247650</xdr:colOff>
      <xdr:row>59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47625</xdr:colOff>
      <xdr:row>59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20</xdr:col>
      <xdr:colOff>0</xdr:colOff>
      <xdr:row>40</xdr:row>
      <xdr:rowOff>95250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25</xdr:col>
      <xdr:colOff>933450</xdr:colOff>
      <xdr:row>21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6"/>
      <c r="Q1" s="7" t="s">
        <v>2</v>
      </c>
      <c r="R1" s="5"/>
      <c r="S1" s="5"/>
      <c r="T1" s="5"/>
      <c r="U1" s="5"/>
      <c r="V1" s="5"/>
      <c r="W1" s="5"/>
      <c r="X1" s="5"/>
    </row>
    <row r="2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8" t="s">
        <v>9</v>
      </c>
      <c r="I2" s="5"/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4" t="s">
        <v>9</v>
      </c>
      <c r="Q2" s="5"/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4" t="s">
        <v>9</v>
      </c>
    </row>
    <row r="3">
      <c r="A3" s="9">
        <v>44498.0</v>
      </c>
      <c r="B3" s="10"/>
      <c r="C3" s="10"/>
      <c r="D3" s="1"/>
      <c r="E3" s="1"/>
      <c r="F3" s="1"/>
      <c r="G3" s="1"/>
      <c r="H3" s="11"/>
      <c r="I3" s="12">
        <v>44498.0</v>
      </c>
      <c r="J3" s="13">
        <v>0.0</v>
      </c>
      <c r="K3" s="13">
        <v>0.0</v>
      </c>
      <c r="L3" s="4">
        <v>0.0</v>
      </c>
      <c r="M3" s="4">
        <v>0.0</v>
      </c>
      <c r="N3" s="4">
        <v>0.0</v>
      </c>
      <c r="O3" s="4">
        <v>0.0</v>
      </c>
      <c r="P3" s="14">
        <f t="shared" ref="P3:P14" si="3">SUM(J3:O3)</f>
        <v>0</v>
      </c>
      <c r="Q3" s="12">
        <v>44498.0</v>
      </c>
      <c r="R3" s="15">
        <f t="shared" ref="R3:T3" si="1">(B16)</f>
        <v>9</v>
      </c>
      <c r="S3" s="15">
        <f t="shared" si="1"/>
        <v>9</v>
      </c>
      <c r="T3" s="15">
        <f t="shared" si="1"/>
        <v>10</v>
      </c>
      <c r="U3" s="15">
        <f>(C16)</f>
        <v>9</v>
      </c>
      <c r="V3" s="15">
        <f t="shared" ref="V3:W3" si="2">(F16)</f>
        <v>10</v>
      </c>
      <c r="W3" s="15">
        <f t="shared" si="2"/>
        <v>6</v>
      </c>
      <c r="X3" s="15">
        <f>SUM(R3:W3)</f>
        <v>53</v>
      </c>
    </row>
    <row r="4">
      <c r="A4" s="9">
        <v>44499.0</v>
      </c>
      <c r="B4" s="10">
        <v>0.8</v>
      </c>
      <c r="C4" s="10">
        <v>0.8</v>
      </c>
      <c r="D4" s="1">
        <v>0.9</v>
      </c>
      <c r="E4" s="1">
        <v>0.8</v>
      </c>
      <c r="F4" s="1">
        <v>0.9</v>
      </c>
      <c r="G4" s="1">
        <v>0.6</v>
      </c>
      <c r="H4" s="11">
        <f t="shared" ref="H4:H14" si="5">SUM(B4:G4)</f>
        <v>4.8</v>
      </c>
      <c r="I4" s="12">
        <v>44499.0</v>
      </c>
      <c r="J4" s="13">
        <v>0.0</v>
      </c>
      <c r="K4" s="13">
        <v>0.0</v>
      </c>
      <c r="L4" s="4">
        <v>0.0</v>
      </c>
      <c r="M4" s="4">
        <v>1.0</v>
      </c>
      <c r="N4" s="4">
        <v>1.0</v>
      </c>
      <c r="O4" s="4">
        <v>1.5</v>
      </c>
      <c r="P4" s="14">
        <f t="shared" si="3"/>
        <v>3.5</v>
      </c>
      <c r="Q4" s="12">
        <v>44499.0</v>
      </c>
      <c r="R4" s="15">
        <f t="shared" ref="R4:W4" si="4">(R3-J4)</f>
        <v>9</v>
      </c>
      <c r="S4" s="15">
        <f t="shared" si="4"/>
        <v>9</v>
      </c>
      <c r="T4" s="15">
        <f t="shared" si="4"/>
        <v>10</v>
      </c>
      <c r="U4" s="15">
        <f t="shared" si="4"/>
        <v>8</v>
      </c>
      <c r="V4" s="15">
        <f t="shared" si="4"/>
        <v>9</v>
      </c>
      <c r="W4" s="15">
        <f t="shared" si="4"/>
        <v>4.5</v>
      </c>
      <c r="X4" s="16">
        <f t="shared" ref="X4:X14" si="7">(X3-P3)</f>
        <v>53</v>
      </c>
    </row>
    <row r="5">
      <c r="A5" s="9">
        <v>44500.0</v>
      </c>
      <c r="B5" s="10">
        <v>0.8</v>
      </c>
      <c r="C5" s="10">
        <v>0.8</v>
      </c>
      <c r="D5" s="1">
        <v>0.9</v>
      </c>
      <c r="E5" s="1">
        <v>0.8</v>
      </c>
      <c r="F5" s="1">
        <v>0.9</v>
      </c>
      <c r="G5" s="1">
        <v>0.6</v>
      </c>
      <c r="H5" s="11">
        <f t="shared" si="5"/>
        <v>4.8</v>
      </c>
      <c r="I5" s="12">
        <v>44500.0</v>
      </c>
      <c r="J5" s="13">
        <v>0.0</v>
      </c>
      <c r="K5" s="13">
        <v>0.5</v>
      </c>
      <c r="L5" s="4">
        <v>0.0</v>
      </c>
      <c r="M5" s="4">
        <v>2.0</v>
      </c>
      <c r="N5" s="4">
        <v>0.0</v>
      </c>
      <c r="O5" s="4">
        <v>0.0</v>
      </c>
      <c r="P5" s="14">
        <f t="shared" si="3"/>
        <v>2.5</v>
      </c>
      <c r="Q5" s="12">
        <v>44500.0</v>
      </c>
      <c r="R5" s="15">
        <f t="shared" ref="R5:W5" si="6">(R4-J5)</f>
        <v>9</v>
      </c>
      <c r="S5" s="15">
        <f t="shared" si="6"/>
        <v>8.5</v>
      </c>
      <c r="T5" s="15">
        <f t="shared" si="6"/>
        <v>10</v>
      </c>
      <c r="U5" s="15">
        <f t="shared" si="6"/>
        <v>6</v>
      </c>
      <c r="V5" s="15">
        <f t="shared" si="6"/>
        <v>9</v>
      </c>
      <c r="W5" s="15">
        <f t="shared" si="6"/>
        <v>4.5</v>
      </c>
      <c r="X5" s="16">
        <f t="shared" si="7"/>
        <v>49.5</v>
      </c>
    </row>
    <row r="6">
      <c r="A6" s="9">
        <v>44501.0</v>
      </c>
      <c r="B6" s="10">
        <v>0.8</v>
      </c>
      <c r="C6" s="10">
        <v>0.8</v>
      </c>
      <c r="D6" s="1">
        <v>0.9</v>
      </c>
      <c r="E6" s="1">
        <v>0.8</v>
      </c>
      <c r="F6" s="1">
        <v>0.9</v>
      </c>
      <c r="G6" s="1">
        <v>0.6</v>
      </c>
      <c r="H6" s="11">
        <f t="shared" si="5"/>
        <v>4.8</v>
      </c>
      <c r="I6" s="12">
        <v>44501.0</v>
      </c>
      <c r="J6" s="13">
        <v>0.5</v>
      </c>
      <c r="K6" s="13">
        <v>0.0</v>
      </c>
      <c r="L6" s="4">
        <v>0.0</v>
      </c>
      <c r="M6" s="4">
        <v>2.0</v>
      </c>
      <c r="N6" s="4">
        <v>0.5</v>
      </c>
      <c r="O6" s="4">
        <v>1.0</v>
      </c>
      <c r="P6" s="14">
        <f t="shared" si="3"/>
        <v>4</v>
      </c>
      <c r="Q6" s="12">
        <v>44501.0</v>
      </c>
      <c r="R6" s="15">
        <f t="shared" ref="R6:W6" si="8">(R5-J6)</f>
        <v>8.5</v>
      </c>
      <c r="S6" s="15">
        <f t="shared" si="8"/>
        <v>8.5</v>
      </c>
      <c r="T6" s="15">
        <f t="shared" si="8"/>
        <v>10</v>
      </c>
      <c r="U6" s="15">
        <f t="shared" si="8"/>
        <v>4</v>
      </c>
      <c r="V6" s="15">
        <f t="shared" si="8"/>
        <v>8.5</v>
      </c>
      <c r="W6" s="15">
        <f t="shared" si="8"/>
        <v>3.5</v>
      </c>
      <c r="X6" s="16">
        <f t="shared" si="7"/>
        <v>47</v>
      </c>
    </row>
    <row r="7">
      <c r="A7" s="9">
        <v>44502.0</v>
      </c>
      <c r="B7" s="10">
        <v>0.8</v>
      </c>
      <c r="C7" s="10">
        <v>0.8</v>
      </c>
      <c r="D7" s="1">
        <v>0.9</v>
      </c>
      <c r="E7" s="1">
        <v>0.8</v>
      </c>
      <c r="F7" s="1">
        <v>0.9</v>
      </c>
      <c r="G7" s="1">
        <v>0.6</v>
      </c>
      <c r="H7" s="11">
        <f t="shared" si="5"/>
        <v>4.8</v>
      </c>
      <c r="I7" s="12">
        <v>44502.0</v>
      </c>
      <c r="J7" s="13">
        <v>0.5</v>
      </c>
      <c r="K7" s="13">
        <v>2.0</v>
      </c>
      <c r="L7" s="4">
        <v>2.0</v>
      </c>
      <c r="M7" s="4">
        <v>0.0</v>
      </c>
      <c r="N7" s="4">
        <v>0.25</v>
      </c>
      <c r="O7" s="4">
        <v>1.0</v>
      </c>
      <c r="P7" s="14">
        <f t="shared" si="3"/>
        <v>5.75</v>
      </c>
      <c r="Q7" s="12">
        <v>44502.0</v>
      </c>
      <c r="R7" s="15">
        <f t="shared" ref="R7:W7" si="9">(R6-J7)</f>
        <v>8</v>
      </c>
      <c r="S7" s="15">
        <f t="shared" si="9"/>
        <v>6.5</v>
      </c>
      <c r="T7" s="15">
        <f t="shared" si="9"/>
        <v>8</v>
      </c>
      <c r="U7" s="15">
        <f t="shared" si="9"/>
        <v>4</v>
      </c>
      <c r="V7" s="15">
        <f t="shared" si="9"/>
        <v>8.25</v>
      </c>
      <c r="W7" s="15">
        <f t="shared" si="9"/>
        <v>2.5</v>
      </c>
      <c r="X7" s="16">
        <f t="shared" si="7"/>
        <v>43</v>
      </c>
    </row>
    <row r="8">
      <c r="A8" s="9">
        <v>44503.0</v>
      </c>
      <c r="B8" s="10">
        <v>0.8</v>
      </c>
      <c r="C8" s="10">
        <v>0.8</v>
      </c>
      <c r="D8" s="1">
        <v>0.9</v>
      </c>
      <c r="E8" s="1">
        <v>0.8</v>
      </c>
      <c r="F8" s="1">
        <v>0.9</v>
      </c>
      <c r="G8" s="1">
        <v>0.6</v>
      </c>
      <c r="H8" s="11">
        <f t="shared" si="5"/>
        <v>4.8</v>
      </c>
      <c r="I8" s="12">
        <v>44503.0</v>
      </c>
      <c r="J8" s="13">
        <v>1.0</v>
      </c>
      <c r="K8" s="13">
        <v>2.0</v>
      </c>
      <c r="L8" s="4">
        <v>2.0</v>
      </c>
      <c r="M8" s="4">
        <v>0.0</v>
      </c>
      <c r="N8" s="4">
        <v>0.0</v>
      </c>
      <c r="O8" s="4">
        <v>1.0</v>
      </c>
      <c r="P8" s="14">
        <f t="shared" si="3"/>
        <v>6</v>
      </c>
      <c r="Q8" s="12">
        <v>44503.0</v>
      </c>
      <c r="R8" s="15">
        <f t="shared" ref="R8:W8" si="10">(R7-J8)</f>
        <v>7</v>
      </c>
      <c r="S8" s="15">
        <f t="shared" si="10"/>
        <v>4.5</v>
      </c>
      <c r="T8" s="15">
        <f t="shared" si="10"/>
        <v>6</v>
      </c>
      <c r="U8" s="15">
        <f t="shared" si="10"/>
        <v>4</v>
      </c>
      <c r="V8" s="15">
        <f t="shared" si="10"/>
        <v>8.25</v>
      </c>
      <c r="W8" s="15">
        <f t="shared" si="10"/>
        <v>1.5</v>
      </c>
      <c r="X8" s="16">
        <f t="shared" si="7"/>
        <v>37.25</v>
      </c>
    </row>
    <row r="9">
      <c r="A9" s="9">
        <v>44504.0</v>
      </c>
      <c r="B9" s="10">
        <v>0.8</v>
      </c>
      <c r="C9" s="10">
        <v>0.8</v>
      </c>
      <c r="D9" s="1">
        <v>0.9</v>
      </c>
      <c r="E9" s="1">
        <v>0.8</v>
      </c>
      <c r="F9" s="1">
        <v>0.9</v>
      </c>
      <c r="G9" s="1">
        <v>0.6</v>
      </c>
      <c r="H9" s="11">
        <f t="shared" si="5"/>
        <v>4.8</v>
      </c>
      <c r="I9" s="12">
        <v>44504.0</v>
      </c>
      <c r="J9" s="13">
        <v>2.0</v>
      </c>
      <c r="K9" s="13">
        <v>1.0</v>
      </c>
      <c r="L9" s="13">
        <v>3.0</v>
      </c>
      <c r="M9" s="13">
        <v>0.5</v>
      </c>
      <c r="N9" s="13">
        <v>0.0</v>
      </c>
      <c r="O9" s="4">
        <v>0.0</v>
      </c>
      <c r="P9" s="14">
        <f t="shared" si="3"/>
        <v>6.5</v>
      </c>
      <c r="Q9" s="12">
        <v>44504.0</v>
      </c>
      <c r="R9" s="15">
        <f t="shared" ref="R9:W9" si="11">(R8-J9)</f>
        <v>5</v>
      </c>
      <c r="S9" s="15">
        <f t="shared" si="11"/>
        <v>3.5</v>
      </c>
      <c r="T9" s="15">
        <f t="shared" si="11"/>
        <v>3</v>
      </c>
      <c r="U9" s="15">
        <f t="shared" si="11"/>
        <v>3.5</v>
      </c>
      <c r="V9" s="15">
        <f t="shared" si="11"/>
        <v>8.25</v>
      </c>
      <c r="W9" s="15">
        <f t="shared" si="11"/>
        <v>1.5</v>
      </c>
      <c r="X9" s="16">
        <f t="shared" si="7"/>
        <v>31.25</v>
      </c>
    </row>
    <row r="10">
      <c r="A10" s="9">
        <v>44505.0</v>
      </c>
      <c r="B10" s="10">
        <v>0.8</v>
      </c>
      <c r="C10" s="10">
        <v>0.8</v>
      </c>
      <c r="D10" s="1">
        <v>0.9</v>
      </c>
      <c r="E10" s="1">
        <v>0.8</v>
      </c>
      <c r="F10" s="1">
        <v>0.9</v>
      </c>
      <c r="G10" s="1">
        <v>0.6</v>
      </c>
      <c r="H10" s="11">
        <f t="shared" si="5"/>
        <v>4.8</v>
      </c>
      <c r="I10" s="12">
        <v>44505.0</v>
      </c>
      <c r="J10" s="13">
        <v>1.0</v>
      </c>
      <c r="K10" s="13">
        <v>2.0</v>
      </c>
      <c r="L10" s="13">
        <v>1.0</v>
      </c>
      <c r="M10" s="13">
        <v>0.75</v>
      </c>
      <c r="N10" s="13">
        <v>0.0</v>
      </c>
      <c r="O10" s="4">
        <v>0.0</v>
      </c>
      <c r="P10" s="14">
        <f t="shared" si="3"/>
        <v>4.75</v>
      </c>
      <c r="Q10" s="12">
        <v>44505.0</v>
      </c>
      <c r="R10" s="15">
        <f t="shared" ref="R10:W10" si="12">(R9-J10)</f>
        <v>4</v>
      </c>
      <c r="S10" s="15">
        <f t="shared" si="12"/>
        <v>1.5</v>
      </c>
      <c r="T10" s="15">
        <f t="shared" si="12"/>
        <v>2</v>
      </c>
      <c r="U10" s="15">
        <f t="shared" si="12"/>
        <v>2.75</v>
      </c>
      <c r="V10" s="15">
        <f t="shared" si="12"/>
        <v>8.25</v>
      </c>
      <c r="W10" s="15">
        <f t="shared" si="12"/>
        <v>1.5</v>
      </c>
      <c r="X10" s="16">
        <f t="shared" si="7"/>
        <v>24.75</v>
      </c>
    </row>
    <row r="11">
      <c r="A11" s="9">
        <v>44506.0</v>
      </c>
      <c r="B11" s="10">
        <v>0.8</v>
      </c>
      <c r="C11" s="10">
        <v>0.8</v>
      </c>
      <c r="D11" s="1">
        <v>0.9</v>
      </c>
      <c r="E11" s="1">
        <v>0.8</v>
      </c>
      <c r="F11" s="1">
        <v>0.9</v>
      </c>
      <c r="G11" s="1">
        <v>0.6</v>
      </c>
      <c r="H11" s="11">
        <f t="shared" si="5"/>
        <v>4.8</v>
      </c>
      <c r="I11" s="12">
        <v>44506.0</v>
      </c>
      <c r="J11" s="13">
        <v>0.5</v>
      </c>
      <c r="K11" s="13">
        <v>0.0</v>
      </c>
      <c r="L11" s="13">
        <v>0.0</v>
      </c>
      <c r="M11" s="13">
        <v>0.0</v>
      </c>
      <c r="N11" s="13">
        <v>2.0</v>
      </c>
      <c r="O11" s="4">
        <v>0.0</v>
      </c>
      <c r="P11" s="14">
        <f t="shared" si="3"/>
        <v>2.5</v>
      </c>
      <c r="Q11" s="12">
        <v>44506.0</v>
      </c>
      <c r="R11" s="15">
        <f t="shared" ref="R11:W11" si="13">(R10-J11)</f>
        <v>3.5</v>
      </c>
      <c r="S11" s="15">
        <f t="shared" si="13"/>
        <v>1.5</v>
      </c>
      <c r="T11" s="15">
        <f t="shared" si="13"/>
        <v>2</v>
      </c>
      <c r="U11" s="15">
        <f t="shared" si="13"/>
        <v>2.75</v>
      </c>
      <c r="V11" s="15">
        <f t="shared" si="13"/>
        <v>6.25</v>
      </c>
      <c r="W11" s="15">
        <f t="shared" si="13"/>
        <v>1.5</v>
      </c>
      <c r="X11" s="16">
        <f t="shared" si="7"/>
        <v>20</v>
      </c>
    </row>
    <row r="12">
      <c r="A12" s="9">
        <v>44507.0</v>
      </c>
      <c r="B12" s="10">
        <v>0.8</v>
      </c>
      <c r="C12" s="10">
        <v>0.8</v>
      </c>
      <c r="D12" s="1">
        <v>0.9</v>
      </c>
      <c r="E12" s="1">
        <v>0.8</v>
      </c>
      <c r="F12" s="1">
        <v>0.9</v>
      </c>
      <c r="G12" s="1">
        <v>0.6</v>
      </c>
      <c r="H12" s="11">
        <f t="shared" si="5"/>
        <v>4.8</v>
      </c>
      <c r="I12" s="12">
        <v>44507.0</v>
      </c>
      <c r="J12" s="13">
        <v>0.5</v>
      </c>
      <c r="K12" s="13">
        <v>0.0</v>
      </c>
      <c r="L12" s="13">
        <v>0.0</v>
      </c>
      <c r="M12" s="13">
        <v>0.5</v>
      </c>
      <c r="N12" s="13">
        <v>1.0</v>
      </c>
      <c r="O12" s="4">
        <v>0.0</v>
      </c>
      <c r="P12" s="14">
        <f t="shared" si="3"/>
        <v>2</v>
      </c>
      <c r="Q12" s="12">
        <v>44507.0</v>
      </c>
      <c r="R12" s="15">
        <f t="shared" ref="R12:W12" si="14">(R11-J12)</f>
        <v>3</v>
      </c>
      <c r="S12" s="15">
        <f t="shared" si="14"/>
        <v>1.5</v>
      </c>
      <c r="T12" s="15">
        <f t="shared" si="14"/>
        <v>2</v>
      </c>
      <c r="U12" s="15">
        <f t="shared" si="14"/>
        <v>2.25</v>
      </c>
      <c r="V12" s="15">
        <f t="shared" si="14"/>
        <v>5.25</v>
      </c>
      <c r="W12" s="15">
        <f t="shared" si="14"/>
        <v>1.5</v>
      </c>
      <c r="X12" s="16">
        <f t="shared" si="7"/>
        <v>17.5</v>
      </c>
    </row>
    <row r="13">
      <c r="A13" s="9">
        <v>44508.0</v>
      </c>
      <c r="B13" s="10">
        <v>0.8</v>
      </c>
      <c r="C13" s="10">
        <v>0.8</v>
      </c>
      <c r="D13" s="1">
        <v>0.9</v>
      </c>
      <c r="E13" s="1">
        <v>0.8</v>
      </c>
      <c r="F13" s="1">
        <v>0.9</v>
      </c>
      <c r="G13" s="1">
        <v>0.6</v>
      </c>
      <c r="H13" s="11">
        <f t="shared" si="5"/>
        <v>4.8</v>
      </c>
      <c r="I13" s="12">
        <v>44508.0</v>
      </c>
      <c r="J13" s="13">
        <v>1.0</v>
      </c>
      <c r="K13" s="13">
        <v>0.5</v>
      </c>
      <c r="L13" s="13">
        <v>0.0</v>
      </c>
      <c r="M13" s="13">
        <v>0.0</v>
      </c>
      <c r="N13" s="13">
        <v>0.0</v>
      </c>
      <c r="O13" s="4">
        <v>0.0</v>
      </c>
      <c r="P13" s="14">
        <f t="shared" si="3"/>
        <v>1.5</v>
      </c>
      <c r="Q13" s="12">
        <v>44508.0</v>
      </c>
      <c r="R13" s="15">
        <f t="shared" ref="R13:W13" si="15">(R12-J13)</f>
        <v>2</v>
      </c>
      <c r="S13" s="15">
        <f t="shared" si="15"/>
        <v>1</v>
      </c>
      <c r="T13" s="15">
        <f t="shared" si="15"/>
        <v>2</v>
      </c>
      <c r="U13" s="15">
        <f t="shared" si="15"/>
        <v>2.25</v>
      </c>
      <c r="V13" s="15">
        <f t="shared" si="15"/>
        <v>5.25</v>
      </c>
      <c r="W13" s="15">
        <f t="shared" si="15"/>
        <v>1.5</v>
      </c>
      <c r="X13" s="16">
        <f t="shared" si="7"/>
        <v>15.5</v>
      </c>
    </row>
    <row r="14">
      <c r="A14" s="9">
        <v>44509.0</v>
      </c>
      <c r="B14" s="10">
        <v>0.8</v>
      </c>
      <c r="C14" s="10">
        <v>0.8</v>
      </c>
      <c r="D14" s="1">
        <v>0.9</v>
      </c>
      <c r="E14" s="1">
        <v>0.8</v>
      </c>
      <c r="F14" s="1">
        <v>0.9</v>
      </c>
      <c r="G14" s="1">
        <v>0.6</v>
      </c>
      <c r="H14" s="11">
        <f t="shared" si="5"/>
        <v>4.8</v>
      </c>
      <c r="I14" s="12">
        <v>44509.0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4">
        <v>0.0</v>
      </c>
      <c r="P14" s="14">
        <f t="shared" si="3"/>
        <v>0</v>
      </c>
      <c r="Q14" s="12">
        <v>44509.0</v>
      </c>
      <c r="R14" s="15">
        <f t="shared" ref="R14:W14" si="16">(R13-J14)</f>
        <v>2</v>
      </c>
      <c r="S14" s="15">
        <f t="shared" si="16"/>
        <v>1</v>
      </c>
      <c r="T14" s="15">
        <f t="shared" si="16"/>
        <v>2</v>
      </c>
      <c r="U14" s="15">
        <f t="shared" si="16"/>
        <v>2.25</v>
      </c>
      <c r="V14" s="15">
        <f t="shared" si="16"/>
        <v>5.25</v>
      </c>
      <c r="W14" s="15">
        <f t="shared" si="16"/>
        <v>1.5</v>
      </c>
      <c r="X14" s="16">
        <f t="shared" si="7"/>
        <v>14</v>
      </c>
    </row>
    <row r="15">
      <c r="A15" s="9"/>
      <c r="B15" s="10"/>
      <c r="C15" s="10"/>
      <c r="D15" s="1"/>
      <c r="E15" s="1"/>
      <c r="F15" s="1"/>
      <c r="G15" s="1"/>
      <c r="H15" s="11"/>
      <c r="I15" s="12"/>
      <c r="J15" s="15"/>
      <c r="K15" s="15"/>
      <c r="L15" s="15"/>
      <c r="M15" s="15"/>
      <c r="N15" s="15"/>
      <c r="O15" s="4"/>
      <c r="P15" s="14"/>
      <c r="Q15" s="17"/>
      <c r="R15" s="17"/>
      <c r="S15" s="17"/>
      <c r="T15" s="17"/>
      <c r="U15" s="17"/>
      <c r="V15" s="17"/>
      <c r="W15" s="17"/>
      <c r="X15" s="17"/>
      <c r="AB15" s="18"/>
      <c r="AC15" s="18"/>
    </row>
    <row r="16">
      <c r="A16" s="1" t="s">
        <v>10</v>
      </c>
      <c r="B16" s="1">
        <v>9.0</v>
      </c>
      <c r="C16" s="1">
        <v>9.0</v>
      </c>
      <c r="D16" s="1">
        <v>10.0</v>
      </c>
      <c r="E16" s="2">
        <f>9</f>
        <v>9</v>
      </c>
      <c r="F16" s="1">
        <v>10.0</v>
      </c>
      <c r="G16" s="1">
        <v>6.0</v>
      </c>
      <c r="H16" s="19">
        <f>SUM(B16:G16)</f>
        <v>53</v>
      </c>
      <c r="I16" s="5" t="s">
        <v>10</v>
      </c>
      <c r="J16" s="15">
        <f t="shared" ref="J16:M16" si="17">SUM(J3:J15)</f>
        <v>7</v>
      </c>
      <c r="K16" s="15">
        <f t="shared" si="17"/>
        <v>8</v>
      </c>
      <c r="L16" s="15">
        <f t="shared" si="17"/>
        <v>8</v>
      </c>
      <c r="M16" s="15">
        <f t="shared" si="17"/>
        <v>6.75</v>
      </c>
      <c r="N16" s="15">
        <f>SUM(N4:N15)</f>
        <v>4.75</v>
      </c>
      <c r="O16" s="5">
        <f>SUM(O1:O8)</f>
        <v>4.5</v>
      </c>
      <c r="P16" s="14">
        <f>SUM(J16:O16)</f>
        <v>39</v>
      </c>
      <c r="Q16" s="20"/>
      <c r="R16" s="17"/>
      <c r="S16" s="17"/>
      <c r="T16" s="17"/>
      <c r="U16" s="17"/>
      <c r="V16" s="17"/>
      <c r="W16" s="17"/>
      <c r="X16" s="17"/>
      <c r="AA16" s="21" t="s">
        <v>11</v>
      </c>
      <c r="AB16" s="22" t="s">
        <v>12</v>
      </c>
      <c r="AC16" s="21" t="s">
        <v>13</v>
      </c>
    </row>
    <row r="17">
      <c r="H17" s="23"/>
      <c r="AB17" s="22">
        <v>3.0</v>
      </c>
      <c r="AC17" s="24">
        <v>-0.25</v>
      </c>
    </row>
    <row r="18">
      <c r="H18" s="25"/>
      <c r="AB18" s="22">
        <v>4.0</v>
      </c>
      <c r="AC18" s="26">
        <v>-0.21</v>
      </c>
    </row>
    <row r="19">
      <c r="A19" s="1" t="s">
        <v>0</v>
      </c>
      <c r="B19" s="2"/>
      <c r="C19" s="2"/>
      <c r="D19" s="2"/>
      <c r="E19" s="2"/>
      <c r="F19" s="2"/>
      <c r="G19" s="2"/>
      <c r="H19" s="3"/>
      <c r="AI19" s="18"/>
    </row>
    <row r="20">
      <c r="A20" s="2"/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8" t="s">
        <v>9</v>
      </c>
    </row>
    <row r="21">
      <c r="A21" s="9">
        <v>44498.0</v>
      </c>
      <c r="B21" s="10"/>
      <c r="C21" s="10"/>
      <c r="D21" s="1"/>
      <c r="E21" s="1"/>
      <c r="F21" s="1"/>
      <c r="G21" s="1"/>
      <c r="H21" s="11"/>
    </row>
    <row r="22">
      <c r="A22" s="9">
        <v>44499.0</v>
      </c>
      <c r="B22" s="10">
        <v>9.0</v>
      </c>
      <c r="C22" s="10">
        <v>9.0</v>
      </c>
      <c r="D22" s="1">
        <v>10.0</v>
      </c>
      <c r="E22" s="10">
        <v>9.0</v>
      </c>
      <c r="F22" s="1">
        <v>10.0</v>
      </c>
      <c r="G22" s="1">
        <v>6.0</v>
      </c>
      <c r="H22" s="11">
        <f t="shared" ref="H22:H32" si="19">SUM(B22:G22)</f>
        <v>53</v>
      </c>
    </row>
    <row r="23">
      <c r="A23" s="9">
        <v>44500.0</v>
      </c>
      <c r="B23" s="10">
        <f t="shared" ref="B23:C23" si="18">SUM(B22-(9/10))</f>
        <v>8.1</v>
      </c>
      <c r="C23" s="10">
        <f t="shared" si="18"/>
        <v>8.1</v>
      </c>
      <c r="D23" s="1">
        <v>9.0</v>
      </c>
      <c r="E23" s="10">
        <f t="shared" ref="E23:E32" si="21">SUM(E22-(9/10))</f>
        <v>8.1</v>
      </c>
      <c r="F23" s="1">
        <v>9.0</v>
      </c>
      <c r="G23" s="1">
        <v>5.4</v>
      </c>
      <c r="H23" s="11">
        <f t="shared" si="19"/>
        <v>47.7</v>
      </c>
    </row>
    <row r="24">
      <c r="A24" s="9">
        <v>44501.0</v>
      </c>
      <c r="B24" s="10">
        <f t="shared" ref="B24:C24" si="20">SUM(B23-(9/10))</f>
        <v>7.2</v>
      </c>
      <c r="C24" s="10">
        <f t="shared" si="20"/>
        <v>7.2</v>
      </c>
      <c r="D24" s="1">
        <v>8.0</v>
      </c>
      <c r="E24" s="10">
        <f t="shared" si="21"/>
        <v>7.2</v>
      </c>
      <c r="F24" s="1">
        <v>8.0</v>
      </c>
      <c r="G24" s="1">
        <v>4.8</v>
      </c>
      <c r="H24" s="11">
        <f t="shared" si="19"/>
        <v>42.4</v>
      </c>
    </row>
    <row r="25">
      <c r="A25" s="9">
        <v>44502.0</v>
      </c>
      <c r="B25" s="10">
        <f t="shared" ref="B25:C25" si="22">SUM(B24-(9/10))</f>
        <v>6.3</v>
      </c>
      <c r="C25" s="10">
        <f t="shared" si="22"/>
        <v>6.3</v>
      </c>
      <c r="D25" s="1">
        <v>7.0</v>
      </c>
      <c r="E25" s="10">
        <f t="shared" si="21"/>
        <v>6.3</v>
      </c>
      <c r="F25" s="1">
        <v>7.0</v>
      </c>
      <c r="G25" s="1">
        <v>4.2</v>
      </c>
      <c r="H25" s="11">
        <f t="shared" si="19"/>
        <v>37.1</v>
      </c>
    </row>
    <row r="26">
      <c r="A26" s="9">
        <v>44503.0</v>
      </c>
      <c r="B26" s="10">
        <f t="shared" ref="B26:C26" si="23">SUM(B25-(9/10))</f>
        <v>5.4</v>
      </c>
      <c r="C26" s="10">
        <f t="shared" si="23"/>
        <v>5.4</v>
      </c>
      <c r="D26" s="1">
        <v>6.0</v>
      </c>
      <c r="E26" s="10">
        <f t="shared" si="21"/>
        <v>5.4</v>
      </c>
      <c r="F26" s="1">
        <v>6.0</v>
      </c>
      <c r="G26" s="1">
        <v>3.6</v>
      </c>
      <c r="H26" s="11">
        <f t="shared" si="19"/>
        <v>31.8</v>
      </c>
    </row>
    <row r="27">
      <c r="A27" s="9">
        <v>44504.0</v>
      </c>
      <c r="B27" s="10">
        <f t="shared" ref="B27:C27" si="24">SUM(B26-(9/10))</f>
        <v>4.5</v>
      </c>
      <c r="C27" s="10">
        <f t="shared" si="24"/>
        <v>4.5</v>
      </c>
      <c r="D27" s="1">
        <v>5.0</v>
      </c>
      <c r="E27" s="10">
        <f t="shared" si="21"/>
        <v>4.5</v>
      </c>
      <c r="F27" s="1">
        <v>5.0</v>
      </c>
      <c r="G27" s="1">
        <v>3.0</v>
      </c>
      <c r="H27" s="11">
        <f t="shared" si="19"/>
        <v>26.5</v>
      </c>
    </row>
    <row r="28">
      <c r="A28" s="9">
        <v>44505.0</v>
      </c>
      <c r="B28" s="10">
        <f t="shared" ref="B28:C28" si="25">SUM(B27-(9/10))</f>
        <v>3.6</v>
      </c>
      <c r="C28" s="10">
        <f t="shared" si="25"/>
        <v>3.6</v>
      </c>
      <c r="D28" s="1">
        <v>4.0</v>
      </c>
      <c r="E28" s="10">
        <f t="shared" si="21"/>
        <v>3.6</v>
      </c>
      <c r="F28" s="1">
        <v>4.0</v>
      </c>
      <c r="G28" s="1">
        <v>2.4</v>
      </c>
      <c r="H28" s="11">
        <f t="shared" si="19"/>
        <v>21.2</v>
      </c>
    </row>
    <row r="29">
      <c r="A29" s="9">
        <v>44506.0</v>
      </c>
      <c r="B29" s="10">
        <f t="shared" ref="B29:C29" si="26">SUM(B28-(9/10))</f>
        <v>2.7</v>
      </c>
      <c r="C29" s="10">
        <f t="shared" si="26"/>
        <v>2.7</v>
      </c>
      <c r="D29" s="1">
        <v>3.0</v>
      </c>
      <c r="E29" s="10">
        <f t="shared" si="21"/>
        <v>2.7</v>
      </c>
      <c r="F29" s="1">
        <v>3.0</v>
      </c>
      <c r="G29" s="1">
        <v>1.8</v>
      </c>
      <c r="H29" s="11">
        <f t="shared" si="19"/>
        <v>15.9</v>
      </c>
    </row>
    <row r="30">
      <c r="A30" s="9">
        <v>44507.0</v>
      </c>
      <c r="B30" s="10">
        <f t="shared" ref="B30:C30" si="27">SUM(B29-(9/10))</f>
        <v>1.8</v>
      </c>
      <c r="C30" s="10">
        <f t="shared" si="27"/>
        <v>1.8</v>
      </c>
      <c r="D30" s="1">
        <v>2.0</v>
      </c>
      <c r="E30" s="10">
        <f t="shared" si="21"/>
        <v>1.8</v>
      </c>
      <c r="F30" s="1">
        <v>2.0</v>
      </c>
      <c r="G30" s="1">
        <v>1.2</v>
      </c>
      <c r="H30" s="11">
        <f t="shared" si="19"/>
        <v>10.6</v>
      </c>
    </row>
    <row r="31">
      <c r="A31" s="9">
        <v>44508.0</v>
      </c>
      <c r="B31" s="10">
        <f t="shared" ref="B31:C31" si="28">SUM(B30-(9/10))</f>
        <v>0.9</v>
      </c>
      <c r="C31" s="10">
        <f t="shared" si="28"/>
        <v>0.9</v>
      </c>
      <c r="D31" s="1">
        <v>1.0</v>
      </c>
      <c r="E31" s="10">
        <f t="shared" si="21"/>
        <v>0.9</v>
      </c>
      <c r="F31" s="1">
        <v>1.0</v>
      </c>
      <c r="G31" s="1">
        <v>0.600000000000001</v>
      </c>
      <c r="H31" s="11">
        <f t="shared" si="19"/>
        <v>5.3</v>
      </c>
    </row>
    <row r="32">
      <c r="A32" s="9">
        <v>44509.0</v>
      </c>
      <c r="B32" s="10">
        <f t="shared" ref="B32:C32" si="29">SUM(B31-(9/10))</f>
        <v>0</v>
      </c>
      <c r="C32" s="10">
        <f t="shared" si="29"/>
        <v>0</v>
      </c>
      <c r="D32" s="1">
        <v>0.0</v>
      </c>
      <c r="E32" s="10">
        <f t="shared" si="21"/>
        <v>0</v>
      </c>
      <c r="F32" s="1">
        <v>0.0</v>
      </c>
      <c r="G32" s="1">
        <v>0.0</v>
      </c>
      <c r="H32" s="11">
        <f t="shared" si="19"/>
        <v>0</v>
      </c>
    </row>
    <row r="33">
      <c r="A33" s="9"/>
      <c r="B33" s="10"/>
      <c r="C33" s="10"/>
      <c r="D33" s="1"/>
      <c r="E33" s="1"/>
      <c r="F33" s="1"/>
      <c r="G33" s="1"/>
      <c r="H33" s="11"/>
    </row>
    <row r="34">
      <c r="A34" s="1" t="s">
        <v>10</v>
      </c>
      <c r="B34" s="1">
        <v>9.0</v>
      </c>
      <c r="C34" s="1">
        <v>9.0</v>
      </c>
      <c r="D34" s="1">
        <v>10.0</v>
      </c>
      <c r="E34" s="2">
        <f>9</f>
        <v>9</v>
      </c>
      <c r="F34" s="1">
        <v>10.0</v>
      </c>
      <c r="G34" s="1">
        <v>6.0</v>
      </c>
      <c r="H34" s="19">
        <f>SUM(B33:G34)</f>
        <v>53</v>
      </c>
    </row>
    <row r="35">
      <c r="H35" s="23"/>
    </row>
    <row r="36">
      <c r="H36" s="25"/>
    </row>
    <row r="37">
      <c r="H37" s="25"/>
    </row>
    <row r="38">
      <c r="H38" s="25"/>
    </row>
    <row r="39">
      <c r="H39" s="25"/>
    </row>
    <row r="40">
      <c r="H40" s="25"/>
    </row>
    <row r="41">
      <c r="H41" s="25"/>
    </row>
    <row r="42">
      <c r="H42" s="25"/>
    </row>
    <row r="43">
      <c r="H43" s="25"/>
    </row>
    <row r="44">
      <c r="H44" s="25"/>
    </row>
    <row r="45">
      <c r="H45" s="25"/>
    </row>
    <row r="46">
      <c r="H46" s="25"/>
    </row>
    <row r="47">
      <c r="H47" s="25"/>
    </row>
    <row r="48">
      <c r="H48" s="25"/>
    </row>
    <row r="49">
      <c r="H49" s="25"/>
    </row>
    <row r="50">
      <c r="H50" s="25"/>
    </row>
    <row r="51">
      <c r="H51" s="25"/>
    </row>
    <row r="52">
      <c r="H52" s="25"/>
    </row>
    <row r="53">
      <c r="H53" s="25"/>
    </row>
    <row r="54">
      <c r="H54" s="25"/>
    </row>
    <row r="55">
      <c r="H55" s="25"/>
    </row>
    <row r="56">
      <c r="H56" s="25"/>
    </row>
    <row r="57">
      <c r="H57" s="25"/>
    </row>
    <row r="58">
      <c r="H58" s="25"/>
    </row>
    <row r="59">
      <c r="H59" s="25"/>
    </row>
    <row r="60">
      <c r="H60" s="25"/>
    </row>
    <row r="61">
      <c r="H61" s="25"/>
    </row>
    <row r="62">
      <c r="H62" s="25"/>
    </row>
    <row r="63">
      <c r="H63" s="25"/>
    </row>
    <row r="64">
      <c r="H64" s="25"/>
    </row>
    <row r="65">
      <c r="H65" s="25"/>
    </row>
    <row r="66">
      <c r="H66" s="25"/>
    </row>
    <row r="67">
      <c r="H67" s="25"/>
    </row>
    <row r="68">
      <c r="H68" s="25"/>
    </row>
    <row r="69">
      <c r="H69" s="25"/>
    </row>
    <row r="70">
      <c r="H70" s="25"/>
    </row>
    <row r="71">
      <c r="H71" s="25"/>
    </row>
    <row r="72">
      <c r="H72" s="25"/>
    </row>
    <row r="73">
      <c r="H73" s="25"/>
    </row>
    <row r="74">
      <c r="H74" s="25"/>
    </row>
    <row r="75">
      <c r="H75" s="25"/>
    </row>
    <row r="76">
      <c r="H76" s="25"/>
    </row>
    <row r="77">
      <c r="H77" s="25"/>
    </row>
    <row r="78">
      <c r="H78" s="25"/>
    </row>
    <row r="79">
      <c r="H79" s="25"/>
    </row>
    <row r="80">
      <c r="H80" s="25"/>
    </row>
    <row r="81">
      <c r="H81" s="25"/>
    </row>
    <row r="82">
      <c r="H82" s="25"/>
    </row>
    <row r="83">
      <c r="H83" s="25"/>
    </row>
    <row r="84">
      <c r="H84" s="25"/>
    </row>
    <row r="85">
      <c r="H85" s="25"/>
    </row>
    <row r="86">
      <c r="H86" s="25"/>
    </row>
    <row r="87">
      <c r="H87" s="25"/>
    </row>
    <row r="88">
      <c r="H88" s="25"/>
    </row>
    <row r="89">
      <c r="H89" s="25"/>
    </row>
    <row r="90">
      <c r="H90" s="25"/>
    </row>
    <row r="91">
      <c r="H91" s="25"/>
    </row>
    <row r="92">
      <c r="H92" s="25"/>
    </row>
    <row r="93">
      <c r="H93" s="25"/>
    </row>
    <row r="94">
      <c r="H94" s="25"/>
    </row>
    <row r="95">
      <c r="H95" s="25"/>
    </row>
    <row r="96">
      <c r="H96" s="25"/>
    </row>
    <row r="97">
      <c r="H97" s="25"/>
    </row>
    <row r="98">
      <c r="H98" s="25"/>
    </row>
    <row r="99">
      <c r="H99" s="25"/>
    </row>
    <row r="100">
      <c r="H100" s="25"/>
    </row>
    <row r="101">
      <c r="H101" s="25"/>
    </row>
  </sheetData>
  <drawing r:id="rId2"/>
  <legacyDrawing r:id="rId3"/>
</worksheet>
</file>